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20" yWindow="-120" windowWidth="20730" windowHeight="11160" tabRatio="821"/>
  </bookViews>
  <sheets>
    <sheet name="Content Page" sheetId="1" r:id="rId1"/>
    <sheet name="FI" sheetId="2" r:id="rId2"/>
    <sheet name="SOF" sheetId="3" r:id="rId3"/>
    <sheet name="DirectorsRep" sheetId="4" r:id="rId4"/>
    <sheet name="DirectorsBussRev" sheetId="20" r:id="rId5"/>
    <sheet name="StatOfDirectors" sheetId="5" r:id="rId6"/>
    <sheet name="AuditReport" sheetId="55" r:id="rId7"/>
    <sheet name="SOFP-CuNonCu" sheetId="7" r:id="rId8"/>
    <sheet name="SOFP-Sub-CuNonCu" sheetId="8" r:id="rId9"/>
    <sheet name="SOFP-OL" sheetId="25" r:id="rId10"/>
    <sheet name="SOFP-Sub-OL" sheetId="26" r:id="rId11"/>
    <sheet name="SOPL-Function" sheetId="9" r:id="rId12"/>
    <sheet name="SOPL-Analysis-Function" sheetId="10" r:id="rId13"/>
    <sheet name="SOPL-Nature" sheetId="17" r:id="rId14"/>
    <sheet name="SOPL-Analysis-Nature" sheetId="18" r:id="rId15"/>
    <sheet name="SOCI-NetOfTax" sheetId="21" r:id="rId16"/>
    <sheet name="SOCI-BeforeOfTax" sheetId="27" r:id="rId17"/>
    <sheet name="SOCF-Direct" sheetId="22" r:id="rId18"/>
    <sheet name="SOCF-Indirect" sheetId="12" r:id="rId19"/>
    <sheet name="SOCIE" sheetId="11" r:id="rId20"/>
    <sheet name="SORE" sheetId="59" r:id="rId21"/>
    <sheet name="Notes-CI" sheetId="13" r:id="rId22"/>
    <sheet name="Notes-SummaryOfAcc" sheetId="14" r:id="rId23"/>
    <sheet name="Notes-ListOfNotes" sheetId="15" r:id="rId24"/>
    <sheet name="Notes-IssuedCap" sheetId="23" r:id="rId25"/>
    <sheet name="Notes-RelatedParty" sheetId="16" r:id="rId26"/>
  </sheets>
  <externalReferences>
    <externalReference r:id="rId27"/>
  </externalReferences>
  <definedNames>
    <definedName name="_xlnm._FilterDatabase" localSheetId="22" hidden="1">'Notes-SummaryOfAcc'!$D$15:$E$66</definedName>
    <definedName name="_xlnm._FilterDatabase" localSheetId="11" hidden="1">'SOPL-Function'!$C$11:$D$12</definedName>
    <definedName name="UnitList">[1]Introduction!$Q$1:$Q$344</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6" i="12" l="1"/>
  <c r="E106" i="12"/>
  <c r="P28" i="11" l="1"/>
  <c r="P39" i="11" s="1"/>
  <c r="P23" i="11"/>
  <c r="F30" i="59"/>
  <c r="E30" i="59"/>
  <c r="F27" i="59"/>
  <c r="E27" i="59"/>
  <c r="F24" i="59"/>
  <c r="E24" i="59"/>
  <c r="E31" i="59" l="1"/>
  <c r="P40" i="11"/>
  <c r="F31" i="59"/>
  <c r="F79" i="22"/>
  <c r="E79" i="22"/>
  <c r="F26" i="27"/>
  <c r="E26" i="27"/>
  <c r="F21" i="27"/>
  <c r="E21" i="27"/>
  <c r="F34" i="21"/>
  <c r="E34" i="21"/>
  <c r="F95" i="10" l="1"/>
  <c r="F209" i="26"/>
  <c r="E209" i="26"/>
  <c r="F203" i="26"/>
  <c r="E203" i="26"/>
  <c r="F195" i="26"/>
  <c r="E195" i="26"/>
  <c r="F185" i="26"/>
  <c r="E185" i="26"/>
  <c r="F177" i="26"/>
  <c r="E177" i="26"/>
  <c r="F169" i="26"/>
  <c r="E169" i="26"/>
  <c r="F151" i="26"/>
  <c r="E151" i="26"/>
  <c r="F144" i="26"/>
  <c r="E144" i="26"/>
  <c r="F141" i="26"/>
  <c r="E141" i="26"/>
  <c r="F134" i="26"/>
  <c r="E134" i="26"/>
  <c r="F127" i="26"/>
  <c r="E127" i="26"/>
  <c r="F118" i="26"/>
  <c r="E118" i="26"/>
  <c r="F111" i="26"/>
  <c r="E111" i="26"/>
  <c r="F104" i="26"/>
  <c r="E104" i="26"/>
  <c r="F100" i="26"/>
  <c r="E100" i="26"/>
  <c r="F92" i="26"/>
  <c r="E92" i="26"/>
  <c r="F82" i="26"/>
  <c r="E82" i="26"/>
  <c r="F75" i="26"/>
  <c r="E75" i="26"/>
  <c r="F68" i="26"/>
  <c r="E68" i="26"/>
  <c r="F61" i="26"/>
  <c r="E61" i="26"/>
  <c r="F53" i="26"/>
  <c r="F55" i="26" s="1"/>
  <c r="E53" i="26"/>
  <c r="E55" i="26" s="1"/>
  <c r="F48" i="26"/>
  <c r="E48" i="26"/>
  <c r="F33" i="26"/>
  <c r="E33" i="26"/>
  <c r="F27" i="26"/>
  <c r="F34" i="26" s="1"/>
  <c r="F41" i="26" s="1"/>
  <c r="E27" i="26"/>
  <c r="F55" i="25"/>
  <c r="E55" i="25"/>
  <c r="F42" i="25"/>
  <c r="F45" i="25" s="1"/>
  <c r="E42" i="25"/>
  <c r="E45" i="25" s="1"/>
  <c r="F35" i="25"/>
  <c r="E35" i="25"/>
  <c r="F35" i="27"/>
  <c r="E35" i="27"/>
  <c r="F30" i="27"/>
  <c r="F31" i="27" s="1"/>
  <c r="F96" i="12"/>
  <c r="E96" i="12"/>
  <c r="F83" i="12"/>
  <c r="E83" i="12"/>
  <c r="F54" i="12"/>
  <c r="E54" i="12"/>
  <c r="F23" i="12"/>
  <c r="E23" i="12"/>
  <c r="F147" i="18"/>
  <c r="E147" i="18"/>
  <c r="F141" i="18"/>
  <c r="E141" i="18"/>
  <c r="F122" i="18"/>
  <c r="E122" i="18"/>
  <c r="F114" i="18"/>
  <c r="E114" i="18"/>
  <c r="F109" i="18"/>
  <c r="E109" i="18"/>
  <c r="F88" i="18"/>
  <c r="E88" i="18"/>
  <c r="F67" i="18"/>
  <c r="E67" i="18"/>
  <c r="F62" i="18"/>
  <c r="E62" i="18"/>
  <c r="F49" i="18"/>
  <c r="E49" i="18"/>
  <c r="F44" i="18"/>
  <c r="E44" i="18"/>
  <c r="F40" i="18"/>
  <c r="E40" i="18"/>
  <c r="F30" i="18"/>
  <c r="E30" i="18"/>
  <c r="F43" i="17"/>
  <c r="E43" i="17"/>
  <c r="F28" i="17"/>
  <c r="F32" i="17" s="1"/>
  <c r="F35" i="17" s="1"/>
  <c r="F38" i="17" s="1"/>
  <c r="E28" i="17"/>
  <c r="E32" i="17" s="1"/>
  <c r="E35" i="17" s="1"/>
  <c r="E38" i="17" s="1"/>
  <c r="L54" i="16"/>
  <c r="L53" i="16"/>
  <c r="L52" i="16"/>
  <c r="L50" i="16"/>
  <c r="L49" i="16"/>
  <c r="L48" i="16"/>
  <c r="L47" i="16"/>
  <c r="L46" i="16"/>
  <c r="L45" i="16"/>
  <c r="L44" i="16"/>
  <c r="L43" i="16"/>
  <c r="L42" i="16"/>
  <c r="L41" i="16"/>
  <c r="L40" i="16"/>
  <c r="L39" i="16"/>
  <c r="L38" i="16"/>
  <c r="L37" i="16"/>
  <c r="L36" i="16"/>
  <c r="L35" i="16"/>
  <c r="L34" i="16"/>
  <c r="L33" i="16"/>
  <c r="L32" i="16"/>
  <c r="L31" i="16"/>
  <c r="L30" i="16"/>
  <c r="L29" i="16"/>
  <c r="L28" i="16"/>
  <c r="L27" i="16"/>
  <c r="L26" i="16"/>
  <c r="L25" i="16"/>
  <c r="L24" i="16"/>
  <c r="L23" i="16"/>
  <c r="H48" i="23"/>
  <c r="H47" i="23"/>
  <c r="H46" i="23"/>
  <c r="H45" i="23"/>
  <c r="H26" i="23"/>
  <c r="H25" i="23"/>
  <c r="H39" i="23"/>
  <c r="H38" i="23"/>
  <c r="H53" i="23"/>
  <c r="H52" i="23"/>
  <c r="H51" i="23"/>
  <c r="H50" i="23"/>
  <c r="H42" i="23"/>
  <c r="H41" i="23"/>
  <c r="H35" i="23"/>
  <c r="H34" i="23"/>
  <c r="H33" i="23"/>
  <c r="H32" i="23"/>
  <c r="H31" i="23"/>
  <c r="H30" i="23"/>
  <c r="H29" i="23"/>
  <c r="H28" i="23"/>
  <c r="E56" i="25" l="1"/>
  <c r="F55" i="12"/>
  <c r="F62" i="12" s="1"/>
  <c r="F97" i="12" s="1"/>
  <c r="F99" i="12" s="1"/>
  <c r="E54" i="18"/>
  <c r="F96" i="18"/>
  <c r="F143" i="18"/>
  <c r="F56" i="25"/>
  <c r="E34" i="26"/>
  <c r="E41" i="26" s="1"/>
  <c r="E129" i="26"/>
  <c r="E112" i="26"/>
  <c r="E113" i="26" s="1"/>
  <c r="E210" i="26"/>
  <c r="E211" i="26" s="1"/>
  <c r="F112" i="26"/>
  <c r="F113" i="26" s="1"/>
  <c r="F129" i="26"/>
  <c r="E145" i="26"/>
  <c r="F145" i="26"/>
  <c r="F210" i="26"/>
  <c r="F211" i="26" s="1"/>
  <c r="E30" i="27"/>
  <c r="E31" i="27" s="1"/>
  <c r="E55" i="12"/>
  <c r="E62" i="12" s="1"/>
  <c r="E97" i="12" s="1"/>
  <c r="E99" i="12" s="1"/>
  <c r="E143" i="18"/>
  <c r="E96" i="18"/>
  <c r="F54" i="18"/>
  <c r="L38" i="11"/>
  <c r="N38" i="11" s="1"/>
  <c r="O38" i="11" s="1"/>
  <c r="R38" i="11" s="1"/>
  <c r="L37" i="11"/>
  <c r="N37" i="11" s="1"/>
  <c r="O37" i="11" s="1"/>
  <c r="R37" i="11" s="1"/>
  <c r="L36" i="11"/>
  <c r="N36" i="11" s="1"/>
  <c r="O36" i="11" s="1"/>
  <c r="R36" i="11" s="1"/>
  <c r="L35" i="11"/>
  <c r="N35" i="11" s="1"/>
  <c r="O35" i="11" s="1"/>
  <c r="R35" i="11" s="1"/>
  <c r="L34" i="11"/>
  <c r="N34" i="11" s="1"/>
  <c r="O34" i="11" s="1"/>
  <c r="R34" i="11" s="1"/>
  <c r="L33" i="11"/>
  <c r="N33" i="11" s="1"/>
  <c r="O33" i="11" s="1"/>
  <c r="R33" i="11" s="1"/>
  <c r="L32" i="11"/>
  <c r="N32" i="11" s="1"/>
  <c r="O32" i="11" s="1"/>
  <c r="R32" i="11" s="1"/>
  <c r="L31" i="11"/>
  <c r="N31" i="11" s="1"/>
  <c r="O31" i="11" s="1"/>
  <c r="R31" i="11" s="1"/>
  <c r="L30" i="11"/>
  <c r="N30" i="11" s="1"/>
  <c r="O30" i="11" s="1"/>
  <c r="R30" i="11" s="1"/>
  <c r="L27" i="11"/>
  <c r="L26" i="11"/>
  <c r="N26" i="11" s="1"/>
  <c r="O26" i="11" s="1"/>
  <c r="R26" i="11" s="1"/>
  <c r="L22" i="11"/>
  <c r="L21" i="11"/>
  <c r="N21" i="11" s="1"/>
  <c r="O21" i="11" s="1"/>
  <c r="R21" i="11" s="1"/>
  <c r="Q28" i="11"/>
  <c r="Q39" i="11" s="1"/>
  <c r="M28" i="11"/>
  <c r="M39" i="11" s="1"/>
  <c r="J28" i="11"/>
  <c r="J39" i="11" s="1"/>
  <c r="I28" i="11"/>
  <c r="I39" i="11" s="1"/>
  <c r="H28" i="11"/>
  <c r="H39" i="11" s="1"/>
  <c r="G28" i="11"/>
  <c r="G39" i="11" s="1"/>
  <c r="F28" i="11"/>
  <c r="F39" i="11" s="1"/>
  <c r="E28" i="11"/>
  <c r="E39" i="11" s="1"/>
  <c r="Q23" i="11"/>
  <c r="M23" i="11"/>
  <c r="J23" i="11"/>
  <c r="I23" i="11"/>
  <c r="H23" i="11"/>
  <c r="G23" i="11"/>
  <c r="F23" i="11"/>
  <c r="E23" i="11"/>
  <c r="F69" i="22"/>
  <c r="E69" i="22"/>
  <c r="F56" i="22"/>
  <c r="E56" i="22"/>
  <c r="F35" i="22"/>
  <c r="E35" i="22"/>
  <c r="F41" i="21"/>
  <c r="E41" i="21"/>
  <c r="F29" i="21"/>
  <c r="E29" i="21"/>
  <c r="E36" i="21" s="1"/>
  <c r="E37" i="21" s="1"/>
  <c r="F154" i="10"/>
  <c r="E154" i="10"/>
  <c r="F148" i="10"/>
  <c r="E148" i="10"/>
  <c r="F137" i="10"/>
  <c r="E137" i="10"/>
  <c r="F116" i="10"/>
  <c r="E116" i="10"/>
  <c r="F108" i="10"/>
  <c r="E108" i="10"/>
  <c r="E95" i="10"/>
  <c r="F74" i="10"/>
  <c r="E74" i="10"/>
  <c r="F69" i="10"/>
  <c r="E69" i="10"/>
  <c r="F61" i="10"/>
  <c r="E61" i="10"/>
  <c r="F49" i="10"/>
  <c r="E49" i="10"/>
  <c r="F44" i="10"/>
  <c r="E44" i="10"/>
  <c r="F40" i="10"/>
  <c r="E40" i="10"/>
  <c r="F30" i="10"/>
  <c r="E30" i="10"/>
  <c r="F44" i="9"/>
  <c r="E44" i="9"/>
  <c r="F23" i="9"/>
  <c r="F29" i="9" s="1"/>
  <c r="F33" i="9" s="1"/>
  <c r="F36" i="9" s="1"/>
  <c r="F39" i="9" s="1"/>
  <c r="E23" i="9"/>
  <c r="E29" i="9" s="1"/>
  <c r="E33" i="9" s="1"/>
  <c r="E36" i="9" s="1"/>
  <c r="E39" i="9" s="1"/>
  <c r="F292" i="8"/>
  <c r="E292" i="8"/>
  <c r="F286" i="8"/>
  <c r="E286" i="8"/>
  <c r="F278" i="8"/>
  <c r="E278" i="8"/>
  <c r="F268" i="8"/>
  <c r="E268" i="8"/>
  <c r="F260" i="8"/>
  <c r="E260" i="8"/>
  <c r="F252" i="8"/>
  <c r="E252" i="8"/>
  <c r="F232" i="8"/>
  <c r="E232" i="8"/>
  <c r="F226" i="8"/>
  <c r="E226" i="8"/>
  <c r="E233" i="8" s="1"/>
  <c r="F218" i="8"/>
  <c r="E218" i="8"/>
  <c r="F209" i="8"/>
  <c r="E209" i="8"/>
  <c r="F201" i="8"/>
  <c r="E201" i="8"/>
  <c r="F193" i="8"/>
  <c r="E193" i="8"/>
  <c r="F177" i="8"/>
  <c r="E177" i="8"/>
  <c r="F171" i="8"/>
  <c r="E171" i="8"/>
  <c r="F167" i="8"/>
  <c r="E167" i="8"/>
  <c r="F160" i="8"/>
  <c r="E160" i="8"/>
  <c r="F153" i="8"/>
  <c r="E153" i="8"/>
  <c r="F144" i="8"/>
  <c r="E144" i="8"/>
  <c r="F137" i="8"/>
  <c r="E137" i="8"/>
  <c r="F130" i="8"/>
  <c r="E130" i="8"/>
  <c r="F126" i="8"/>
  <c r="E126" i="8"/>
  <c r="F118" i="8"/>
  <c r="E118" i="8"/>
  <c r="F108" i="8"/>
  <c r="E108" i="8"/>
  <c r="F99" i="8"/>
  <c r="E99" i="8"/>
  <c r="F94" i="8"/>
  <c r="E94" i="8"/>
  <c r="F86" i="8"/>
  <c r="E86" i="8"/>
  <c r="F77" i="8"/>
  <c r="E77" i="8"/>
  <c r="F70" i="8"/>
  <c r="E70" i="8"/>
  <c r="F63" i="8"/>
  <c r="E63" i="8"/>
  <c r="F55" i="8"/>
  <c r="F57" i="8" s="1"/>
  <c r="E55" i="8"/>
  <c r="E57" i="8" s="1"/>
  <c r="F50" i="8"/>
  <c r="E50" i="8"/>
  <c r="F35" i="8"/>
  <c r="E35" i="8"/>
  <c r="F29" i="8"/>
  <c r="E29" i="8"/>
  <c r="F74" i="7"/>
  <c r="E74" i="7"/>
  <c r="F65" i="7"/>
  <c r="E65" i="7"/>
  <c r="F53" i="7"/>
  <c r="F56" i="7" s="1"/>
  <c r="E53" i="7"/>
  <c r="E56" i="7" s="1"/>
  <c r="F45" i="7"/>
  <c r="E45" i="7"/>
  <c r="F35" i="7"/>
  <c r="E35" i="7"/>
  <c r="L28" i="11" l="1"/>
  <c r="F36" i="8"/>
  <c r="F43" i="8" s="1"/>
  <c r="F100" i="8"/>
  <c r="E103" i="10"/>
  <c r="F70" i="22"/>
  <c r="N27" i="11"/>
  <c r="O27" i="11" s="1"/>
  <c r="R27" i="11" s="1"/>
  <c r="F101" i="12"/>
  <c r="E100" i="12" s="1"/>
  <c r="E101" i="12" s="1"/>
  <c r="L23" i="11"/>
  <c r="L39" i="11"/>
  <c r="E155" i="8"/>
  <c r="E293" i="8"/>
  <c r="E294" i="8" s="1"/>
  <c r="E46" i="7"/>
  <c r="F75" i="7"/>
  <c r="F76" i="7" s="1"/>
  <c r="F46" i="7"/>
  <c r="E75" i="7"/>
  <c r="E76" i="7" s="1"/>
  <c r="F150" i="10"/>
  <c r="E150" i="10"/>
  <c r="F103" i="10"/>
  <c r="E54" i="10"/>
  <c r="F54" i="10"/>
  <c r="F233" i="8"/>
  <c r="F234" i="8" s="1"/>
  <c r="F293" i="8"/>
  <c r="F294" i="8" s="1"/>
  <c r="E100" i="8"/>
  <c r="E101" i="8" s="1"/>
  <c r="E234" i="8"/>
  <c r="F155" i="8"/>
  <c r="F101" i="8"/>
  <c r="E36" i="8"/>
  <c r="E43" i="8" s="1"/>
  <c r="M40" i="11"/>
  <c r="Q40" i="11"/>
  <c r="N22" i="11"/>
  <c r="O22" i="11" s="1"/>
  <c r="R22" i="11" s="1"/>
  <c r="E40" i="11"/>
  <c r="I40" i="11"/>
  <c r="F40" i="11"/>
  <c r="J40" i="11"/>
  <c r="G40" i="11"/>
  <c r="H40" i="11"/>
  <c r="E70" i="22"/>
  <c r="E72" i="22" s="1"/>
  <c r="F36" i="21"/>
  <c r="F37" i="21" s="1"/>
  <c r="F138" i="8"/>
  <c r="F139" i="8" s="1"/>
  <c r="E138" i="8"/>
  <c r="E139" i="8" s="1"/>
  <c r="L40" i="11" l="1"/>
  <c r="F72" i="22"/>
  <c r="F74" i="22" s="1"/>
  <c r="E73" i="22" s="1"/>
  <c r="E74" i="22" s="1"/>
  <c r="O28" i="11"/>
  <c r="N28" i="11"/>
  <c r="N39" i="11" s="1"/>
  <c r="O23" i="11"/>
  <c r="R23" i="11" s="1"/>
  <c r="N23" i="11"/>
  <c r="O39" i="11" l="1"/>
  <c r="R39" i="11" s="1"/>
  <c r="R28" i="11"/>
  <c r="N40" i="11"/>
  <c r="O40" i="11" l="1"/>
  <c r="R40" i="11" s="1"/>
</calcChain>
</file>

<file path=xl/sharedStrings.xml><?xml version="1.0" encoding="utf-8"?>
<sst xmlns="http://schemas.openxmlformats.org/spreadsheetml/2006/main" count="1834" uniqueCount="1175">
  <si>
    <t>Content Page</t>
  </si>
  <si>
    <t>General</t>
  </si>
  <si>
    <t xml:space="preserve"> Filing Information</t>
  </si>
  <si>
    <t>Disclosures</t>
  </si>
  <si>
    <t xml:space="preserve"> Scope of filing</t>
  </si>
  <si>
    <t xml:space="preserve"> Disclosure - Directors report</t>
  </si>
  <si>
    <t xml:space="preserve"> Disclosure - Auditors report to members</t>
  </si>
  <si>
    <t>Statements</t>
  </si>
  <si>
    <t xml:space="preserve"> Statement of financial position, by current/non-current method</t>
  </si>
  <si>
    <t>Notes</t>
  </si>
  <si>
    <t xml:space="preserve"> Notes - Corporate information</t>
  </si>
  <si>
    <t xml:space="preserve"> Notes - Summary of significant accounting policies</t>
  </si>
  <si>
    <t xml:space="preserve"> Notes - List of notes</t>
  </si>
  <si>
    <t xml:space="preserve"> Notes - Related party transactions</t>
  </si>
  <si>
    <r>
      <t>*</t>
    </r>
    <r>
      <rPr>
        <sz val="10"/>
        <color theme="1"/>
        <rFont val="Verdana"/>
        <family val="2"/>
      </rPr>
      <t xml:space="preserve"> denotes mandatory items to be reported</t>
    </r>
  </si>
  <si>
    <t>ssmt-dei-cor_2017-12-31.xsd#ssmt-dei_FilingInformationAbstract</t>
  </si>
  <si>
    <t>Filing Information</t>
  </si>
  <si>
    <t>ssmt-dei-cor_2017-12-31.xsd#ssmt-dei_GeneralFilingInformationAbstract</t>
  </si>
  <si>
    <t>General Filing Information</t>
  </si>
  <si>
    <t>ssmt-dei-cor_2017-12-31.xsd#ssmt-dei_CompanyRegistrationNumber</t>
  </si>
  <si>
    <r>
      <t>*</t>
    </r>
    <r>
      <rPr>
        <sz val="10"/>
        <color indexed="8"/>
        <rFont val="Verdana"/>
        <family val="2"/>
      </rPr>
      <t>Company registration number</t>
    </r>
  </si>
  <si>
    <t>ssmt-dei-cor_2017-12-31.xsd#ssmt-dei_NameOfReportingEntity</t>
  </si>
  <si>
    <r>
      <t>*</t>
    </r>
    <r>
      <rPr>
        <sz val="10"/>
        <color indexed="8"/>
        <rFont val="Verdana"/>
        <family val="2"/>
      </rPr>
      <t>Name of company</t>
    </r>
  </si>
  <si>
    <t>ssmt-dei-cor_2017-12-31.xsd#ssmt-dei_FormerNameOfCompany</t>
  </si>
  <si>
    <t>Former name of the company</t>
  </si>
  <si>
    <t>ssmt-dei-cor_2017-12-31.xsd#ssmt-dei_OriginOfCompany</t>
  </si>
  <si>
    <r>
      <t>*</t>
    </r>
    <r>
      <rPr>
        <sz val="10"/>
        <color indexed="8"/>
        <rFont val="Verdana"/>
        <family val="2"/>
      </rPr>
      <t>Origin of company</t>
    </r>
  </si>
  <si>
    <t>ssmt-dei-cor_2017-12-31.xsd#ssmt-dei_StatusOfCompany</t>
  </si>
  <si>
    <r>
      <t>*</t>
    </r>
    <r>
      <rPr>
        <sz val="10"/>
        <color indexed="8"/>
        <rFont val="Verdana"/>
        <family val="2"/>
      </rPr>
      <t>Status of company</t>
    </r>
  </si>
  <si>
    <t>ssmt-dei-cor_2017-12-31.xsd#ssmt-dei_TypeOfCompany</t>
  </si>
  <si>
    <r>
      <t>*</t>
    </r>
    <r>
      <rPr>
        <sz val="10"/>
        <color indexed="8"/>
        <rFont val="Verdana"/>
        <family val="2"/>
      </rPr>
      <t>Type of company</t>
    </r>
  </si>
  <si>
    <t>ssmt-dei-cor_2017-12-31.xsd#ssmt-dei_DisclosureOfFinancialStatementsPreparationForCurrentSubmission</t>
  </si>
  <si>
    <r>
      <t>*</t>
    </r>
    <r>
      <rPr>
        <sz val="10"/>
        <color indexed="8"/>
        <rFont val="Verdana"/>
        <family val="2"/>
      </rPr>
      <t>Disclosure of financial statements preparation for current submission</t>
    </r>
  </si>
  <si>
    <t>ssmt-dei-cor_2017-12-31.xsd#ssmt-dei_CompanyCurrentFinancialYearStartDate</t>
  </si>
  <si>
    <r>
      <t>*</t>
    </r>
    <r>
      <rPr>
        <sz val="10"/>
        <color indexed="8"/>
        <rFont val="Verdana"/>
        <family val="2"/>
      </rPr>
      <t>Company's current financial year start date</t>
    </r>
  </si>
  <si>
    <t>ssmt-dei-cor_2017-12-31.xsd#ssmt-dei_CompanyCurrentFinancialYearEndDate</t>
  </si>
  <si>
    <r>
      <t>*</t>
    </r>
    <r>
      <rPr>
        <sz val="10"/>
        <color indexed="8"/>
        <rFont val="Verdana"/>
        <family val="2"/>
      </rPr>
      <t>Company's current financial year end date</t>
    </r>
  </si>
  <si>
    <t>ssmt-dei-cor_2017-12-31.xsd#ssmt-dei_CompanyPreviousFinancialYearStartDate</t>
  </si>
  <si>
    <t>Company's previous financial year start date</t>
  </si>
  <si>
    <t>ssmt-dei-cor_2017-12-31.xsd#ssmt-dei_CompanyPreviousFinancialYearEndDate</t>
  </si>
  <si>
    <t>Company's previous financial year end date</t>
  </si>
  <si>
    <t>ssmt-dei-cor_2017-12-31.xsd#ssmt-dei_StatusOfCarryingOnBusinessDuringFinancialYear</t>
  </si>
  <si>
    <r>
      <t>*</t>
    </r>
    <r>
      <rPr>
        <sz val="10"/>
        <color indexed="8"/>
        <rFont val="Verdana"/>
        <family val="2"/>
      </rPr>
      <t>Status of carrying on business during the financial year</t>
    </r>
  </si>
  <si>
    <t>ssmt-dei-cor_2017-12-31.xsd#ssmt-dei_DisclosureOfFinancialStatementsAuditStatus</t>
  </si>
  <si>
    <r>
      <t>*</t>
    </r>
    <r>
      <rPr>
        <sz val="10"/>
        <color indexed="8"/>
        <rFont val="Verdana"/>
        <family val="2"/>
      </rPr>
      <t>Disclosure of financial statements audit status</t>
    </r>
  </si>
  <si>
    <t>ssmt-dei-cor_2017-12-31.xsd#ssmt-dei_AuditExemptionCategory</t>
  </si>
  <si>
    <t>Audit exemption category</t>
  </si>
  <si>
    <t>ssmt-dei-cor_2017-12-31.xsd#ssmt-dei_BasisOfAccountingStandardsAppliedToPrepareFinancialStatements</t>
  </si>
  <si>
    <r>
      <t>*</t>
    </r>
    <r>
      <rPr>
        <sz val="10"/>
        <color indexed="8"/>
        <rFont val="Verdana"/>
        <family val="2"/>
      </rPr>
      <t>Basis of accounting standards applied to prepare the financial statements</t>
    </r>
  </si>
  <si>
    <t>ssmt-dei-cor_2017-12-31.xsd#ssmt-dei_DisclosureOfOtherAccountingStandardsApplied</t>
  </si>
  <si>
    <t>Disclosure of other accounting standards applied</t>
  </si>
  <si>
    <t>ssmt-dei-cor_2017-12-31.xsd#ssmt-dei_TypeOfSubmission</t>
  </si>
  <si>
    <r>
      <t>*</t>
    </r>
    <r>
      <rPr>
        <sz val="10"/>
        <color indexed="8"/>
        <rFont val="Verdana"/>
        <family val="2"/>
      </rPr>
      <t>Type of submission</t>
    </r>
  </si>
  <si>
    <t>ssmt-dei-ee-mfrs_2017-12-31.xsd#ssmt-dei-ee-mfrs_NatureOfFinancialStatements</t>
  </si>
  <si>
    <r>
      <t>*</t>
    </r>
    <r>
      <rPr>
        <sz val="10"/>
        <color indexed="8"/>
        <rFont val="Verdana"/>
        <family val="2"/>
      </rPr>
      <t>Nature of financial statements</t>
    </r>
  </si>
  <si>
    <t>ssmt-dei-cor_2017-12-31.xsd#ssmt-dei_DescriptionOfPresentationCurrency</t>
  </si>
  <si>
    <r>
      <t>*</t>
    </r>
    <r>
      <rPr>
        <sz val="10"/>
        <color indexed="8"/>
        <rFont val="Verdana"/>
        <family val="2"/>
      </rPr>
      <t>Description of presentation currency</t>
    </r>
  </si>
  <si>
    <t>Malaysian Ringgit (MYR)</t>
  </si>
  <si>
    <t>ssmt-dei-cor_2017-12-31.xsd#ssmt-dei_DescriptionOfFunctionalCurrency</t>
  </si>
  <si>
    <t>Description of functional currency</t>
  </si>
  <si>
    <t>ssmt-dei-cor_2017-12-31.xsd#ssmt-dei_LevelOfRoundingUsedInFinancialStatements</t>
  </si>
  <si>
    <r>
      <t>*</t>
    </r>
    <r>
      <rPr>
        <sz val="10"/>
        <color indexed="8"/>
        <rFont val="Verdana"/>
        <family val="2"/>
      </rPr>
      <t>Level of rounding used in financial statements</t>
    </r>
  </si>
  <si>
    <t>#LAYOUTECER#</t>
  </si>
  <si>
    <t>Disclosure on scope of filing</t>
  </si>
  <si>
    <t>Particulars of Financial Statements and Reports</t>
  </si>
  <si>
    <r>
      <t>*</t>
    </r>
    <r>
      <rPr>
        <sz val="10"/>
        <color indexed="8"/>
        <rFont val="Verdana"/>
        <family val="2"/>
      </rPr>
      <t>Date of financial statements approved by Board of Directors</t>
    </r>
  </si>
  <si>
    <r>
      <t>*</t>
    </r>
    <r>
      <rPr>
        <sz val="10"/>
        <color indexed="8"/>
        <rFont val="Verdana"/>
        <family val="2"/>
      </rPr>
      <t>Date of circulation of financial statements and reports to members</t>
    </r>
  </si>
  <si>
    <t>Date of financial statements and reports of the directors and auditors (if applicable) laid in annual general meeting</t>
  </si>
  <si>
    <r>
      <t>*</t>
    </r>
    <r>
      <rPr>
        <sz val="10"/>
        <color indexed="8"/>
        <rFont val="Verdana"/>
        <family val="2"/>
      </rPr>
      <t>Date of Statutory Declaration</t>
    </r>
  </si>
  <si>
    <t>Disclosure on whether company's shares are traded on any official stock exchange</t>
  </si>
  <si>
    <t>Disclosure of the regulation applied during incorporation of the company</t>
  </si>
  <si>
    <t>Disclosure of whether company regulated by Bank Negara Malaysia at the financial year end</t>
  </si>
  <si>
    <r>
      <t>*</t>
    </r>
    <r>
      <rPr>
        <sz val="10"/>
        <color indexed="9"/>
        <rFont val="Verdana"/>
        <family val="2"/>
      </rPr>
      <t>MSIC Code</t>
    </r>
  </si>
  <si>
    <r>
      <t>*</t>
    </r>
    <r>
      <rPr>
        <sz val="10"/>
        <color indexed="9"/>
        <rFont val="Verdana"/>
        <family val="2"/>
      </rPr>
      <t>Description of business</t>
    </r>
  </si>
  <si>
    <t>Edit Nature of business</t>
  </si>
  <si>
    <t>Business 1</t>
  </si>
  <si>
    <t>Business 2</t>
  </si>
  <si>
    <t>Business 3</t>
  </si>
  <si>
    <t>Approved Application From The Registrar Or Minister</t>
  </si>
  <si>
    <t>Description on whether company had applied for any exemption, waiver, relief or extension of time with regards to annual return or financial statements and reports from Registrar or Minister</t>
  </si>
  <si>
    <t>Description on whether company had applied for exemption from coinciding foreign subsidiary financial year end with holding company</t>
  </si>
  <si>
    <t>Description on whether company had applied from filing financial statements and reports in full XBRL format</t>
  </si>
  <si>
    <t>Description on whether company had applied to waive lodgement of financial statements by foreign company</t>
  </si>
  <si>
    <t>Description on whether company had applied for relief from requirements as to form and contents of directors' report</t>
  </si>
  <si>
    <t>Description on whether company had applied for relief from requirements as to form and contents of financial statements</t>
  </si>
  <si>
    <t>Description on whether company had applied for extension of time for circulation of financial statements and reports</t>
  </si>
  <si>
    <t>Description on whether company had applied for extension of time to lodge financial statements and reports</t>
  </si>
  <si>
    <t>Description on whether company had applied for extension of time for holding annual general meeting</t>
  </si>
  <si>
    <t>Description on whether company had applied for extension of time to lodge annual return</t>
  </si>
  <si>
    <t>Description on whether company had applied any exemption, waiver, relief or extension of time with regards to annual return or financial statements and reports to Minister</t>
  </si>
  <si>
    <t>Method used for preparing Statement of Financial Position</t>
  </si>
  <si>
    <t>Method used for preparing Statement of Profit or Loss</t>
  </si>
  <si>
    <t>Method used for preparing Statement of Comprehensive Income</t>
  </si>
  <si>
    <t>Method used for preparing Statement of Cash Flows</t>
  </si>
  <si>
    <t>Changes From Subsequent XBRL Financial Statements Filing</t>
  </si>
  <si>
    <r>
      <t>*</t>
    </r>
    <r>
      <rPr>
        <sz val="10"/>
        <color indexed="8"/>
        <rFont val="Verdana"/>
        <family val="2"/>
      </rPr>
      <t>Disclosure on whether comparative period values are restated</t>
    </r>
  </si>
  <si>
    <r>
      <t>*</t>
    </r>
    <r>
      <rPr>
        <sz val="10"/>
        <color indexed="8"/>
        <rFont val="Verdana"/>
        <family val="2"/>
      </rPr>
      <t>Disclosure on whether opening statements changed due to changes in accounting standards</t>
    </r>
  </si>
  <si>
    <r>
      <t>*</t>
    </r>
    <r>
      <rPr>
        <sz val="10"/>
        <color indexed="8"/>
        <rFont val="Verdana"/>
        <family val="2"/>
      </rPr>
      <t>Disclosure on whether reclassification of previous financial statements changed due to changes in accounting standards</t>
    </r>
  </si>
  <si>
    <r>
      <t>*</t>
    </r>
    <r>
      <rPr>
        <sz val="10"/>
        <color indexed="8"/>
        <rFont val="Verdana"/>
        <family val="2"/>
      </rPr>
      <t>Description on whether company changed the duration of financial reporting period</t>
    </r>
  </si>
  <si>
    <t>Disclosure on directors report</t>
  </si>
  <si>
    <t>Director's Report</t>
  </si>
  <si>
    <r>
      <t>*</t>
    </r>
    <r>
      <rPr>
        <sz val="10"/>
        <color indexed="8"/>
        <rFont val="Verdana"/>
        <family val="2"/>
      </rPr>
      <t>Disclosure of Director's Report</t>
    </r>
  </si>
  <si>
    <r>
      <t>*</t>
    </r>
    <r>
      <rPr>
        <sz val="10"/>
        <color indexed="8"/>
        <rFont val="Verdana"/>
        <family val="2"/>
      </rPr>
      <t>Number of directors signing directors' report</t>
    </r>
  </si>
  <si>
    <r>
      <t>*</t>
    </r>
    <r>
      <rPr>
        <sz val="10"/>
        <color indexed="8"/>
        <rFont val="Verdana"/>
        <family val="2"/>
      </rPr>
      <t>Name of first director who signed directors' report</t>
    </r>
  </si>
  <si>
    <r>
      <t>*</t>
    </r>
    <r>
      <rPr>
        <sz val="10"/>
        <color indexed="8"/>
        <rFont val="Verdana"/>
        <family val="2"/>
      </rPr>
      <t>Type of identification of first director who signed director's report</t>
    </r>
  </si>
  <si>
    <r>
      <t>*</t>
    </r>
    <r>
      <rPr>
        <sz val="10"/>
        <color indexed="8"/>
        <rFont val="Verdana"/>
        <family val="2"/>
      </rPr>
      <t>Identification number of the first director who signed director's report</t>
    </r>
  </si>
  <si>
    <t>Name of second director who signed the director's report</t>
  </si>
  <si>
    <t>Type of identification of second director who signed directors' report</t>
  </si>
  <si>
    <t>Identification number of the second director who signed director's report</t>
  </si>
  <si>
    <r>
      <t>*</t>
    </r>
    <r>
      <rPr>
        <sz val="10"/>
        <color indexed="8"/>
        <rFont val="Verdana"/>
        <family val="2"/>
      </rPr>
      <t>Disclosure of contingent or other liability being enforceable within twelve months after the end of financial year</t>
    </r>
  </si>
  <si>
    <r>
      <t>*</t>
    </r>
    <r>
      <rPr>
        <sz val="10"/>
        <color indexed="8"/>
        <rFont val="Verdana"/>
        <family val="2"/>
      </rPr>
      <t>Disclosure of directors received or become entitled to receive other benefits by reason of contract made by company or related corporation</t>
    </r>
  </si>
  <si>
    <r>
      <t>*</t>
    </r>
    <r>
      <rPr>
        <sz val="10"/>
        <color indexed="8"/>
        <rFont val="Verdana"/>
        <family val="2"/>
      </rPr>
      <t>Date of signing director's report</t>
    </r>
  </si>
  <si>
    <t>Disclosure on statement by directors</t>
  </si>
  <si>
    <t>Statement by Directors</t>
  </si>
  <si>
    <r>
      <t>*</t>
    </r>
    <r>
      <rPr>
        <sz val="10"/>
        <color indexed="8"/>
        <rFont val="Verdana"/>
        <family val="2"/>
      </rPr>
      <t>Disclosure of Statement by Directors</t>
    </r>
  </si>
  <si>
    <r>
      <t>*</t>
    </r>
    <r>
      <rPr>
        <sz val="10"/>
        <color indexed="8"/>
        <rFont val="Verdana"/>
        <family val="2"/>
      </rPr>
      <t>Disclosure of directors opinion that the financial statements or consolidated financial statements are drawn up in accordance with approved accounting standards and reflect true and give true and fair view of financial position and performance of the company and the group</t>
    </r>
  </si>
  <si>
    <r>
      <t>*</t>
    </r>
    <r>
      <rPr>
        <sz val="10"/>
        <color indexed="8"/>
        <rFont val="Verdana"/>
        <family val="2"/>
      </rPr>
      <t>Number of directors signing Statement by Directors</t>
    </r>
  </si>
  <si>
    <r>
      <t>*</t>
    </r>
    <r>
      <rPr>
        <sz val="10"/>
        <color indexed="8"/>
        <rFont val="Verdana"/>
        <family val="2"/>
      </rPr>
      <t>Name of first director who signed Statement by Directors</t>
    </r>
  </si>
  <si>
    <r>
      <t>*</t>
    </r>
    <r>
      <rPr>
        <sz val="10"/>
        <color indexed="8"/>
        <rFont val="Verdana"/>
        <family val="2"/>
      </rPr>
      <t>Disclosure whether the first director is also primarily responsible for financial management of the company</t>
    </r>
  </si>
  <si>
    <r>
      <t>*</t>
    </r>
    <r>
      <rPr>
        <sz val="10"/>
        <color indexed="8"/>
        <rFont val="Verdana"/>
        <family val="2"/>
      </rPr>
      <t>Type of identification of first director who signed Statement by Directors</t>
    </r>
  </si>
  <si>
    <r>
      <t>*</t>
    </r>
    <r>
      <rPr>
        <sz val="10"/>
        <color indexed="8"/>
        <rFont val="Verdana"/>
        <family val="2"/>
      </rPr>
      <t>Identification number of the first director who signed Statement by Directors</t>
    </r>
  </si>
  <si>
    <t>Name of second director who signed Statement by Directors</t>
  </si>
  <si>
    <t>Disclosure whether the second director is also primarily responsible for financial management of the company</t>
  </si>
  <si>
    <t>Type of identification of second director who signed Statement by Directors</t>
  </si>
  <si>
    <t>Identification number of second director who signed Statement by Directors</t>
  </si>
  <si>
    <t>Name of other person primarily responsible for financial management of the company</t>
  </si>
  <si>
    <t>Type of identification of other person primarily responsible for financial management of the company</t>
  </si>
  <si>
    <t>Identification number of other person primarily responsible for financial management of the company</t>
  </si>
  <si>
    <t>Date of signing statement by directors</t>
  </si>
  <si>
    <t>Disclosure on auditors report to members</t>
  </si>
  <si>
    <t>Auditor's report</t>
  </si>
  <si>
    <t>Disclosure of auditor's report to members</t>
  </si>
  <si>
    <r>
      <t>*</t>
    </r>
    <r>
      <rPr>
        <sz val="10"/>
        <color indexed="8"/>
        <rFont val="Verdana"/>
        <family val="2"/>
      </rPr>
      <t>Type of auditor's opinion</t>
    </r>
  </si>
  <si>
    <r>
      <t>*</t>
    </r>
    <r>
      <rPr>
        <sz val="10"/>
        <color indexed="8"/>
        <rFont val="Verdana"/>
        <family val="2"/>
      </rPr>
      <t>Date of signing auditor's report</t>
    </r>
  </si>
  <si>
    <t>Auditors information</t>
  </si>
  <si>
    <t>Name of auditor signing report</t>
  </si>
  <si>
    <t>Name of audit firm</t>
  </si>
  <si>
    <t>Address line 2</t>
  </si>
  <si>
    <t>Address line 3</t>
  </si>
  <si>
    <t>Disclosure on statement of financial position</t>
  </si>
  <si>
    <t>Statement of financial position</t>
  </si>
  <si>
    <t>Assets</t>
  </si>
  <si>
    <t>Non-current assets</t>
  </si>
  <si>
    <r>
      <t>*</t>
    </r>
    <r>
      <rPr>
        <sz val="10"/>
        <color indexed="8"/>
        <rFont val="Verdana"/>
        <family val="2"/>
      </rPr>
      <t>Property, plant and equipment</t>
    </r>
  </si>
  <si>
    <t>See details</t>
  </si>
  <si>
    <r>
      <t>*</t>
    </r>
    <r>
      <rPr>
        <sz val="10"/>
        <color indexed="8"/>
        <rFont val="Verdana"/>
        <family val="2"/>
      </rPr>
      <t>Intangible assets</t>
    </r>
  </si>
  <si>
    <r>
      <t>*</t>
    </r>
    <r>
      <rPr>
        <sz val="10"/>
        <color indexed="8"/>
        <rFont val="Verdana"/>
        <family val="2"/>
      </rPr>
      <t>Investments in subsidiaries</t>
    </r>
  </si>
  <si>
    <r>
      <t>*</t>
    </r>
    <r>
      <rPr>
        <sz val="10"/>
        <color indexed="8"/>
        <rFont val="Verdana"/>
        <family val="2"/>
      </rPr>
      <t>Investments in associates</t>
    </r>
  </si>
  <si>
    <r>
      <t>*</t>
    </r>
    <r>
      <rPr>
        <sz val="10"/>
        <color indexed="8"/>
        <rFont val="Verdana"/>
        <family val="2"/>
      </rPr>
      <t>Investments in joint ventures</t>
    </r>
  </si>
  <si>
    <r>
      <t>*</t>
    </r>
    <r>
      <rPr>
        <sz val="10"/>
        <color indexed="8"/>
        <rFont val="Verdana"/>
        <family val="2"/>
      </rPr>
      <t>Other investments</t>
    </r>
  </si>
  <si>
    <r>
      <t>*</t>
    </r>
    <r>
      <rPr>
        <sz val="10"/>
        <color indexed="8"/>
        <rFont val="Verdana"/>
        <family val="2"/>
      </rPr>
      <t>Trade and other non-current receivables</t>
    </r>
  </si>
  <si>
    <t>Deferred tax assets</t>
  </si>
  <si>
    <r>
      <t>*</t>
    </r>
    <r>
      <rPr>
        <sz val="10"/>
        <color indexed="8"/>
        <rFont val="Verdana"/>
        <family val="2"/>
      </rPr>
      <t>Other non-current assets</t>
    </r>
  </si>
  <si>
    <t>Current assets</t>
  </si>
  <si>
    <r>
      <t>*</t>
    </r>
    <r>
      <rPr>
        <sz val="10"/>
        <color indexed="8"/>
        <rFont val="Verdana"/>
        <family val="2"/>
      </rPr>
      <t>Inventories</t>
    </r>
  </si>
  <si>
    <t>Other investments</t>
  </si>
  <si>
    <t>Current tax assets</t>
  </si>
  <si>
    <r>
      <t>*</t>
    </r>
    <r>
      <rPr>
        <sz val="10"/>
        <color indexed="8"/>
        <rFont val="Verdana"/>
        <family val="2"/>
      </rPr>
      <t>Trade and other current receivables</t>
    </r>
  </si>
  <si>
    <r>
      <t>*</t>
    </r>
    <r>
      <rPr>
        <sz val="10"/>
        <color indexed="8"/>
        <rFont val="Verdana"/>
        <family val="2"/>
      </rPr>
      <t>Cash and cash equivalents</t>
    </r>
  </si>
  <si>
    <r>
      <t>*</t>
    </r>
    <r>
      <rPr>
        <sz val="10"/>
        <color indexed="8"/>
        <rFont val="Verdana"/>
        <family val="2"/>
      </rPr>
      <t>Other current assets</t>
    </r>
  </si>
  <si>
    <r>
      <t>*</t>
    </r>
    <r>
      <rPr>
        <b/>
        <sz val="10"/>
        <color indexed="8"/>
        <rFont val="Verdana"/>
        <family val="2"/>
      </rPr>
      <t>Total assets</t>
    </r>
  </si>
  <si>
    <t>Liabilities</t>
  </si>
  <si>
    <t>Non-current liabilities</t>
  </si>
  <si>
    <r>
      <t>*</t>
    </r>
    <r>
      <rPr>
        <sz val="10"/>
        <color indexed="8"/>
        <rFont val="Verdana"/>
        <family val="2"/>
      </rPr>
      <t>Provisions</t>
    </r>
  </si>
  <si>
    <r>
      <t>*</t>
    </r>
    <r>
      <rPr>
        <sz val="10"/>
        <color indexed="8"/>
        <rFont val="Verdana"/>
        <family val="2"/>
      </rPr>
      <t>Trade and other non-current payables</t>
    </r>
  </si>
  <si>
    <t>Deferred tax liabilities</t>
  </si>
  <si>
    <t>Other non-current liabilities</t>
  </si>
  <si>
    <t>Total non-current liabilities</t>
  </si>
  <si>
    <t>Current liabilities</t>
  </si>
  <si>
    <t>Current tax liabilities</t>
  </si>
  <si>
    <r>
      <t>*</t>
    </r>
    <r>
      <rPr>
        <sz val="10"/>
        <color indexed="8"/>
        <rFont val="Verdana"/>
        <family val="2"/>
      </rPr>
      <t>Trade and other current payables</t>
    </r>
  </si>
  <si>
    <t>Other current liabilities</t>
  </si>
  <si>
    <r>
      <t>*</t>
    </r>
    <r>
      <rPr>
        <b/>
        <sz val="10"/>
        <color indexed="8"/>
        <rFont val="Verdana"/>
        <family val="2"/>
      </rPr>
      <t>Total current liabilities</t>
    </r>
  </si>
  <si>
    <r>
      <t>*</t>
    </r>
    <r>
      <rPr>
        <b/>
        <sz val="10"/>
        <color indexed="8"/>
        <rFont val="Verdana"/>
        <family val="2"/>
      </rPr>
      <t>Total liabilities</t>
    </r>
  </si>
  <si>
    <t>Current period</t>
  </si>
  <si>
    <t>Previous Period</t>
  </si>
  <si>
    <t>Disclosure on sub-classification of assets, liabilities and equity</t>
  </si>
  <si>
    <t>Statement on sub-classification of assets, liabilities and equity</t>
  </si>
  <si>
    <t>Sub-classification of assets, liabilities and equity</t>
  </si>
  <si>
    <t>Property, plant and equipment</t>
  </si>
  <si>
    <t>Land and buildings</t>
  </si>
  <si>
    <t>Land</t>
  </si>
  <si>
    <t>Freehold land</t>
  </si>
  <si>
    <t>Long term leasehold land</t>
  </si>
  <si>
    <t>Short term leasehold land</t>
  </si>
  <si>
    <t>Total land</t>
  </si>
  <si>
    <t>Buildings</t>
  </si>
  <si>
    <t>Building on freehold land</t>
  </si>
  <si>
    <t>Building on long term leasehold land</t>
  </si>
  <si>
    <t>Building on short term leasehold land</t>
  </si>
  <si>
    <t>Leased properties</t>
  </si>
  <si>
    <t>Total buildings</t>
  </si>
  <si>
    <t>Total land and buildings</t>
  </si>
  <si>
    <t>Vehicles</t>
  </si>
  <si>
    <t>Plant and equipment</t>
  </si>
  <si>
    <t>Office equipment, fixture and fittings</t>
  </si>
  <si>
    <t>Construction in progress/Asset work-in progress</t>
  </si>
  <si>
    <t>Other property, plant and equipment</t>
  </si>
  <si>
    <r>
      <t>*</t>
    </r>
    <r>
      <rPr>
        <b/>
        <sz val="10"/>
        <color indexed="8"/>
        <rFont val="Verdana"/>
        <family val="2"/>
      </rPr>
      <t>Total property, plant and equipment</t>
    </r>
  </si>
  <si>
    <t>Other investment property</t>
  </si>
  <si>
    <r>
      <t>*</t>
    </r>
    <r>
      <rPr>
        <b/>
        <sz val="10"/>
        <color indexed="8"/>
        <rFont val="Verdana"/>
        <family val="2"/>
      </rPr>
      <t>Total investment properties</t>
    </r>
  </si>
  <si>
    <t>Intangible assets and goodwill</t>
  </si>
  <si>
    <t>Intangible assets other than goodwill</t>
  </si>
  <si>
    <t>Copyrights, patents and other industrial property rights, service and operating rights</t>
  </si>
  <si>
    <t>Other intangible assets</t>
  </si>
  <si>
    <t>Total intangible assets other than goodwill</t>
  </si>
  <si>
    <t>Goodwill</t>
  </si>
  <si>
    <r>
      <t>*</t>
    </r>
    <r>
      <rPr>
        <b/>
        <sz val="10"/>
        <color indexed="8"/>
        <rFont val="Verdana"/>
        <family val="2"/>
      </rPr>
      <t>Total intangible assets and goodwill</t>
    </r>
  </si>
  <si>
    <t>Investments in subsidiaries</t>
  </si>
  <si>
    <t>Unquoted shares, net of impairment losses</t>
  </si>
  <si>
    <r>
      <t>*</t>
    </r>
    <r>
      <rPr>
        <b/>
        <sz val="10"/>
        <color indexed="8"/>
        <rFont val="Verdana"/>
        <family val="2"/>
      </rPr>
      <t>Total investments in subsidiaries</t>
    </r>
  </si>
  <si>
    <t>Investments in associates</t>
  </si>
  <si>
    <t>Share of post-acquisition profits and reserves</t>
  </si>
  <si>
    <r>
      <t>*</t>
    </r>
    <r>
      <rPr>
        <b/>
        <sz val="10"/>
        <color indexed="8"/>
        <rFont val="Verdana"/>
        <family val="2"/>
      </rPr>
      <t>Total investments in associates</t>
    </r>
  </si>
  <si>
    <t>Investments in joint ventures</t>
  </si>
  <si>
    <t>Other investments in joint ventures</t>
  </si>
  <si>
    <t>Trade and other non-current receivables</t>
  </si>
  <si>
    <t>Non-current trade receivables</t>
  </si>
  <si>
    <t>Trade receivables</t>
  </si>
  <si>
    <t>Other non-current trade receivables</t>
  </si>
  <si>
    <t>Total non-current trade receivables</t>
  </si>
  <si>
    <t>Other non-current receivables</t>
  </si>
  <si>
    <t>Other non-current receivables due from related parties</t>
  </si>
  <si>
    <t>Total other non-current receivables due from related parties</t>
  </si>
  <si>
    <t>Other non-current non-trade receivables</t>
  </si>
  <si>
    <t>Lease and hire purchase receivables</t>
  </si>
  <si>
    <t>Total other non-current receivables</t>
  </si>
  <si>
    <r>
      <t>*</t>
    </r>
    <r>
      <rPr>
        <b/>
        <sz val="10"/>
        <color indexed="8"/>
        <rFont val="Verdana"/>
        <family val="2"/>
      </rPr>
      <t>Total trade and other non-current receivables</t>
    </r>
  </si>
  <si>
    <t>Inventories</t>
  </si>
  <si>
    <t>Raw materials</t>
  </si>
  <si>
    <t>Work in progress</t>
  </si>
  <si>
    <t>Finished goods</t>
  </si>
  <si>
    <t>Spare parts</t>
  </si>
  <si>
    <t>Other inventories</t>
  </si>
  <si>
    <r>
      <t>*</t>
    </r>
    <r>
      <rPr>
        <b/>
        <sz val="10"/>
        <color indexed="8"/>
        <rFont val="Verdana"/>
        <family val="2"/>
      </rPr>
      <t>Total inventories</t>
    </r>
  </si>
  <si>
    <t>Trade and other current receivables</t>
  </si>
  <si>
    <t>Current trade receivables</t>
  </si>
  <si>
    <t>Other current trade receivables</t>
  </si>
  <si>
    <t>Total current trade receivables</t>
  </si>
  <si>
    <t>Other current receivables</t>
  </si>
  <si>
    <t>Current prepayments and current accrued income</t>
  </si>
  <si>
    <t>Prepayments</t>
  </si>
  <si>
    <t>Accrued income</t>
  </si>
  <si>
    <t>Total current prepayments and current accrued income</t>
  </si>
  <si>
    <t>Current non-trade receivables</t>
  </si>
  <si>
    <t>Deposits</t>
  </si>
  <si>
    <t>Dividend receivables</t>
  </si>
  <si>
    <t>Other current non-trade receivables</t>
  </si>
  <si>
    <t>Total other current receivables</t>
  </si>
  <si>
    <r>
      <t>*</t>
    </r>
    <r>
      <rPr>
        <b/>
        <sz val="10"/>
        <color indexed="8"/>
        <rFont val="Verdana"/>
        <family val="2"/>
      </rPr>
      <t>Total trade and other current receivables</t>
    </r>
  </si>
  <si>
    <t>Cash and cash equivalents</t>
  </si>
  <si>
    <t>Cash</t>
  </si>
  <si>
    <t>Cash in hand</t>
  </si>
  <si>
    <t>Total cash</t>
  </si>
  <si>
    <t>Cash equivalents</t>
  </si>
  <si>
    <t>Deposit placed with other corporations</t>
  </si>
  <si>
    <t>Short-term deposits</t>
  </si>
  <si>
    <t>Other banking arrangements</t>
  </si>
  <si>
    <t>Total cash equivalents</t>
  </si>
  <si>
    <t>Other cash and cash equivalents</t>
  </si>
  <si>
    <r>
      <t>*</t>
    </r>
    <r>
      <rPr>
        <b/>
        <sz val="10"/>
        <color indexed="8"/>
        <rFont val="Verdana"/>
        <family val="2"/>
      </rPr>
      <t>Total cash and cash equivalents</t>
    </r>
  </si>
  <si>
    <t>Non-distributable</t>
  </si>
  <si>
    <t>Capital reserve</t>
  </si>
  <si>
    <t>Foreign currency translation reserve</t>
  </si>
  <si>
    <t>Other non-distributable reserves</t>
  </si>
  <si>
    <t>Distributable</t>
  </si>
  <si>
    <t>Other distributable reserves</t>
  </si>
  <si>
    <r>
      <t>*</t>
    </r>
    <r>
      <rPr>
        <b/>
        <sz val="10"/>
        <color indexed="8"/>
        <rFont val="Verdana"/>
        <family val="2"/>
      </rPr>
      <t>Total non-current borrowings</t>
    </r>
  </si>
  <si>
    <t>Trade and other non-current payables</t>
  </si>
  <si>
    <t>Non-current trade payables</t>
  </si>
  <si>
    <t>Trade payables</t>
  </si>
  <si>
    <t>Other non-current trade payables</t>
  </si>
  <si>
    <t>Total non-current trade payables</t>
  </si>
  <si>
    <t>Non-current non-trade payables</t>
  </si>
  <si>
    <t>Deferred income</t>
  </si>
  <si>
    <t>Accruals</t>
  </si>
  <si>
    <t>Retention payable</t>
  </si>
  <si>
    <t>Other non-current non-trade payables</t>
  </si>
  <si>
    <t>Total non-current non-trade payables</t>
  </si>
  <si>
    <t>Other non-current payables</t>
  </si>
  <si>
    <r>
      <t>*</t>
    </r>
    <r>
      <rPr>
        <b/>
        <sz val="10"/>
        <color indexed="8"/>
        <rFont val="Verdana"/>
        <family val="2"/>
      </rPr>
      <t>Total trade and other non-current payables</t>
    </r>
  </si>
  <si>
    <t>Current borrowings</t>
  </si>
  <si>
    <t>Trade and other current payables</t>
  </si>
  <si>
    <t>Current trade payables</t>
  </si>
  <si>
    <t>Other current trade payables</t>
  </si>
  <si>
    <t>Total current trade payables</t>
  </si>
  <si>
    <t>Current non-trade payables</t>
  </si>
  <si>
    <t>Other current non-trade payables</t>
  </si>
  <si>
    <t>Total current non-trade payables</t>
  </si>
  <si>
    <t>Total other current payables</t>
  </si>
  <si>
    <r>
      <t>*</t>
    </r>
    <r>
      <rPr>
        <b/>
        <sz val="10"/>
        <color indexed="8"/>
        <rFont val="Verdana"/>
        <family val="2"/>
      </rPr>
      <t>Total trade and other current payables</t>
    </r>
  </si>
  <si>
    <t>Continuing operations</t>
  </si>
  <si>
    <r>
      <t>*</t>
    </r>
    <r>
      <rPr>
        <sz val="10"/>
        <color indexed="8"/>
        <rFont val="Verdana"/>
        <family val="2"/>
      </rPr>
      <t>Cost of sales</t>
    </r>
  </si>
  <si>
    <r>
      <t>*</t>
    </r>
    <r>
      <rPr>
        <sz val="10"/>
        <color indexed="8"/>
        <rFont val="Verdana"/>
        <family val="2"/>
      </rPr>
      <t>Other income</t>
    </r>
  </si>
  <si>
    <r>
      <t>*</t>
    </r>
    <r>
      <rPr>
        <sz val="10"/>
        <color indexed="8"/>
        <rFont val="Verdana"/>
        <family val="2"/>
      </rPr>
      <t>Other expenses</t>
    </r>
  </si>
  <si>
    <r>
      <t>*</t>
    </r>
    <r>
      <rPr>
        <sz val="10"/>
        <color indexed="8"/>
        <rFont val="Verdana"/>
        <family val="2"/>
      </rPr>
      <t>Finance income</t>
    </r>
  </si>
  <si>
    <r>
      <t>*</t>
    </r>
    <r>
      <rPr>
        <sz val="10"/>
        <color indexed="8"/>
        <rFont val="Verdana"/>
        <family val="2"/>
      </rPr>
      <t>Finance costs</t>
    </r>
  </si>
  <si>
    <t>Share of profit (loss) of associates and joint ventures accounted for using equity method</t>
  </si>
  <si>
    <t>Discontinued operations</t>
  </si>
  <si>
    <t>Components of other comprehensive income that will not be reclassified to profit or loss, net of tax</t>
  </si>
  <si>
    <t>Other comprehensive income, net of tax, gains (losses) on revaluation</t>
  </si>
  <si>
    <t>Total other comprehensive income that will not be reclassified to profit or loss, net of tax</t>
  </si>
  <si>
    <t>Components of other comprehensive income that will be reclassified to profit or loss, net of tax</t>
  </si>
  <si>
    <t>Total other comprehensive income that will be reclassified to profit or loss, net of tax</t>
  </si>
  <si>
    <t>Interest income</t>
  </si>
  <si>
    <t>Dividend income</t>
  </si>
  <si>
    <t>Rental income</t>
  </si>
  <si>
    <t>Grant or incentives by Malaysian government or it's agencies</t>
  </si>
  <si>
    <t>Grant or incentives by foreign government or it's agencies</t>
  </si>
  <si>
    <t>Cost of sales</t>
  </si>
  <si>
    <t>Cost of inventories</t>
  </si>
  <si>
    <t>Construction contract costs</t>
  </si>
  <si>
    <r>
      <t>*</t>
    </r>
    <r>
      <rPr>
        <b/>
        <sz val="10"/>
        <color indexed="8"/>
        <rFont val="Verdana"/>
        <family val="2"/>
      </rPr>
      <t>Total cost of sales</t>
    </r>
  </si>
  <si>
    <t>Other income</t>
  </si>
  <si>
    <t>Realised gain on foreign exchange</t>
  </si>
  <si>
    <t>Unrealised gain on foreign exchange</t>
  </si>
  <si>
    <t>Gain on disposal from other investments</t>
  </si>
  <si>
    <r>
      <t>*</t>
    </r>
    <r>
      <rPr>
        <b/>
        <sz val="10"/>
        <color indexed="8"/>
        <rFont val="Verdana"/>
        <family val="2"/>
      </rPr>
      <t>Total other income</t>
    </r>
  </si>
  <si>
    <t>Other expenses</t>
  </si>
  <si>
    <t>Auditor's remuneration</t>
  </si>
  <si>
    <t>Rental expense</t>
  </si>
  <si>
    <t>Management fees</t>
  </si>
  <si>
    <t>Employee benefits expense</t>
  </si>
  <si>
    <t>Wages, salaries and others</t>
  </si>
  <si>
    <t>Bonus</t>
  </si>
  <si>
    <t>Social security contributions</t>
  </si>
  <si>
    <t>Defined contribution plans</t>
  </si>
  <si>
    <t>Defined benefit plans</t>
  </si>
  <si>
    <t>Total employee benefits expense</t>
  </si>
  <si>
    <t>Directors' remuneration</t>
  </si>
  <si>
    <t>Salaries and other emoluments</t>
  </si>
  <si>
    <t>Benefits-in-kind</t>
  </si>
  <si>
    <t>Fees</t>
  </si>
  <si>
    <t>Performance incentives</t>
  </si>
  <si>
    <t>Other emoluments</t>
  </si>
  <si>
    <t>Other miscellaneous expenses</t>
  </si>
  <si>
    <r>
      <t>*</t>
    </r>
    <r>
      <rPr>
        <b/>
        <sz val="10"/>
        <color indexed="8"/>
        <rFont val="Verdana"/>
        <family val="2"/>
      </rPr>
      <t>Total other expenses</t>
    </r>
  </si>
  <si>
    <t>Finance income</t>
  </si>
  <si>
    <t>Finance income due from related parties</t>
  </si>
  <si>
    <t>Other finance income</t>
  </si>
  <si>
    <r>
      <t>*</t>
    </r>
    <r>
      <rPr>
        <b/>
        <sz val="10"/>
        <color indexed="8"/>
        <rFont val="Verdana"/>
        <family val="2"/>
      </rPr>
      <t>Total finance income</t>
    </r>
  </si>
  <si>
    <t>Revaluation surplus</t>
  </si>
  <si>
    <t>Non-controlling interests</t>
  </si>
  <si>
    <t>Total</t>
  </si>
  <si>
    <r>
      <t>*</t>
    </r>
    <r>
      <rPr>
        <sz val="10"/>
        <color indexed="8"/>
        <rFont val="Verdana"/>
        <family val="2"/>
      </rPr>
      <t>Impact of changes in accounting policies</t>
    </r>
  </si>
  <si>
    <t>Contributions by and distributions to owners</t>
  </si>
  <si>
    <t>Acquisition (dilution) of equity interest in subsidiaries</t>
  </si>
  <si>
    <t>Other transactions with owners</t>
  </si>
  <si>
    <t>Disclosure on statement of cash flows</t>
  </si>
  <si>
    <t>Statement of cash flows</t>
  </si>
  <si>
    <t>Adjustments to reconcile profit (loss)</t>
  </si>
  <si>
    <t>Adjustments for finance costs</t>
  </si>
  <si>
    <t>Adjustments for dividend income</t>
  </si>
  <si>
    <t>(Gain) loss on disposal of investment properties</t>
  </si>
  <si>
    <t>Adjustments for finance income</t>
  </si>
  <si>
    <t>Adjustments for decrease (increase) in inventories</t>
  </si>
  <si>
    <t>Dividends received</t>
  </si>
  <si>
    <t>Dividends paid</t>
  </si>
  <si>
    <t>Interest received</t>
  </si>
  <si>
    <t>Interest paid</t>
  </si>
  <si>
    <t>Income taxes refund (paid)</t>
  </si>
  <si>
    <t>Other cash inflows (outflows) from operating activities</t>
  </si>
  <si>
    <t>Proceeds from sales of property, plant and equipment</t>
  </si>
  <si>
    <t>Purchase of property, plant and equipment</t>
  </si>
  <si>
    <t>Purchase of intangible assets</t>
  </si>
  <si>
    <t>Other cash inflows (outflows) from investing activities</t>
  </si>
  <si>
    <t>Other cash inflows (outflows) from financing activities</t>
  </si>
  <si>
    <r>
      <t>*</t>
    </r>
    <r>
      <rPr>
        <b/>
        <sz val="10"/>
        <color indexed="8"/>
        <rFont val="Verdana"/>
        <family val="2"/>
      </rPr>
      <t>Net cash flows from (used in) financing activities</t>
    </r>
  </si>
  <si>
    <r>
      <t>*</t>
    </r>
    <r>
      <rPr>
        <b/>
        <sz val="10"/>
        <color indexed="8"/>
        <rFont val="Verdana"/>
        <family val="2"/>
      </rPr>
      <t>Net increase (decrease) in cash and cash equivalents before effect of exchange rate changes</t>
    </r>
  </si>
  <si>
    <r>
      <t>*</t>
    </r>
    <r>
      <rPr>
        <sz val="10"/>
        <color indexed="8"/>
        <rFont val="Verdana"/>
        <family val="2"/>
      </rPr>
      <t>Effect of exchange rate changes on cash and cash equivalents</t>
    </r>
  </si>
  <si>
    <r>
      <t>*</t>
    </r>
    <r>
      <rPr>
        <b/>
        <sz val="10"/>
        <color indexed="8"/>
        <rFont val="Verdana"/>
        <family val="2"/>
      </rPr>
      <t>Net increase (decrease) in cash and cash equivalents</t>
    </r>
  </si>
  <si>
    <r>
      <t>*</t>
    </r>
    <r>
      <rPr>
        <b/>
        <sz val="10"/>
        <color indexed="8"/>
        <rFont val="Verdana"/>
        <family val="2"/>
      </rPr>
      <t>Cash and cash equivalents at beginning of period</t>
    </r>
  </si>
  <si>
    <r>
      <t>*</t>
    </r>
    <r>
      <rPr>
        <b/>
        <sz val="10"/>
        <color indexed="8"/>
        <rFont val="Verdana"/>
        <family val="2"/>
      </rPr>
      <t>Cash and cash equivalents at end of period</t>
    </r>
  </si>
  <si>
    <t>Disclosure on corporate information</t>
  </si>
  <si>
    <t>Corporate information</t>
  </si>
  <si>
    <r>
      <t>*</t>
    </r>
    <r>
      <rPr>
        <sz val="10"/>
        <color indexed="8"/>
        <rFont val="Verdana"/>
        <family val="2"/>
      </rPr>
      <t>Disclosure of corporate information</t>
    </r>
  </si>
  <si>
    <t>Financial reporting status</t>
  </si>
  <si>
    <t>Explanation of reasons for the restatement of previous financial statements figures</t>
  </si>
  <si>
    <t>Explanation of reasons for the reclassification of previous financial statements figures</t>
  </si>
  <si>
    <t>Explanation of reasons for using longer or shorter reporting period</t>
  </si>
  <si>
    <t>Disclosure on summary significant accounting policies</t>
  </si>
  <si>
    <r>
      <t>*</t>
    </r>
    <r>
      <rPr>
        <sz val="10"/>
        <color indexed="8"/>
        <rFont val="Verdana"/>
        <family val="2"/>
      </rPr>
      <t>Disclosure of significant accounting policies</t>
    </r>
  </si>
  <si>
    <t>Description of accounting policy for business combinations</t>
  </si>
  <si>
    <t>Description of accounting policy for construction contracts</t>
  </si>
  <si>
    <t>Description of accounting policy for depreciation expense</t>
  </si>
  <si>
    <t>Description of accounting policy for dividend income</t>
  </si>
  <si>
    <t>Description of accounting policy for equity instruments</t>
  </si>
  <si>
    <t>Description of accounting policy for government grants</t>
  </si>
  <si>
    <t>Description of accounting policy for income tax</t>
  </si>
  <si>
    <t>Description of accounting policy for interest income and expense</t>
  </si>
  <si>
    <t>Description of accounting policy for inventories</t>
  </si>
  <si>
    <t>Description of accounting policy for investment in associates</t>
  </si>
  <si>
    <t>Description of accounting policy for investments in subsidiaries</t>
  </si>
  <si>
    <t>Description of accounting policy for leases</t>
  </si>
  <si>
    <t>Description of accounting policy for property, plant and equipment</t>
  </si>
  <si>
    <t>Disclosure of notes and other explanatory information</t>
  </si>
  <si>
    <t>Disclosure of authorisation of financial statements</t>
  </si>
  <si>
    <t>Disclosure of basis of preparation of financial statements</t>
  </si>
  <si>
    <t>Disclosure of cash and cash equivalents</t>
  </si>
  <si>
    <t>Disclosure of contingent assets and contingent liabilities</t>
  </si>
  <si>
    <t>Disclosure of cost of sales</t>
  </si>
  <si>
    <t>Disclosure of credit risk</t>
  </si>
  <si>
    <t>Disclosure of discontinued operations</t>
  </si>
  <si>
    <t>Disclosure of finance costs</t>
  </si>
  <si>
    <t>Disclosure of financial instruments</t>
  </si>
  <si>
    <t>Disclosure of income tax expense</t>
  </si>
  <si>
    <t>Disclosure of inventories</t>
  </si>
  <si>
    <t>Disclosure of investment property</t>
  </si>
  <si>
    <t>Disclosure of liquidity risk</t>
  </si>
  <si>
    <t>Disclosure of other current assets</t>
  </si>
  <si>
    <t>Disclosure of other current liabilities</t>
  </si>
  <si>
    <t>Disclosure of other income</t>
  </si>
  <si>
    <t>Disclosure of other investments</t>
  </si>
  <si>
    <t>Disclosure of other non-current assets</t>
  </si>
  <si>
    <t>Disclosure of other non-current liabilities</t>
  </si>
  <si>
    <t>Disclosure of other notes to accounts</t>
  </si>
  <si>
    <t>Disclosure of other reserves</t>
  </si>
  <si>
    <t>Disclosure of post employment benefit obligation</t>
  </si>
  <si>
    <t>Disclosure of property, plant and equipment</t>
  </si>
  <si>
    <t>Disclosure of trade and other payables</t>
  </si>
  <si>
    <t>Disclosure of trade and other receivables</t>
  </si>
  <si>
    <t>Disclosure on related party transactions</t>
  </si>
  <si>
    <r>
      <t>*</t>
    </r>
    <r>
      <rPr>
        <sz val="10"/>
        <color indexed="8"/>
        <rFont val="Verdana"/>
        <family val="2"/>
      </rPr>
      <t>Disclosure of transactions between related parties</t>
    </r>
  </si>
  <si>
    <t>Parent</t>
  </si>
  <si>
    <t>Entities with joint control or significant influence over entity</t>
  </si>
  <si>
    <t>Subsidiaries</t>
  </si>
  <si>
    <t>Associates</t>
  </si>
  <si>
    <t>Joint ventures where entity is venturer</t>
  </si>
  <si>
    <t>Key management personnel of entity or parent</t>
  </si>
  <si>
    <t>Other related parties</t>
  </si>
  <si>
    <t>Disclosure of transactions between related parties</t>
  </si>
  <si>
    <t>Related party transactions</t>
  </si>
  <si>
    <t>Other related parties transactions</t>
  </si>
  <si>
    <t>Other revenue</t>
  </si>
  <si>
    <t>Home</t>
  </si>
  <si>
    <r>
      <t>*</t>
    </r>
    <r>
      <rPr>
        <sz val="10"/>
        <color indexed="8"/>
        <rFont val="Verdana"/>
        <family val="2"/>
      </rPr>
      <t>Employee benefits expense</t>
    </r>
  </si>
  <si>
    <t>• Incorporated in Malaysia
• Incorporated outside Malaysia</t>
  </si>
  <si>
    <t>• Public company
• Private company</t>
  </si>
  <si>
    <t>• First time preparation of financial statements after incorporation
• Subsequent preparation of financial statements</t>
  </si>
  <si>
    <t>• Carrying on business activities
• Not carrying on business activities</t>
  </si>
  <si>
    <t>• Audited
• Unaudited</t>
  </si>
  <si>
    <t>• Malaysian Private Entities Reporting Standard
• Malaysian Financial Reporting Standards
• Others</t>
  </si>
  <si>
    <t>• Consolidated
• Separate</t>
  </si>
  <si>
    <t>• Actuals
• In thousands ('000')
• In millions ('000,000')
• In billions ('000,000,000')</t>
  </si>
  <si>
    <t>• Listed
• Not-listed
• Delisted</t>
  </si>
  <si>
    <t>• Companies Act 1965 or 2016
• Trust Companies Act 1949</t>
  </si>
  <si>
    <t>• Company regulated by Bank Negara Malaysia
• Company not regulated by Bank Negara Malaysia</t>
  </si>
  <si>
    <t>• Yes
• No</t>
  </si>
  <si>
    <t>• Current-Noncurrent
• Order of liquidity</t>
  </si>
  <si>
    <t>• Function of expense
• Nature of expense</t>
  </si>
  <si>
    <t>• Before tax
• After tax
• Not prepared</t>
  </si>
  <si>
    <t>• Direct
• Indirect</t>
  </si>
  <si>
    <t>• Primarily responsible for financial management of the company
• Not primarily responsible for financial management of the company</t>
  </si>
  <si>
    <t>• Unmodified opinion
• Unmodified but emphasis of matter
• Modified opinion - Except for
• Modified opinion - Disclaimer
• Modified opinion - Adverse</t>
  </si>
  <si>
    <t>• PERLIS • KEDAH • PULAU PINANG • KELANTAN • TERENGGANU • PERAK • SELANGOR • PAHANG • NEGERI SEMBILAN • MELAKA • JOHOR • SABAH • SARAWAK • W.P. LABUAN • W.P. KUALA LUMPUR • W.P. PUTRAJAYA</t>
  </si>
  <si>
    <t xml:space="preserve"> Sub-classification of assets, liabilities and equity, by current/non-current method</t>
  </si>
  <si>
    <t xml:space="preserve"> Statement of profit or loss, by function of expense</t>
  </si>
  <si>
    <t xml:space="preserve"> Analysis of profit or loss, by function of expense</t>
  </si>
  <si>
    <t xml:space="preserve"> Statement of Comprehensive Income - Net of tax</t>
  </si>
  <si>
    <t xml:space="preserve"> Statement of cash flows, direct method</t>
  </si>
  <si>
    <t xml:space="preserve"> Statement of Changes in Equity</t>
  </si>
  <si>
    <t xml:space="preserve"> Notes - Issued capital</t>
  </si>
  <si>
    <t>#TABLE#</t>
  </si>
  <si>
    <t>#LAYOUTSCER#</t>
  </si>
  <si>
    <t>*Disclosure of occurrence of any substantial, material or unusual in nature items, transactions or events</t>
  </si>
  <si>
    <t>Disclosure on directors business review</t>
  </si>
  <si>
    <t>Disclosure of statement by directors for business review</t>
  </si>
  <si>
    <t>Details of company's employees</t>
  </si>
  <si>
    <r>
      <t>*</t>
    </r>
    <r>
      <rPr>
        <sz val="10"/>
        <color indexed="8"/>
        <rFont val="Verdana"/>
        <family val="2"/>
      </rPr>
      <t>Number of employees</t>
    </r>
  </si>
  <si>
    <t>• MyKad • MyPR • MyKAS • Passport number • Military ID number • Police ID number • Official Receiver ID number • Non-citizen without passport number • Company Registration No. • LLP Registration No. • Federal/State Government Agency-Johor • Federal/State Government Agency-Kedah • Federal/State Government Agency-Kelantan • Federal/State Government Agency-Melaka • Federal/State Government Agency-Negeri Sembilan • Federal/State Government Agency-Pahang • Federal/State Government Agency-Perak • Federal/State Government Agency-Perlis • Federal/State Government Agency-Pulau Pinang • Federal/State Government Agency-Sabah • Federal/State Government Agency-Sarawak • Federal/State Government Agency-Selangor • Federal/State Government Agency-Terengganu • Federal/State Government Agency-Wilayah Persekutuan • Local Entity Not Registered with SSM: Co-Operative • Local Entity Not Registered with SSM: Foundation/ Trust Corporation • Local Entity Not Registered with SSM: Society • Local Entity Not Registered with SSM: Others Association • Foreign Entity Not Registered with SSM</t>
  </si>
  <si>
    <r>
      <t>*</t>
    </r>
    <r>
      <rPr>
        <sz val="10"/>
        <color indexed="8"/>
        <rFont val="Verdana"/>
        <family val="2"/>
      </rPr>
      <t>Biological assets</t>
    </r>
  </si>
  <si>
    <t>Biological assets</t>
  </si>
  <si>
    <t>Equity and liabilities</t>
  </si>
  <si>
    <t>Equity</t>
  </si>
  <si>
    <r>
      <t>*</t>
    </r>
    <r>
      <rPr>
        <sz val="10"/>
        <color indexed="8"/>
        <rFont val="Verdana"/>
        <family val="2"/>
      </rPr>
      <t>Issued capital</t>
    </r>
  </si>
  <si>
    <r>
      <t>*</t>
    </r>
    <r>
      <rPr>
        <sz val="10"/>
        <color indexed="8"/>
        <rFont val="Verdana"/>
        <family val="2"/>
      </rPr>
      <t>Retained earnings</t>
    </r>
  </si>
  <si>
    <t>Treasury shares</t>
  </si>
  <si>
    <r>
      <t>*</t>
    </r>
    <r>
      <rPr>
        <b/>
        <sz val="10"/>
        <color indexed="8"/>
        <rFont val="Verdana"/>
        <family val="2"/>
      </rPr>
      <t>Total equity attributable to owners</t>
    </r>
  </si>
  <si>
    <r>
      <t>*</t>
    </r>
    <r>
      <rPr>
        <sz val="10"/>
        <color indexed="8"/>
        <rFont val="Verdana"/>
        <family val="2"/>
      </rPr>
      <t>Equity - other components</t>
    </r>
  </si>
  <si>
    <r>
      <t>*</t>
    </r>
    <r>
      <rPr>
        <b/>
        <sz val="10"/>
        <color indexed="8"/>
        <rFont val="Verdana"/>
        <family val="2"/>
      </rPr>
      <t>Total equity</t>
    </r>
  </si>
  <si>
    <r>
      <t>*</t>
    </r>
    <r>
      <rPr>
        <b/>
        <sz val="10"/>
        <color indexed="8"/>
        <rFont val="Verdana"/>
        <family val="2"/>
      </rPr>
      <t>Total equity and liabilities</t>
    </r>
  </si>
  <si>
    <t>Machinery</t>
  </si>
  <si>
    <t>Quoted shares in Malaysia</t>
  </si>
  <si>
    <t>Quoted shares outside Malaysia</t>
  </si>
  <si>
    <t>Other investments in subsidiaries</t>
  </si>
  <si>
    <t>Other investments in associates</t>
  </si>
  <si>
    <t>Trade receivables due from holding company</t>
  </si>
  <si>
    <t>Trade receivables due from subsidiaries</t>
  </si>
  <si>
    <t>Trade receivables from associates</t>
  </si>
  <si>
    <t>Trade receivables due from joint ventures</t>
  </si>
  <si>
    <t>Trade receivables due from other related parties</t>
  </si>
  <si>
    <t>Other receivables due from holding company</t>
  </si>
  <si>
    <t>Other receivables due from subsidiaries</t>
  </si>
  <si>
    <t>Other receivables due from associates</t>
  </si>
  <si>
    <t>Other receivables due from joint ventures</t>
  </si>
  <si>
    <t>Non-current non-trade receivables</t>
  </si>
  <si>
    <t>Trade receivables due from contract customers</t>
  </si>
  <si>
    <t>Trade receivables due from associates</t>
  </si>
  <si>
    <t>Other receivables due from other related parties</t>
  </si>
  <si>
    <t>Interest receivables</t>
  </si>
  <si>
    <t>Deposits placed with licensed banks</t>
  </si>
  <si>
    <t>Cash equivalents with other financial institutions</t>
  </si>
  <si>
    <t>Short-term investments</t>
  </si>
  <si>
    <t>Issued capital</t>
  </si>
  <si>
    <t>Capital from ordinary shares</t>
  </si>
  <si>
    <t>Capital from redeemable preference shares</t>
  </si>
  <si>
    <t>Capital from non-redeemable preference shares</t>
  </si>
  <si>
    <r>
      <t>*</t>
    </r>
    <r>
      <rPr>
        <b/>
        <sz val="10"/>
        <color indexed="8"/>
        <rFont val="Verdana"/>
        <family val="2"/>
      </rPr>
      <t>Total issued capital</t>
    </r>
  </si>
  <si>
    <t>Equity - others components</t>
  </si>
  <si>
    <t>Equity component of Irredeemable Convertible Unsecured Loan Stocks (ICULS)</t>
  </si>
  <si>
    <t>Equity component of preference shares</t>
  </si>
  <si>
    <t>Equity components of other financial instruments</t>
  </si>
  <si>
    <r>
      <t>*</t>
    </r>
    <r>
      <rPr>
        <b/>
        <sz val="10"/>
        <color indexed="8"/>
        <rFont val="Verdana"/>
        <family val="2"/>
      </rPr>
      <t>Total equity - other components</t>
    </r>
  </si>
  <si>
    <t>Other non-current borrowings</t>
  </si>
  <si>
    <t>Loan from subsidiaries</t>
  </si>
  <si>
    <t>Loan from associates</t>
  </si>
  <si>
    <t>Loan from joint ventures</t>
  </si>
  <si>
    <t>Redeemable preference shares</t>
  </si>
  <si>
    <t>Cash-settled share-based payment liability</t>
  </si>
  <si>
    <t>Employment termination benefits</t>
  </si>
  <si>
    <t>Provision for unconsumed leave</t>
  </si>
  <si>
    <t>Defined contribution plan</t>
  </si>
  <si>
    <t>Defined benefit plan</t>
  </si>
  <si>
    <t>Non-current provisions</t>
  </si>
  <si>
    <t>Warranty provision</t>
  </si>
  <si>
    <t>Restructuring provision</t>
  </si>
  <si>
    <t>Legal proceedings provision</t>
  </si>
  <si>
    <t>Onerous contracts provision</t>
  </si>
  <si>
    <t>Provision for decommissioning, restoration and rehabilitation costs</t>
  </si>
  <si>
    <t>Other non-current provisions</t>
  </si>
  <si>
    <r>
      <t>*</t>
    </r>
    <r>
      <rPr>
        <b/>
        <sz val="10"/>
        <color indexed="8"/>
        <rFont val="Verdana"/>
        <family val="2"/>
      </rPr>
      <t>Total non-current provisions</t>
    </r>
  </si>
  <si>
    <t>Trade payables due to holding company</t>
  </si>
  <si>
    <t>Trade payables due to subsidiaries</t>
  </si>
  <si>
    <t>Trade payables due to associates</t>
  </si>
  <si>
    <t>Trade payables due to joint ventures</t>
  </si>
  <si>
    <t>Trade payables due to other related parties</t>
  </si>
  <si>
    <t>Other non-current payables due to related parties</t>
  </si>
  <si>
    <t>Other payables due to holding company</t>
  </si>
  <si>
    <t>Other payables due to subsidiaries</t>
  </si>
  <si>
    <t>Other payables due to associates</t>
  </si>
  <si>
    <t>Other payables due to joint ventures</t>
  </si>
  <si>
    <t>Other payables due to other related parties</t>
  </si>
  <si>
    <t>Total other non-current payables due to related parties</t>
  </si>
  <si>
    <t>Other current borrowings</t>
  </si>
  <si>
    <t>Current provisions</t>
  </si>
  <si>
    <t>Other current provisions</t>
  </si>
  <si>
    <r>
      <t>*</t>
    </r>
    <r>
      <rPr>
        <b/>
        <sz val="10"/>
        <color indexed="8"/>
        <rFont val="Verdana"/>
        <family val="2"/>
      </rPr>
      <t>Total current provisions</t>
    </r>
  </si>
  <si>
    <t>Trade payable due to contract suppliers</t>
  </si>
  <si>
    <t>Other current payables</t>
  </si>
  <si>
    <t>Total other current payables due to related parties</t>
  </si>
  <si>
    <t>Disclosure on statement of profit or loss</t>
  </si>
  <si>
    <t>Statement of Profit or Loss</t>
  </si>
  <si>
    <t>Statement of profit or loss</t>
  </si>
  <si>
    <r>
      <t>*</t>
    </r>
    <r>
      <rPr>
        <sz val="10"/>
        <color indexed="8"/>
        <rFont val="Verdana"/>
        <family val="2"/>
      </rPr>
      <t>Revenue</t>
    </r>
  </si>
  <si>
    <t>Selling and distribution expenses</t>
  </si>
  <si>
    <t>Research and development expense</t>
  </si>
  <si>
    <t>Profit (loss) from operating activities</t>
  </si>
  <si>
    <r>
      <t>*</t>
    </r>
    <r>
      <rPr>
        <b/>
        <sz val="10"/>
        <color indexed="8"/>
        <rFont val="Verdana"/>
        <family val="2"/>
      </rPr>
      <t>Profit (loss) before tax</t>
    </r>
  </si>
  <si>
    <r>
      <t>*</t>
    </r>
    <r>
      <rPr>
        <b/>
        <sz val="10"/>
        <color indexed="8"/>
        <rFont val="Verdana"/>
        <family val="2"/>
      </rPr>
      <t>Profit (loss) from continuing operations</t>
    </r>
  </si>
  <si>
    <r>
      <t>*</t>
    </r>
    <r>
      <rPr>
        <b/>
        <sz val="10"/>
        <color indexed="8"/>
        <rFont val="Verdana"/>
        <family val="2"/>
      </rPr>
      <t>Profit (loss)</t>
    </r>
  </si>
  <si>
    <t>Profit (loss), attributable to</t>
  </si>
  <si>
    <t>Profit (loss), attributable to owners of parent</t>
  </si>
  <si>
    <t>Profit (loss), attributable to non-controlling interests</t>
  </si>
  <si>
    <t>Analysis of profit or loss</t>
  </si>
  <si>
    <t>Revenue</t>
  </si>
  <si>
    <t>Revenue from sale of goods</t>
  </si>
  <si>
    <t>Revenue from sale of broadband and telecommunication</t>
  </si>
  <si>
    <t>Revenue from property development</t>
  </si>
  <si>
    <t>Revenue from construction contracts</t>
  </si>
  <si>
    <t>Revenue from sale of food and beverage</t>
  </si>
  <si>
    <t>Revenue from sale of agricultural produce</t>
  </si>
  <si>
    <t>Revenue from sale of oil and gas products</t>
  </si>
  <si>
    <t>Revenue from sale of other goods</t>
  </si>
  <si>
    <t>Total revenue from sale of goods</t>
  </si>
  <si>
    <t>Revenue from rendering of services</t>
  </si>
  <si>
    <t>Revenue from rendering of entertainment services</t>
  </si>
  <si>
    <t>Revenue from rendering of telecommunication services</t>
  </si>
  <si>
    <t>Revenue from rendering of information technology services</t>
  </si>
  <si>
    <t>Revenue from rendering of educational services</t>
  </si>
  <si>
    <t>Revenue from rendering of healthcare services</t>
  </si>
  <si>
    <t>Revenue from rendering of shipping and shipping related services</t>
  </si>
  <si>
    <t>Revenue from rendering of other services</t>
  </si>
  <si>
    <t>Total revenue from rendering of services</t>
  </si>
  <si>
    <t>Interest income on loans, advances and financing</t>
  </si>
  <si>
    <t>Interest income on other financial assets</t>
  </si>
  <si>
    <t>Total interest income</t>
  </si>
  <si>
    <t>Other fee and commission income</t>
  </si>
  <si>
    <t>Gross brokerage and other charges</t>
  </si>
  <si>
    <t>Underwriting commissions and fund management income</t>
  </si>
  <si>
    <t>Total other fee and commission income</t>
  </si>
  <si>
    <t>Royalty income</t>
  </si>
  <si>
    <r>
      <t>*</t>
    </r>
    <r>
      <rPr>
        <b/>
        <sz val="10"/>
        <color indexed="8"/>
        <rFont val="Verdana"/>
        <family val="2"/>
      </rPr>
      <t>Total revenue</t>
    </r>
  </si>
  <si>
    <t>Energy costs</t>
  </si>
  <si>
    <t>Property development costs</t>
  </si>
  <si>
    <t>Other cost of sales</t>
  </si>
  <si>
    <t>Bad debts recovered</t>
  </si>
  <si>
    <t>Royalty/franchise income</t>
  </si>
  <si>
    <t>Contributions or donations by local contributor</t>
  </si>
  <si>
    <t>Contributions or donations by foreign contributor</t>
  </si>
  <si>
    <t>Contributions or donations by unknown contributor</t>
  </si>
  <si>
    <t>Foreign exchange gain</t>
  </si>
  <si>
    <t>Total foreign exchange gain</t>
  </si>
  <si>
    <t>Gain on disposal of subsidiaries, associates and joint ventures</t>
  </si>
  <si>
    <t>Gain on disposal of subsidiaries</t>
  </si>
  <si>
    <t>Gain on disposal of associates</t>
  </si>
  <si>
    <t>Gain on disposal of joint ventures</t>
  </si>
  <si>
    <t>Total gain on disposal of subsidiaries, associates and joint ventures</t>
  </si>
  <si>
    <t>Reversal of impairment loss recognised in profit or loss</t>
  </si>
  <si>
    <t>Reversal of impairment loss on receivables</t>
  </si>
  <si>
    <t>Total reversal of impairment loss recognised in profit or loss</t>
  </si>
  <si>
    <t>Net fair value gain on derivatives</t>
  </si>
  <si>
    <t>Net fair value gain on recycle of forex reserve upon disposal of subsidiaries</t>
  </si>
  <si>
    <t>Other rental income</t>
  </si>
  <si>
    <t>Rental income on land and buildings</t>
  </si>
  <si>
    <t>Auditor's remuneration for audit services</t>
  </si>
  <si>
    <t>Auditor's remuneration for other services</t>
  </si>
  <si>
    <t>Total auditor's remuneration</t>
  </si>
  <si>
    <t>Amortisation expense</t>
  </si>
  <si>
    <t>Natural disaster related expenses</t>
  </si>
  <si>
    <t>Loss on disposal of subsidiaries, associates and joint ventures</t>
  </si>
  <si>
    <t>Loss on disposal of subsidiaries</t>
  </si>
  <si>
    <t>Loss on disposal of associates</t>
  </si>
  <si>
    <t>Loss on disposal of joint ventures</t>
  </si>
  <si>
    <t>Total loss on disposal of subsidiaries, associates and joint ventures</t>
  </si>
  <si>
    <t>Loss on disposal from other investments</t>
  </si>
  <si>
    <t>Loss on disposal of other non-current assets</t>
  </si>
  <si>
    <t>Royalty expense</t>
  </si>
  <si>
    <t>Share-based compensation expense</t>
  </si>
  <si>
    <t>Share option expenses</t>
  </si>
  <si>
    <t>Other long-term employee benefits</t>
  </si>
  <si>
    <t>Other short-term employee benefits</t>
  </si>
  <si>
    <t>Other employee expense</t>
  </si>
  <si>
    <t>Disclosure on statement of comprehensive income net of tax</t>
  </si>
  <si>
    <t>Comprehensive income net of tax</t>
  </si>
  <si>
    <t>Statement of comprehensive income net of tax</t>
  </si>
  <si>
    <t>Statement of comprehensive income</t>
  </si>
  <si>
    <r>
      <t>*</t>
    </r>
    <r>
      <rPr>
        <sz val="10"/>
        <color indexed="8"/>
        <rFont val="Verdana"/>
        <family val="2"/>
      </rPr>
      <t>Profit (loss)</t>
    </r>
  </si>
  <si>
    <t>Other comprehensive income, net of tax, exchange differences on translation</t>
  </si>
  <si>
    <r>
      <t>*</t>
    </r>
    <r>
      <rPr>
        <b/>
        <sz val="10"/>
        <color indexed="8"/>
        <rFont val="Verdana"/>
        <family val="2"/>
      </rPr>
      <t>Total other comprehensive income</t>
    </r>
  </si>
  <si>
    <r>
      <t>*</t>
    </r>
    <r>
      <rPr>
        <b/>
        <sz val="10"/>
        <color indexed="8"/>
        <rFont val="Verdana"/>
        <family val="2"/>
      </rPr>
      <t>Total comprehensive income</t>
    </r>
  </si>
  <si>
    <t>Comprehensive income attributable to</t>
  </si>
  <si>
    <t>Comprehensive income, attributable to owners of parent</t>
  </si>
  <si>
    <t>Comprehensive income, attributable to non-controlling interests</t>
  </si>
  <si>
    <t>Cash flows from (used in) operating activities</t>
  </si>
  <si>
    <t>Receipts from sales of goods and rendering of services</t>
  </si>
  <si>
    <t>Receipts from royalties, fees, commissions and other revenue</t>
  </si>
  <si>
    <t>Payments to suppliers for goods and services</t>
  </si>
  <si>
    <t>Payments to and on behalf of employees</t>
  </si>
  <si>
    <r>
      <t>*</t>
    </r>
    <r>
      <rPr>
        <b/>
        <sz val="10"/>
        <color indexed="8"/>
        <rFont val="Verdana"/>
        <family val="2"/>
      </rPr>
      <t>Net cash flows from (used in) operating activities</t>
    </r>
  </si>
  <si>
    <t>Cash flows from (used in) investing activities</t>
  </si>
  <si>
    <t>Proceeds from disposal of subsidiaries</t>
  </si>
  <si>
    <t>Acquisition and subscription of shares in subsidiaries</t>
  </si>
  <si>
    <t>Proceeds from disposal of joint ventures</t>
  </si>
  <si>
    <t>Acquisition and subscription of shares in joint ventures</t>
  </si>
  <si>
    <t>Cash advances and loans made to other parties</t>
  </si>
  <si>
    <t>Other cash payments to acquire equity or debt instruments of other entities</t>
  </si>
  <si>
    <t>Other cash receipts from sales of equity or debt instruments of other entities</t>
  </si>
  <si>
    <t>Proceeds from sales of intangible assets</t>
  </si>
  <si>
    <r>
      <t>*</t>
    </r>
    <r>
      <rPr>
        <b/>
        <sz val="10"/>
        <color indexed="8"/>
        <rFont val="Verdana"/>
        <family val="2"/>
      </rPr>
      <t>Net cash flows from (used in) investing activities</t>
    </r>
  </si>
  <si>
    <t>Cash flows from (used in) financing activities</t>
  </si>
  <si>
    <t>Proceeds from issuing shares</t>
  </si>
  <si>
    <t>Proceeds from issuing other equity instruments</t>
  </si>
  <si>
    <t>Payments to acquire or redeem entity's shares</t>
  </si>
  <si>
    <t>Payments of other equity instruments</t>
  </si>
  <si>
    <t>Repayments of borrowings</t>
  </si>
  <si>
    <t>Disclosure of changes in equity</t>
  </si>
  <si>
    <t>Retained earnings</t>
  </si>
  <si>
    <t>Equity, others components</t>
  </si>
  <si>
    <t>Statement of changes in equity</t>
  </si>
  <si>
    <r>
      <t>*</t>
    </r>
    <r>
      <rPr>
        <sz val="10"/>
        <color indexed="8"/>
        <rFont val="Verdana"/>
        <family val="2"/>
      </rPr>
      <t>Equity at beginning of period</t>
    </r>
  </si>
  <si>
    <t>Changes in equity</t>
  </si>
  <si>
    <t>Comprehensive income</t>
  </si>
  <si>
    <r>
      <t>*</t>
    </r>
    <r>
      <rPr>
        <sz val="10"/>
        <color indexed="8"/>
        <rFont val="Verdana"/>
        <family val="2"/>
      </rPr>
      <t>Total other comprehensive income</t>
    </r>
  </si>
  <si>
    <t>Arising from conversion of Irredeemable Convertible Unsecured Loan Stock (ICULS)</t>
  </si>
  <si>
    <t>Issuance of shares</t>
  </si>
  <si>
    <t>Issue of convertible notes, net of tax</t>
  </si>
  <si>
    <t>Increase (decrease) through share-based payment transactions, equity</t>
  </si>
  <si>
    <t>Treasury shares transactions</t>
  </si>
  <si>
    <t>Increase (decrease) through other changes, equity</t>
  </si>
  <si>
    <r>
      <t>*</t>
    </r>
    <r>
      <rPr>
        <b/>
        <sz val="10"/>
        <color indexed="8"/>
        <rFont val="Verdana"/>
        <family val="2"/>
      </rPr>
      <t>Total increase (decrease) in equity</t>
    </r>
  </si>
  <si>
    <t>Description of accounting policy for biological assets</t>
  </si>
  <si>
    <t>Description of accounting policy for borrowing costs</t>
  </si>
  <si>
    <t>Description of accounting policy for borrowings</t>
  </si>
  <si>
    <t>Description of accounting policy for cash and cash equivalents</t>
  </si>
  <si>
    <t>Description of accounting policy for decommissioning, restoration and rehabilitation provisions</t>
  </si>
  <si>
    <t>Description of accounting policy for deferred income tax</t>
  </si>
  <si>
    <t>Description of accounting policy for earnings per share</t>
  </si>
  <si>
    <t>Description of accounting policy for goodwill</t>
  </si>
  <si>
    <t>Description of accounting policy for investment property</t>
  </si>
  <si>
    <t>Description of accounting policy for transactions with related parties</t>
  </si>
  <si>
    <t>Description of other significant accounting policies relevant to understanding of financial statements</t>
  </si>
  <si>
    <t>Disclosure of auditors' remuneration</t>
  </si>
  <si>
    <t>Disclosure of biological assets</t>
  </si>
  <si>
    <t>Disclosure of borrowings</t>
  </si>
  <si>
    <t>Disclosure of changes in accounting policies, accounting estimates and errors</t>
  </si>
  <si>
    <t>Disclosure of claims and benefits paid</t>
  </si>
  <si>
    <t>Disclosure of collateral</t>
  </si>
  <si>
    <t>Disclosure of deferred income</t>
  </si>
  <si>
    <t>Disclosure of deposits from banks</t>
  </si>
  <si>
    <t>Disclosure of depreciation and amortisation expense</t>
  </si>
  <si>
    <t>Disclosure of dividends</t>
  </si>
  <si>
    <t>Disclosure of effect of changes in foreign exchange rates</t>
  </si>
  <si>
    <t>Disclosure of employment termination benefits</t>
  </si>
  <si>
    <t>Disclosure of entity's operating segments</t>
  </si>
  <si>
    <t>Disclosure of fee and commission income (expense)</t>
  </si>
  <si>
    <t>Disclosure of finance income</t>
  </si>
  <si>
    <t>Disclosure of financial instrument measured at amortised cost</t>
  </si>
  <si>
    <t>Disclosure of financial instruments at fair value through profit or loss</t>
  </si>
  <si>
    <t>Disclosure of first-time adoption</t>
  </si>
  <si>
    <t>Disclosure of general information about financial statements</t>
  </si>
  <si>
    <t>Disclosure of going concern</t>
  </si>
  <si>
    <t>Disclosure of leases</t>
  </si>
  <si>
    <t>Disclosure of loans and advances to banks</t>
  </si>
  <si>
    <t>Disclosure of non-controlling interests</t>
  </si>
  <si>
    <t>Disclosure of perpetual sukuk</t>
  </si>
  <si>
    <t>Disclosure of service concession arrangements</t>
  </si>
  <si>
    <t>Disclosure of share capital</t>
  </si>
  <si>
    <t>Disclosure of share-based payment arrangements</t>
  </si>
  <si>
    <t>Disclosure on issued capital</t>
  </si>
  <si>
    <t>Ordinary shares</t>
  </si>
  <si>
    <t>Non-redeemable preference shares</t>
  </si>
  <si>
    <t>Disclosure of classes of share capital</t>
  </si>
  <si>
    <t>Shares issued and fully paid</t>
  </si>
  <si>
    <t>Number of shares issued and fully paid</t>
  </si>
  <si>
    <r>
      <t>*</t>
    </r>
    <r>
      <rPr>
        <sz val="10"/>
        <color indexed="8"/>
        <rFont val="Verdana"/>
        <family val="2"/>
      </rPr>
      <t>Number of shares issued and fully paid</t>
    </r>
  </si>
  <si>
    <r>
      <t>*</t>
    </r>
    <r>
      <rPr>
        <sz val="10"/>
        <color indexed="8"/>
        <rFont val="Verdana"/>
        <family val="2"/>
      </rPr>
      <t>Other changes in number of shares issued and fully paid</t>
    </r>
  </si>
  <si>
    <t>Amount of shares issued and fully paid</t>
  </si>
  <si>
    <t>Balance at the beginning of period</t>
  </si>
  <si>
    <t>Balance at the end of period</t>
  </si>
  <si>
    <t>Shares issued but not fully paid</t>
  </si>
  <si>
    <t>Number of shares issued but not fully paid</t>
  </si>
  <si>
    <r>
      <t>*</t>
    </r>
    <r>
      <rPr>
        <sz val="10"/>
        <color indexed="8"/>
        <rFont val="Verdana"/>
        <family val="2"/>
      </rPr>
      <t>Number of shares issued but not fully paid</t>
    </r>
  </si>
  <si>
    <r>
      <t>*</t>
    </r>
    <r>
      <rPr>
        <sz val="10"/>
        <color indexed="8"/>
        <rFont val="Verdana"/>
        <family val="2"/>
      </rPr>
      <t>Other changes in number of shares issued but not fully paid</t>
    </r>
  </si>
  <si>
    <t>Amount of shares issued but not fully paid</t>
  </si>
  <si>
    <t>Shares outstanding</t>
  </si>
  <si>
    <t>Number of shares outstanding</t>
  </si>
  <si>
    <r>
      <t>*</t>
    </r>
    <r>
      <rPr>
        <sz val="10"/>
        <color indexed="8"/>
        <rFont val="Verdana"/>
        <family val="2"/>
      </rPr>
      <t>Number of shares outstanding at beginning of period</t>
    </r>
  </si>
  <si>
    <r>
      <t>*</t>
    </r>
    <r>
      <rPr>
        <sz val="10"/>
        <color indexed="8"/>
        <rFont val="Verdana"/>
        <family val="2"/>
      </rPr>
      <t>Number of outstanding shares issued during financial year</t>
    </r>
  </si>
  <si>
    <r>
      <t>*</t>
    </r>
    <r>
      <rPr>
        <sz val="10"/>
        <color indexed="8"/>
        <rFont val="Verdana"/>
        <family val="2"/>
      </rPr>
      <t>Other changes in number of shares outstanding</t>
    </r>
  </si>
  <si>
    <r>
      <t>*</t>
    </r>
    <r>
      <rPr>
        <sz val="10"/>
        <color indexed="8"/>
        <rFont val="Verdana"/>
        <family val="2"/>
      </rPr>
      <t>Number of shares outstanding at end of period</t>
    </r>
  </si>
  <si>
    <t>Amount of shares outstanding</t>
  </si>
  <si>
    <r>
      <t>*</t>
    </r>
    <r>
      <rPr>
        <sz val="10"/>
        <color indexed="8"/>
        <rFont val="Verdana"/>
        <family val="2"/>
      </rPr>
      <t>Amount of shares outstanding at beginning of period</t>
    </r>
  </si>
  <si>
    <r>
      <t>*</t>
    </r>
    <r>
      <rPr>
        <sz val="10"/>
        <color indexed="8"/>
        <rFont val="Verdana"/>
        <family val="2"/>
      </rPr>
      <t>Other changes in amount of shares outstanding</t>
    </r>
  </si>
  <si>
    <r>
      <t>*</t>
    </r>
    <r>
      <rPr>
        <sz val="10"/>
        <color indexed="8"/>
        <rFont val="Verdana"/>
        <family val="2"/>
      </rPr>
      <t>Amount of shares outstanding at end of period</t>
    </r>
  </si>
  <si>
    <t>Contribution to fund</t>
  </si>
  <si>
    <t>Disposal of subsidiaries</t>
  </si>
  <si>
    <t>Issue of shares for exchangeable bonds</t>
  </si>
  <si>
    <t>Key management personnel services fee</t>
  </si>
  <si>
    <t>Other key management personnel</t>
  </si>
  <si>
    <t>Provision of education and staff training services</t>
  </si>
  <si>
    <t>Provision of leasing and hire purchase facilities</t>
  </si>
  <si>
    <t>Purchases of goods</t>
  </si>
  <si>
    <t>Purchases of property and other assets</t>
  </si>
  <si>
    <t>Sales of property and other assets</t>
  </si>
  <si>
    <t>Services received</t>
  </si>
  <si>
    <t>Share options recharged</t>
  </si>
  <si>
    <t>Share-based payment transactions</t>
  </si>
  <si>
    <t>Supplemental payments and signature bonus</t>
  </si>
  <si>
    <t>Transactions with shareholders and governments</t>
  </si>
  <si>
    <t>Outstanding balances for related party transactions</t>
  </si>
  <si>
    <t>Raw materials and consumables used</t>
  </si>
  <si>
    <t>Revenue from rendering of transportation services</t>
  </si>
  <si>
    <r>
      <t>*</t>
    </r>
    <r>
      <rPr>
        <b/>
        <sz val="10"/>
        <color indexed="8"/>
        <rFont val="Verdana"/>
        <family val="2"/>
      </rPr>
      <t>Total employee benefits expense</t>
    </r>
  </si>
  <si>
    <r>
      <t>*</t>
    </r>
    <r>
      <rPr>
        <sz val="10"/>
        <color indexed="8"/>
        <rFont val="Verdana"/>
        <family val="2"/>
      </rPr>
      <t>Profit (loss) before tax, from continuing operations</t>
    </r>
  </si>
  <si>
    <t>Profit (loss) before tax, from discontinued operation</t>
  </si>
  <si>
    <r>
      <t>*</t>
    </r>
    <r>
      <rPr>
        <b/>
        <sz val="10"/>
        <color indexed="8"/>
        <rFont val="Verdana"/>
        <family val="2"/>
      </rPr>
      <t>Total profit(loss) before tax</t>
    </r>
  </si>
  <si>
    <t>Adjustments for unrealised foreign exchange losses (gains)</t>
  </si>
  <si>
    <t>(Gain) loss on disposal of property, plant and equipment</t>
  </si>
  <si>
    <t>Other adjustments for non-cash items</t>
  </si>
  <si>
    <t>Other adjustments to reconcile profit (loss)</t>
  </si>
  <si>
    <r>
      <t>*</t>
    </r>
    <r>
      <rPr>
        <b/>
        <sz val="10"/>
        <color indexed="8"/>
        <rFont val="Verdana"/>
        <family val="2"/>
      </rPr>
      <t>Total adjustments to reconcile profit (loss)</t>
    </r>
  </si>
  <si>
    <r>
      <t>*</t>
    </r>
    <r>
      <rPr>
        <sz val="10"/>
        <color indexed="8"/>
        <rFont val="Verdana"/>
        <family val="2"/>
      </rPr>
      <t>Trade and other receivables</t>
    </r>
  </si>
  <si>
    <t>Derivative financial assets</t>
  </si>
  <si>
    <t>Other assets</t>
  </si>
  <si>
    <r>
      <t>*</t>
    </r>
    <r>
      <rPr>
        <sz val="10"/>
        <color indexed="8"/>
        <rFont val="Verdana"/>
        <family val="2"/>
      </rPr>
      <t>Trade and other payables</t>
    </r>
  </si>
  <si>
    <t>Other liabilities</t>
  </si>
  <si>
    <t>Provisions</t>
  </si>
  <si>
    <t>Trade and other receivables</t>
  </si>
  <si>
    <t xml:space="preserve">Trade receivables due from holding company </t>
  </si>
  <si>
    <t>Other trade receivables</t>
  </si>
  <si>
    <t>Total trade receivables</t>
  </si>
  <si>
    <t>Other receivables</t>
  </si>
  <si>
    <t>Other receivables due from related parties</t>
  </si>
  <si>
    <t>Total other receivables due from related parties</t>
  </si>
  <si>
    <t>Prepayments and accrued income</t>
  </si>
  <si>
    <t>Total prepayments and accrued income</t>
  </si>
  <si>
    <t>Non-trade receivables</t>
  </si>
  <si>
    <t>Other non-trade receivables</t>
  </si>
  <si>
    <t>Total non-trade receivables</t>
  </si>
  <si>
    <t>Total other receivables</t>
  </si>
  <si>
    <r>
      <t>*</t>
    </r>
    <r>
      <rPr>
        <b/>
        <sz val="10"/>
        <color indexed="8"/>
        <rFont val="Verdana"/>
        <family val="2"/>
      </rPr>
      <t>Total trade and other receivables</t>
    </r>
  </si>
  <si>
    <t>Other borrowings</t>
  </si>
  <si>
    <t>Loan from joint venture</t>
  </si>
  <si>
    <t>Other provisions</t>
  </si>
  <si>
    <r>
      <t>*</t>
    </r>
    <r>
      <rPr>
        <b/>
        <sz val="10"/>
        <color indexed="8"/>
        <rFont val="Verdana"/>
        <family val="2"/>
      </rPr>
      <t>Total provisions</t>
    </r>
  </si>
  <si>
    <t>Trade and other payables</t>
  </si>
  <si>
    <t>Other trade payables</t>
  </si>
  <si>
    <t>Total trade payables</t>
  </si>
  <si>
    <t>Other payables</t>
  </si>
  <si>
    <t>Other payables due to related parties</t>
  </si>
  <si>
    <t>Total other payables due to related parties</t>
  </si>
  <si>
    <t>Other non-trade payables</t>
  </si>
  <si>
    <t>Retention payables</t>
  </si>
  <si>
    <t>Total other payables</t>
  </si>
  <si>
    <r>
      <t>*</t>
    </r>
    <r>
      <rPr>
        <b/>
        <sz val="10"/>
        <color indexed="8"/>
        <rFont val="Verdana"/>
        <family val="2"/>
      </rPr>
      <t>Total trade and other payables</t>
    </r>
  </si>
  <si>
    <t>Derivative financial liabilities</t>
  </si>
  <si>
    <t xml:space="preserve"> Statement of financial position, by order of liquidity method</t>
  </si>
  <si>
    <t xml:space="preserve"> Sub-classification of assets, liabilities and equity, by order of liquidity method</t>
  </si>
  <si>
    <t xml:space="preserve"> Statement of cash flows, indirect method</t>
  </si>
  <si>
    <t xml:space="preserve"> Analysis of profit or loss, by nature of expense</t>
  </si>
  <si>
    <t xml:space="preserve"> Statement of profit or loss, by nature of expense</t>
  </si>
  <si>
    <t>FS-MPERS  Disclosure - Directors report</t>
  </si>
  <si>
    <t>FS-MPERS  Scope of filing</t>
  </si>
  <si>
    <t>FS-MPERS  Filing Information</t>
  </si>
  <si>
    <t>FS-MPERS  Disclosure - Statement by directors</t>
  </si>
  <si>
    <t>FS-MPERS  Disclosure - Director business review</t>
  </si>
  <si>
    <t>FS-MPERS  Statement of financial position, by current/non-current method</t>
  </si>
  <si>
    <r>
      <t>*</t>
    </r>
    <r>
      <rPr>
        <sz val="10"/>
        <color indexed="8"/>
        <rFont val="Verdana"/>
        <family val="2"/>
      </rPr>
      <t>Investment properties</t>
    </r>
  </si>
  <si>
    <t>Total non-current assets</t>
  </si>
  <si>
    <t>Total current assets</t>
  </si>
  <si>
    <r>
      <t>*</t>
    </r>
    <r>
      <rPr>
        <sz val="10"/>
        <color indexed="8"/>
        <rFont val="Verdana"/>
        <family val="2"/>
      </rPr>
      <t>Loans and borrowings</t>
    </r>
  </si>
  <si>
    <r>
      <t>*</t>
    </r>
    <r>
      <rPr>
        <sz val="10"/>
        <color indexed="8"/>
        <rFont val="Verdana"/>
        <family val="2"/>
      </rPr>
      <t>Employee benefits</t>
    </r>
  </si>
  <si>
    <t>FS-MPERS  Sub-classification of assets, liabilities and equity, by current/non-current method</t>
  </si>
  <si>
    <t>Investment properties</t>
  </si>
  <si>
    <r>
      <t>*</t>
    </r>
    <r>
      <rPr>
        <b/>
        <sz val="10"/>
        <color indexed="8"/>
        <rFont val="Verdana"/>
        <family val="2"/>
      </rPr>
      <t>Total of investments in joint ventures</t>
    </r>
  </si>
  <si>
    <t>Total other non-current non-trade receivables</t>
  </si>
  <si>
    <t>Current other receivables due from related parties</t>
  </si>
  <si>
    <t>Total current other receivables due from related parties</t>
  </si>
  <si>
    <t>Interest receivable</t>
  </si>
  <si>
    <t>Total non trade receivables</t>
  </si>
  <si>
    <t>Balances with banks</t>
  </si>
  <si>
    <t>Fixed deposits with financial institutions</t>
  </si>
  <si>
    <t>Perpetual Sukuk</t>
  </si>
  <si>
    <t>Non-current loans and borrowings</t>
  </si>
  <si>
    <t>Secured bank loans</t>
  </si>
  <si>
    <t>Unsecured bank loans</t>
  </si>
  <si>
    <t>Secured convertible notes</t>
  </si>
  <si>
    <t>Unsecured convertible notes</t>
  </si>
  <si>
    <t>Finance lease liabilities</t>
  </si>
  <si>
    <t>Loan from holding company</t>
  </si>
  <si>
    <t>Loan from other related companies</t>
  </si>
  <si>
    <t xml:space="preserve">Other secured bank facilities </t>
  </si>
  <si>
    <t>Other unsecured bank facilities</t>
  </si>
  <si>
    <t>Non-current employee benefits</t>
  </si>
  <si>
    <t>Other non-current employee benefits</t>
  </si>
  <si>
    <r>
      <t>*</t>
    </r>
    <r>
      <rPr>
        <b/>
        <sz val="10"/>
        <color indexed="8"/>
        <rFont val="Verdana"/>
        <family val="2"/>
      </rPr>
      <t>Total non-current employee benefits</t>
    </r>
  </si>
  <si>
    <t xml:space="preserve">Other payables due to related parties </t>
  </si>
  <si>
    <t>Total other non-current payables</t>
  </si>
  <si>
    <t xml:space="preserve">Secured bank loans </t>
  </si>
  <si>
    <t>Secured bank overdrafts</t>
  </si>
  <si>
    <t>Unsecured bank overdrafts</t>
  </si>
  <si>
    <r>
      <t>*</t>
    </r>
    <r>
      <rPr>
        <b/>
        <sz val="10"/>
        <color indexed="8"/>
        <rFont val="Verdana"/>
        <family val="2"/>
      </rPr>
      <t>Total current loans and borrowings</t>
    </r>
  </si>
  <si>
    <t>Current employee benefits</t>
  </si>
  <si>
    <t>Other current employee  benefits</t>
  </si>
  <si>
    <r>
      <t>*</t>
    </r>
    <r>
      <rPr>
        <b/>
        <sz val="10"/>
        <color indexed="8"/>
        <rFont val="Verdana"/>
        <family val="2"/>
      </rPr>
      <t>Total current employee benefits</t>
    </r>
  </si>
  <si>
    <t>Other current payables due to related parties</t>
  </si>
  <si>
    <t>FS-MPERS  Statement of profit or loss, by function of expense</t>
  </si>
  <si>
    <t>Gross profit</t>
  </si>
  <si>
    <t>Administrative expenses</t>
  </si>
  <si>
    <t>Tax expense</t>
  </si>
  <si>
    <t>Contribution to zakat</t>
  </si>
  <si>
    <r>
      <t>*</t>
    </r>
    <r>
      <rPr>
        <b/>
        <sz val="10"/>
        <color indexed="8"/>
        <rFont val="Verdana"/>
        <family val="2"/>
      </rPr>
      <t>Profit (loss) from continuing operations, net</t>
    </r>
  </si>
  <si>
    <t>Profit (loss) from discontinued operations</t>
  </si>
  <si>
    <t>Profit (loss), attributable to equity other components</t>
  </si>
  <si>
    <r>
      <t>*</t>
    </r>
    <r>
      <rPr>
        <b/>
        <sz val="10"/>
        <color indexed="8"/>
        <rFont val="Verdana"/>
        <family val="2"/>
      </rPr>
      <t>Total Profit (Loss)</t>
    </r>
  </si>
  <si>
    <t>FS-MPERS  Analysis of profit or loss, by function of expense</t>
  </si>
  <si>
    <t>Revenue from sale of clean water, treatment and disposal of waste water</t>
  </si>
  <si>
    <t>Dividend, other income</t>
  </si>
  <si>
    <t>Gain on disposals of property, plant and equipment</t>
  </si>
  <si>
    <t>Gains on disposal of other non-current assets</t>
  </si>
  <si>
    <t>Gain on revaluation</t>
  </si>
  <si>
    <t>Management fees, other income</t>
  </si>
  <si>
    <t>Other fee and commission, other income</t>
  </si>
  <si>
    <t>(Reversal of)/Impairment loss on inventories</t>
  </si>
  <si>
    <t>Reversal of impairment loss on intangible assets other than goodwill</t>
  </si>
  <si>
    <t>Reversal of impairment loss on goodwill</t>
  </si>
  <si>
    <t>Reversal of impairment loss on property, plant and equipment</t>
  </si>
  <si>
    <t>Reversal of impairment loss on investment in associates</t>
  </si>
  <si>
    <t>Reversal of impairment loss on investment in joint ventures</t>
  </si>
  <si>
    <t>Reversal of impairment loss on other assets</t>
  </si>
  <si>
    <t>Miscellaneous other operating income</t>
  </si>
  <si>
    <t>Depreciation of property, plant and equipment</t>
  </si>
  <si>
    <t>Loss on disposal of property, plant and equipment</t>
  </si>
  <si>
    <t>Loss on revaluation</t>
  </si>
  <si>
    <t>Provision for liabilities and charges</t>
  </si>
  <si>
    <t>Provision of warranties and guarantees</t>
  </si>
  <si>
    <t>Rental expenses</t>
  </si>
  <si>
    <t>Royalty expenses</t>
  </si>
  <si>
    <t>Termination benefits</t>
  </si>
  <si>
    <t>Total directors' remuneration</t>
  </si>
  <si>
    <t>FS-MPERS  Statement of Comprehensive Income - Net of tax</t>
  </si>
  <si>
    <t>Other comprehensive income</t>
  </si>
  <si>
    <t>Other comprehensive income, net of tax, actuarial gains (losses) on defined benefit plans</t>
  </si>
  <si>
    <t>Share of other comprehensive income of associates and joint ventures accounted for using equity method</t>
  </si>
  <si>
    <t>Other comprehensive income, net of tax, change in fair value of hedging instrument</t>
  </si>
  <si>
    <t>Share of other comprehensive income of associates and joint ventures accounted for using equity method, net of tax</t>
  </si>
  <si>
    <t>FS-MPERS  Statement of cash flows, direct method</t>
  </si>
  <si>
    <t>Classes of cash receipts from operating activities</t>
  </si>
  <si>
    <t>Other cash receipts from operating activities</t>
  </si>
  <si>
    <t>Classes of cash payments from operating activities</t>
  </si>
  <si>
    <t>Other cash payments from operating activities</t>
  </si>
  <si>
    <t>Cash generated from (used in) operating activities</t>
  </si>
  <si>
    <t>Proceeds from sales of other long-term assets</t>
  </si>
  <si>
    <t>Purchase of other long-term assets</t>
  </si>
  <si>
    <t>Cash receipts from repayment of advances and loans made to other parties</t>
  </si>
  <si>
    <t>Cash payments for futures contracts, forward contracts, option contracts and swap contracts</t>
  </si>
  <si>
    <t>Cash receipts from futures contracts, forward contracts, option contracts and swap contracts</t>
  </si>
  <si>
    <t>Payments to acquire other equity instruments</t>
  </si>
  <si>
    <t>Proceeds from borrowings</t>
  </si>
  <si>
    <t>Repayment of loan from associate</t>
  </si>
  <si>
    <t>Payments of finance lease liabilities</t>
  </si>
  <si>
    <t>FS-MPERS  Statement of Changes in Equity</t>
  </si>
  <si>
    <t>Equity at beginning of period, restated</t>
  </si>
  <si>
    <t>FS-MPERS  Notes - Summary of significant accounting policies</t>
  </si>
  <si>
    <t>Description of accounting policy for amortisation</t>
  </si>
  <si>
    <t>Description of accounting policy for collateral</t>
  </si>
  <si>
    <t>Description of accounting policy for contingent assets</t>
  </si>
  <si>
    <t>Description of accounting policy for contingent liabilities</t>
  </si>
  <si>
    <t>Description of accounting policy for employee benefits</t>
  </si>
  <si>
    <t>Description of accounting policy for fee and commission income and expense</t>
  </si>
  <si>
    <t>Description of accounting policy for foreign currency</t>
  </si>
  <si>
    <t>Description of accounting policy for functional and presentation currency</t>
  </si>
  <si>
    <t>Description of accounting policy for goods sold</t>
  </si>
  <si>
    <t>Description of accounting policy for impairment of non-financial assets</t>
  </si>
  <si>
    <t>Description of accounting policy for intangible assets</t>
  </si>
  <si>
    <t>Description of accounting policy for investments in joint ventures</t>
  </si>
  <si>
    <t>Description of accounting policy for issue expenses</t>
  </si>
  <si>
    <t>Description of accounting policy for non-current assets or disposal groups classified as held for sale and discontinued operations</t>
  </si>
  <si>
    <t>Description of accounting policy for onerous contracts</t>
  </si>
  <si>
    <t>Description of accounting policy for preference share capital</t>
  </si>
  <si>
    <t>Description of accounting policy for provisions</t>
  </si>
  <si>
    <t>Description of accounting policy for rental income</t>
  </si>
  <si>
    <t>Description of accounting policy for restructuring</t>
  </si>
  <si>
    <t>Description of accounting policy for revenue and other income</t>
  </si>
  <si>
    <t>Description of accounting policy for segment reporting</t>
  </si>
  <si>
    <t>Description of accounting policy for state plans</t>
  </si>
  <si>
    <t>Description of accounting policy for warranties</t>
  </si>
  <si>
    <t>Description of accounting policy for basis of consolidation</t>
  </si>
  <si>
    <t>Description of accounting policy for basis of preparation of financial statements</t>
  </si>
  <si>
    <t>FS-MPERS  Notes - Corporate information</t>
  </si>
  <si>
    <t>FS-MPERS  Notes - List of notes</t>
  </si>
  <si>
    <t>Disclosure of acquisition and disposal of subsidiary</t>
  </si>
  <si>
    <t>Disclosure of capital and reserves</t>
  </si>
  <si>
    <t>Disclosure of commitments</t>
  </si>
  <si>
    <t>Disclosure of convertible notes</t>
  </si>
  <si>
    <t>Disclosure of current tax assets or current tax liabilities</t>
  </si>
  <si>
    <t>Disclosure of deferred tax assets/(liabilities)</t>
  </si>
  <si>
    <t>Disclosure of derivative financial instruments</t>
  </si>
  <si>
    <t>Disclosure of earnings/loss per share</t>
  </si>
  <si>
    <t>Disclosure of explanation of transition to the MPERS</t>
  </si>
  <si>
    <t>Disclosure of foreign currency</t>
  </si>
  <si>
    <t>Disclosure of government grants</t>
  </si>
  <si>
    <t>Disclosure of hedging activities</t>
  </si>
  <si>
    <t>Disclosure of impairment of assets</t>
  </si>
  <si>
    <t>Disclosure of intangible assets</t>
  </si>
  <si>
    <t>Disclosure of interest expense</t>
  </si>
  <si>
    <t>Disclosure of interest in associates, joint ventures or jointly controlled operation</t>
  </si>
  <si>
    <t>Disclosure of interest income</t>
  </si>
  <si>
    <t>Disclosure of investment in jointly controlled entities</t>
  </si>
  <si>
    <t>Disclosure of investment in subsidiaries</t>
  </si>
  <si>
    <t>Disclosure of investment in associates</t>
  </si>
  <si>
    <t>Disclosure of market risk</t>
  </si>
  <si>
    <t>Disclosure of non-adjusting events after the end of reporting period</t>
  </si>
  <si>
    <t>Disclosure of non-current assets or disposal groups classified as held for sale</t>
  </si>
  <si>
    <t>Disclosure of other comprehensive income</t>
  </si>
  <si>
    <t>Disclosure of other long-term employment benefits</t>
  </si>
  <si>
    <t>Disclosure of other operating expense</t>
  </si>
  <si>
    <t>Disclosure of profit or loss for the year</t>
  </si>
  <si>
    <t>Disclosure of provisions</t>
  </si>
  <si>
    <t>Disclosure of redeemable preference shares</t>
  </si>
  <si>
    <t>Disclosure of revenue</t>
  </si>
  <si>
    <t>Disclosure of subsequent event</t>
  </si>
  <si>
    <t>FS-MPERS  Notes - Issued capital</t>
  </si>
  <si>
    <r>
      <t>*</t>
    </r>
    <r>
      <rPr>
        <sz val="10"/>
        <color indexed="8"/>
        <rFont val="Verdana"/>
        <family val="2"/>
      </rPr>
      <t>Disclosure of issued capital</t>
    </r>
  </si>
  <si>
    <t>#STDTENDTDATE#</t>
  </si>
  <si>
    <t>Issued Capital</t>
  </si>
  <si>
    <t>Amount of shares issued for cash under ESOS</t>
  </si>
  <si>
    <t>Amount of shares issued for cash under private placement</t>
  </si>
  <si>
    <t>Amount of shares arising from conversion of ICULS by surrender option</t>
  </si>
  <si>
    <t>Amount of shares arising from conversion of ICULS by mandatory conversion</t>
  </si>
  <si>
    <t>Total amount of shares issued during financial year</t>
  </si>
  <si>
    <t>Other changes in amount of shares issued and fully paid</t>
  </si>
  <si>
    <r>
      <t>*</t>
    </r>
    <r>
      <rPr>
        <sz val="10"/>
        <color indexed="8"/>
        <rFont val="Verdana"/>
        <family val="2"/>
      </rPr>
      <t>Amount of shares issued but not fully paid</t>
    </r>
  </si>
  <si>
    <r>
      <t>*</t>
    </r>
    <r>
      <rPr>
        <sz val="10"/>
        <color indexed="8"/>
        <rFont val="Verdana"/>
        <family val="2"/>
      </rPr>
      <t>Other changes in amount of shares issued but not fully paid</t>
    </r>
  </si>
  <si>
    <r>
      <t>*</t>
    </r>
    <r>
      <rPr>
        <sz val="10"/>
        <color indexed="8"/>
        <rFont val="Verdana"/>
        <family val="2"/>
      </rPr>
      <t>Amount of outstanding shares issued during period</t>
    </r>
  </si>
  <si>
    <t>FS-MPERS  Notes - Related party transactions</t>
  </si>
  <si>
    <t>Key management personnel compensation</t>
  </si>
  <si>
    <t>FS-MPERS  Statement of profit or loss, by nature of expense</t>
  </si>
  <si>
    <t>Increase (decrease) in inventories of finished goods and work in progress</t>
  </si>
  <si>
    <t>Depreciation and amortisation expense</t>
  </si>
  <si>
    <t>FS-MPERS  Analysis of profit or loss, by nature of expense</t>
  </si>
  <si>
    <t>Other employee benefit expenses</t>
  </si>
  <si>
    <t>FS-MPERS  Statement of cash flows, indirect method</t>
  </si>
  <si>
    <t>Adjustments for non-cash income tax expense</t>
  </si>
  <si>
    <t>Adjustments for non-cash finance costs</t>
  </si>
  <si>
    <t>Adjustments for income tax expense</t>
  </si>
  <si>
    <t>Adjustments for decrease (increase) in trade accounts receivable</t>
  </si>
  <si>
    <t>Adjustments for decrease (increase) in other operating receivables</t>
  </si>
  <si>
    <t>Adjustments for increase (decrease) in trade accounts payable</t>
  </si>
  <si>
    <t>Adjustments for increase (decrease) in other operating payables</t>
  </si>
  <si>
    <t>Adjustment for depreciation</t>
  </si>
  <si>
    <t>Adjustments for amortisation</t>
  </si>
  <si>
    <t>(Reversal of)/Impairment loss on intangible assets</t>
  </si>
  <si>
    <t>(Reversal of)/Impairment loss on property, plant and equipment</t>
  </si>
  <si>
    <t>Adjustments for provisions</t>
  </si>
  <si>
    <t>Adjustments for share-based payments</t>
  </si>
  <si>
    <t>Adjustments for fair value losses (gains)</t>
  </si>
  <si>
    <t>Adjustments for share of profit of equity-accounted associates and joint ventures, net of tax</t>
  </si>
  <si>
    <t>Adjustments for accrued expenses (income) not yet paid (received)</t>
  </si>
  <si>
    <t>(Gain) loss on disposal of other investments</t>
  </si>
  <si>
    <t>Other adjustments for which cash effects are investing or financing cash flow</t>
  </si>
  <si>
    <t>FS-MPERS  Statement of Comprehensive Income - Before tax</t>
  </si>
  <si>
    <t>Disclosure on statement of comprehensive income before tax</t>
  </si>
  <si>
    <t>Comprehensive income before tax</t>
  </si>
  <si>
    <t>Statement of comprehensive income before tax</t>
  </si>
  <si>
    <t>Components of other comprehensive income that will not be reclassified to profit or loss, before tax</t>
  </si>
  <si>
    <t>Other comprehensive income, before tax, exchange differences on translation</t>
  </si>
  <si>
    <t>Other comprehensive income, before tax, actuarial gains (losses) on defined benefit plans</t>
  </si>
  <si>
    <t>Other comprehensive income, before tax, gains (losses) on revaluation</t>
  </si>
  <si>
    <t>Total other comprehensive income that will not be reclassified to profit or loss, before tax</t>
  </si>
  <si>
    <t>Components of other comprehensive income that will be reclassified to profit or loss, before tax</t>
  </si>
  <si>
    <t>Other comprehensive income, before tax, change in fair value of hedging instrument</t>
  </si>
  <si>
    <t>Share of other comprehensive income of associates and joint ventures accounted for using equity method, before tax</t>
  </si>
  <si>
    <t>Total other comprehensive income that will be reclassified to profit or loss, before tax</t>
  </si>
  <si>
    <t>Aggregated income tax relating to components of other comprehensive income that will not be reclassified to profit or loss</t>
  </si>
  <si>
    <t>Aggregated income tax relating to components of other comprehensive income that will be reclassified to profit or loss</t>
  </si>
  <si>
    <t xml:space="preserve"> Statement of Comprehensive Income - Before tax</t>
  </si>
  <si>
    <t>FS-MPERS  Statement of financial position, by order of liquidity method</t>
  </si>
  <si>
    <t>ssmt-cor_2017-12-31.xsd#ssmt_DisclosureOnStatementOfFinancialPositionAbstract</t>
  </si>
  <si>
    <t>ifrs_for_smes-cor_2017-03-09.xsd#ifrs-smes_StatementOfFinancialPositionAbstract</t>
  </si>
  <si>
    <t>ssmt-cor_2017-12-31.xsd#ssmt_StatementOfFinancialPositionLineItems</t>
  </si>
  <si>
    <t>ifrs_for_smes-cor_2017-03-09.xsd#ifrs-smes_AssetsAbstract</t>
  </si>
  <si>
    <t>ifrs_for_smes-cor_2017-03-09.xsd#ifrs-smes_PropertyPlantAndEquipment</t>
  </si>
  <si>
    <t>ifrs_for_smes-cor_2017-03-09.xsd#ifrs-smes_InvestmentProperty@http://xbrl.ssm.com.my/role/ssm/fs/mpers/lab_rol_ssmt-fs-mpers_2017-12-31/ReportingLabel</t>
  </si>
  <si>
    <t>ifrs_for_smes-cor_2017-03-09.xsd#ifrs-smes_BiologicalAssets</t>
  </si>
  <si>
    <t>ifrs_for_smes-cor_2017-03-09.xsd#ifrs-smes_IntangibleAssetsAndGoodwill@http://xbrl.ssm.com.my/role/ssm/fs/mpers/lab_rol_ssmt-fs-mpers_2017-12-31/ReportingLabel</t>
  </si>
  <si>
    <t>ssmt-mpers-cor_2017-12-31.xsd#ssmt-mpers_InvestmentInSubisidiaries</t>
  </si>
  <si>
    <t>ifrs_for_smes-cor_2017-03-09.xsd#ifrs-smes_InvestmentsInAssociates</t>
  </si>
  <si>
    <t>ifrs_for_smes-cor_2017-03-09.xsd#ifrs-smes_InvestmentsInJointVentures</t>
  </si>
  <si>
    <t>ssmt-mpers-cor_2017-12-31.xsd#ssmt-mpers_InvestmentsOtherThanInvestmentsAccountedForUsingEquityMethod</t>
  </si>
  <si>
    <t>ifrs_for_smes-cor_2017-03-09.xsd#ifrs-smes_InventoriesTotal</t>
  </si>
  <si>
    <t>ifrs_for_smes-cor_2017-03-09.xsd#ifrs-smes_TradeAndOtherReceivables</t>
  </si>
  <si>
    <t>ifrs_for_smes-cor_2017-03-09.xsd#ifrs-smes_DeferredTaxAssets</t>
  </si>
  <si>
    <t>ifrs_for_smes-cor_2017-03-09.xsd#ifrs-smes_CurrentTaxAssets</t>
  </si>
  <si>
    <t>ssmt-mpers-cor_2017-12-31.xsd#ssmt-mpers_DerivativeFinancialAssets</t>
  </si>
  <si>
    <t>ifrs_for_smes-cor_2017-03-09.xsd#ifrs-smes_CashAndCashEquivalents</t>
  </si>
  <si>
    <t>ssmt-mpers-cor_2017-12-31.xsd#ssmt-mpers_OtherAssets</t>
  </si>
  <si>
    <t>ifrs_for_smes-cor_2017-03-09.xsd#ifrs-smes_Assets@http://www.xbrl.org/2003/role/totalLabel</t>
  </si>
  <si>
    <t>ifrs_for_smes-cor_2017-03-09.xsd#ifrs-smes_EquityAndLiabilitiesAbstract</t>
  </si>
  <si>
    <t>ifrs_for_smes-cor_2017-03-09.xsd#ifrs-smes_EquityAbstract</t>
  </si>
  <si>
    <t>ifrs_for_smes-cor_2017-03-09.xsd#ifrs-smes_IssuedCapital</t>
  </si>
  <si>
    <t>ifrs_for_smes-cor_2017-03-09.xsd#ifrs-smes_RetainedEarnings</t>
  </si>
  <si>
    <t>ifrs_for_smes-cor_2017-03-09.xsd#ifrs-smes_TreasuryShares</t>
  </si>
  <si>
    <t>ifrs_for_smes-cor_2017-03-09.xsd#ifrs-smes_OtherReserves</t>
  </si>
  <si>
    <t>ifrs_for_smes-cor_2017-03-09.xsd#ifrs-smes_EquityAttributableToOwnersOfParent@http://xbrl.ssm.com.my/role/ssm/fs/mpers/lab_rol_ssmt-fs-mpers_2017-12-31/ReportingTotalLabel</t>
  </si>
  <si>
    <t>ssmt-mpers-cor_2017-12-31.xsd#ssmt-mpers_OtherComponentsOfEquity@http://xbrl.ssm.com.my/role/ssm/fs/mpers/lab_rol_ssmt-fs-mpers_2017-12-31/ReportingLabel</t>
  </si>
  <si>
    <t>ifrs_for_smes-cor_2017-03-09.xsd#ifrs-smes_NoncontrollingInterests</t>
  </si>
  <si>
    <t>ifrs_for_smes-cor_2017-03-09.xsd#ifrs-smes_Equity@http://www.xbrl.org/2003/role/totalLabel</t>
  </si>
  <si>
    <t>ifrs_for_smes-cor_2017-03-09.xsd#ifrs-smes_LiabilitiesAbstract</t>
  </si>
  <si>
    <t>ifrs_for_smes-cor_2017-03-09.xsd#ifrs-smes_Borrowings@http://xbrl.ssm.com.my/role/ssm/fs/mpers/lab_rol_ssmt-fs-mpers_2017-12-31/ReportingLabel</t>
  </si>
  <si>
    <t>ifrs_for_smes-cor_2017-03-09.xsd#ifrs-smes_ProvisionsForEmployeeBenefits@http://xbrl.ssm.com.my/role/ssm/fs/mpers/lab_rol_ssmt-fs-mpers_2017-12-31/ReportingLabel</t>
  </si>
  <si>
    <t>ifrs_for_smes-cor_2017-03-09.xsd#ifrs-smes_Provisions</t>
  </si>
  <si>
    <t>ifrs_for_smes-cor_2017-03-09.xsd#ifrs-smes_DeferredTaxLiabilities</t>
  </si>
  <si>
    <t>ifrs_for_smes-cor_2017-03-09.xsd#ifrs-smes_TradeAndOtherPayables</t>
  </si>
  <si>
    <t>ifrs_for_smes-cor_2017-03-09.xsd#ifrs-smes_CurrentTaxLiabilities</t>
  </si>
  <si>
    <t>ssmt-mpers-cor_2017-12-31.xsd#ssmt-mpers_DerivativeFinancialLiabilities</t>
  </si>
  <si>
    <t>ssmt-mpers-cor_2017-12-31.xsd#ssmt-mpers_OtherLiabilities</t>
  </si>
  <si>
    <t>ifrs_for_smes-cor_2017-03-09.xsd#ifrs-smes_Liabilities@http://www.xbrl.org/2003/role/totalLabel</t>
  </si>
  <si>
    <t>ifrs_for_smes-cor_2017-03-09.xsd#ifrs-smes_EquityAndLiabilities@http://www.xbrl.org/2003/role/totalLabel</t>
  </si>
  <si>
    <t>FS-MPERS  Sub-classification of assets, liabilities and equity, by order of liquidity method</t>
  </si>
  <si>
    <t>Dividends receivables</t>
  </si>
  <si>
    <t>Cash on hand</t>
  </si>
  <si>
    <t>Loans and Borrowings</t>
  </si>
  <si>
    <t>Other secured bank facilities</t>
  </si>
  <si>
    <r>
      <t>*</t>
    </r>
    <r>
      <rPr>
        <b/>
        <sz val="10"/>
        <color indexed="8"/>
        <rFont val="Verdana"/>
        <family val="2"/>
      </rPr>
      <t>Total loans and borrowings</t>
    </r>
  </si>
  <si>
    <t>Employee benefits</t>
  </si>
  <si>
    <t>Other employee benefit</t>
  </si>
  <si>
    <r>
      <t>*</t>
    </r>
    <r>
      <rPr>
        <b/>
        <sz val="10"/>
        <color indexed="8"/>
        <rFont val="Verdana"/>
        <family val="2"/>
      </rPr>
      <t>Total employee benefits</t>
    </r>
  </si>
  <si>
    <t>Provisions for decommissioning, restoration and rehabilitation costs</t>
  </si>
  <si>
    <t>Non-trade payables</t>
  </si>
  <si>
    <t>Total non-trade payables</t>
  </si>
  <si>
    <r>
      <t>*</t>
    </r>
    <r>
      <rPr>
        <b/>
        <sz val="10"/>
        <color indexed="8"/>
        <rFont val="Verdana"/>
        <family val="2"/>
      </rPr>
      <t>License number of auditor</t>
    </r>
  </si>
  <si>
    <t>*Registration number of audit firm</t>
  </si>
  <si>
    <t>Address of audit firm</t>
  </si>
  <si>
    <r>
      <t>*</t>
    </r>
    <r>
      <rPr>
        <b/>
        <sz val="10"/>
        <color indexed="8"/>
        <rFont val="Verdana"/>
        <family val="2"/>
      </rPr>
      <t>Address line 1</t>
    </r>
  </si>
  <si>
    <r>
      <t>*</t>
    </r>
    <r>
      <rPr>
        <b/>
        <sz val="10"/>
        <color indexed="8"/>
        <rFont val="Verdana"/>
        <family val="2"/>
      </rPr>
      <t>Postcode</t>
    </r>
  </si>
  <si>
    <r>
      <t>*</t>
    </r>
    <r>
      <rPr>
        <b/>
        <sz val="10"/>
        <color indexed="8"/>
        <rFont val="Verdana"/>
        <family val="2"/>
      </rPr>
      <t>Town</t>
    </r>
  </si>
  <si>
    <r>
      <t>*</t>
    </r>
    <r>
      <rPr>
        <b/>
        <sz val="10"/>
        <color indexed="8"/>
        <rFont val="Verdana"/>
        <family val="2"/>
      </rPr>
      <t>State</t>
    </r>
  </si>
  <si>
    <t>Edit Auditors count</t>
  </si>
  <si>
    <t>Other adjustments to reconcile cash and cash equivalents</t>
  </si>
  <si>
    <t>String</t>
  </si>
  <si>
    <t>Profit (loss)</t>
  </si>
  <si>
    <t>Others comprehensive income, net of tax, gains (losses) on other items</t>
  </si>
  <si>
    <t>Other comprehensive income, before tax, gains (losses) on other items</t>
  </si>
  <si>
    <t>Description of accounting policy for financial instruments</t>
  </si>
  <si>
    <t>12 numeric digit</t>
  </si>
  <si>
    <r>
      <rPr>
        <sz val="10"/>
        <color rgb="FFFF0000"/>
        <rFont val="Verdana"/>
        <family val="2"/>
      </rPr>
      <t>*</t>
    </r>
    <r>
      <rPr>
        <sz val="10"/>
        <rFont val="Verdana"/>
        <family val="2"/>
      </rPr>
      <t>New Company registration number</t>
    </r>
  </si>
  <si>
    <r>
      <t>*</t>
    </r>
    <r>
      <rPr>
        <sz val="10"/>
        <rFont val="Verdana"/>
        <family val="2"/>
      </rPr>
      <t>Name and version of software used to generate XBRL file</t>
    </r>
  </si>
  <si>
    <t>-mTool
-Others</t>
  </si>
  <si>
    <r>
      <t>*</t>
    </r>
    <r>
      <rPr>
        <sz val="10"/>
        <rFont val="Verdana"/>
        <family val="2"/>
      </rPr>
      <t>Description of name and version of software used to generate XBRL file</t>
    </r>
  </si>
  <si>
    <t>• 1
• 2
• 3
• 4
• 5</t>
  </si>
  <si>
    <t>Disclosure of other business review applied</t>
  </si>
  <si>
    <t>FS-MFRS  Disclosure - Auditors report to members</t>
  </si>
  <si>
    <t>• Recommended
• Declared
• Paid
• Not mentioned
• Mentioned but not recommended</t>
  </si>
  <si>
    <t>Bank overdraft</t>
  </si>
  <si>
    <t>Cash and bank balances</t>
  </si>
  <si>
    <r>
      <rPr>
        <b/>
        <sz val="10"/>
        <color rgb="FFFF0000"/>
        <rFont val="Verdana"/>
        <family val="2"/>
      </rPr>
      <t>*</t>
    </r>
    <r>
      <rPr>
        <b/>
        <sz val="10"/>
        <rFont val="Verdana"/>
        <family val="2"/>
      </rPr>
      <t>Cash and cash equivalents at end of period</t>
    </r>
  </si>
  <si>
    <t>• Others</t>
  </si>
  <si>
    <t>FS-MPERS  Statement of Retained Earnings</t>
  </si>
  <si>
    <t>Disclosure on statement of retained earnings</t>
  </si>
  <si>
    <t>Current Year</t>
  </si>
  <si>
    <t>Prior Year</t>
  </si>
  <si>
    <t>MYR'Actuals</t>
  </si>
  <si>
    <t>Statement of retained earnings</t>
  </si>
  <si>
    <t>Changes in retained earnings</t>
  </si>
  <si>
    <t xml:space="preserve"> Statement of Retained Earnings</t>
  </si>
  <si>
    <t>Disclosure on whether company involved as management company under Interest Scheme Act 2016</t>
  </si>
  <si>
    <t>• Statement of Changes In Equity
• Statement of Retained Earnings</t>
  </si>
  <si>
    <t>• Management company under Interest Scheme Act 2016
• Not management company under Interest Scheme Act 2016</t>
  </si>
  <si>
    <t>• Environmental matters</t>
  </si>
  <si>
    <t>• Company's employees</t>
  </si>
  <si>
    <t>• Social and community issues</t>
  </si>
  <si>
    <t>Name of third director who signed the director's report</t>
  </si>
  <si>
    <t>Type of identification of third director who signed directors' report</t>
  </si>
  <si>
    <t>Identification number of the third director who signed director's report</t>
  </si>
  <si>
    <t>Name of fifth director who signed the director's report</t>
  </si>
  <si>
    <t>Type of identification of fifth director who signed directors' report</t>
  </si>
  <si>
    <t>Identification number of the fifth director who signed director's report</t>
  </si>
  <si>
    <t>Name of third director who signed Statement by Directors</t>
  </si>
  <si>
    <t>Disclosure whether the third director is also primarily responsible for financial management of the company</t>
  </si>
  <si>
    <t>Type of identification of third director who signed Statement by Directors</t>
  </si>
  <si>
    <t>Identification number of third director who signed Statement by Directors</t>
  </si>
  <si>
    <t>Name of fifth director who signed Statement by Directors</t>
  </si>
  <si>
    <t>Disclosure whether the fifth director is also primarily responsible for financial management of the company</t>
  </si>
  <si>
    <t>Type of identification of fifth director who signed Statement by Directors</t>
  </si>
  <si>
    <t>Identification number of fifth director who signed Statement by Directors</t>
  </si>
  <si>
    <t>Name of fourth director who signed the director's report</t>
  </si>
  <si>
    <t>Type of identification of fourth director who signed directors' report</t>
  </si>
  <si>
    <t>Identification number of the fourth director who signed director's report</t>
  </si>
  <si>
    <t>Name of fourth director who signed Statement by Directors</t>
  </si>
  <si>
    <t>Disclosure whether the fourth director is also primarily responsible for financial management of the company</t>
  </si>
  <si>
    <t>Type of identification of fourth director who signed Statement by Directors</t>
  </si>
  <si>
    <t>Identification number of fourth director who signed Statement by Directors</t>
  </si>
  <si>
    <t>Disclosure of business review either on environmental, employees or social and community issues</t>
  </si>
  <si>
    <t>Reserves</t>
  </si>
  <si>
    <t>Total distributable reserves</t>
  </si>
  <si>
    <t>Total non-distributable reserves</t>
  </si>
  <si>
    <t xml:space="preserve">• Company limited by shares
• Company limited by guarantee
• Unlimited company
• Company without shares </t>
  </si>
  <si>
    <t>• EA1
• EA2
• EA3
• EA4A
• EA4B
• EA5A
• EA5B
• EA6
• EA7
• EA8
• KFI-CLBG
• KFI-FC
• KFI-MFRS
• KFI-MPERS
• FS-EPC
• FS-FC
• FS-CLBG
• FS-MFRS
• FS-MPERS
• FS-Regulated by BNM
• AR1
• AR2
• AR3
• AR4</t>
  </si>
  <si>
    <r>
      <t xml:space="preserve">
</t>
    </r>
    <r>
      <rPr>
        <sz val="10"/>
        <color rgb="FFFF0000"/>
        <rFont val="Verdana"/>
        <family val="2"/>
      </rPr>
      <t>*</t>
    </r>
    <r>
      <rPr>
        <sz val="10"/>
        <color indexed="8"/>
        <rFont val="Verdana"/>
        <family val="2"/>
      </rPr>
      <t>Disclosure of status of dividend (final dividend)</t>
    </r>
  </si>
  <si>
    <r>
      <t>*</t>
    </r>
    <r>
      <rPr>
        <sz val="10"/>
        <rFont val="Verdana"/>
        <family val="2"/>
      </rPr>
      <t>Reserves</t>
    </r>
  </si>
  <si>
    <r>
      <t>*</t>
    </r>
    <r>
      <rPr>
        <b/>
        <sz val="10"/>
        <rFont val="Verdana"/>
        <family val="2"/>
      </rPr>
      <t>Total reserves</t>
    </r>
  </si>
  <si>
    <t>Sub-total of non-distributable reserves</t>
  </si>
  <si>
    <t xml:space="preserve">Equity attributable to owners </t>
  </si>
  <si>
    <r>
      <rPr>
        <b/>
        <sz val="10"/>
        <color rgb="FFFF0000"/>
        <rFont val="Verdana"/>
        <family val="2"/>
      </rPr>
      <t>*</t>
    </r>
    <r>
      <rPr>
        <b/>
        <sz val="10"/>
        <rFont val="Verdana"/>
        <family val="2"/>
      </rPr>
      <t>Equity at end of period</t>
    </r>
  </si>
  <si>
    <t xml:space="preserve">*Total Profit (loss) </t>
  </si>
  <si>
    <r>
      <rPr>
        <sz val="10"/>
        <color rgb="FFFF0000"/>
        <rFont val="Verdana"/>
        <family val="2"/>
      </rPr>
      <t xml:space="preserve">* </t>
    </r>
    <r>
      <rPr>
        <sz val="10"/>
        <rFont val="Verdana"/>
        <family val="2"/>
      </rPr>
      <t>denotes mandatory items to be reported (PLEASE IGNORE IF COMPANY IS NOT PREPARING STATEMENT OF RETAINED EARNINGS)</t>
    </r>
  </si>
  <si>
    <r>
      <rPr>
        <sz val="10"/>
        <color rgb="FFFF0000"/>
        <rFont val="Verdana"/>
        <family val="2"/>
      </rPr>
      <t>*</t>
    </r>
    <r>
      <rPr>
        <sz val="10"/>
        <rFont val="Verdana"/>
        <family val="2"/>
      </rPr>
      <t>Retained earnings at beginning of period</t>
    </r>
  </si>
  <si>
    <r>
      <rPr>
        <sz val="10"/>
        <color rgb="FFFF0000"/>
        <rFont val="Verdana"/>
        <family val="2"/>
      </rPr>
      <t>*</t>
    </r>
    <r>
      <rPr>
        <sz val="10"/>
        <rFont val="Verdana"/>
        <family val="2"/>
      </rPr>
      <t>Impact of changes in accounting policies</t>
    </r>
  </si>
  <si>
    <r>
      <rPr>
        <b/>
        <sz val="10"/>
        <color rgb="FFFF0000"/>
        <rFont val="Verdana"/>
        <family val="2"/>
      </rPr>
      <t>*</t>
    </r>
    <r>
      <rPr>
        <b/>
        <sz val="10"/>
        <rFont val="Verdana"/>
        <family val="2"/>
      </rPr>
      <t>Retained earnings at beginning of period, restated</t>
    </r>
  </si>
  <si>
    <r>
      <rPr>
        <sz val="10"/>
        <color rgb="FFFF0000"/>
        <rFont val="Verdana"/>
        <family val="2"/>
      </rPr>
      <t>*</t>
    </r>
    <r>
      <rPr>
        <sz val="10"/>
        <rFont val="Verdana"/>
        <family val="2"/>
      </rPr>
      <t>Profit (loss)</t>
    </r>
  </si>
  <si>
    <r>
      <rPr>
        <b/>
        <sz val="10"/>
        <color rgb="FFFF0000"/>
        <rFont val="Verdana"/>
        <family val="2"/>
      </rPr>
      <t>*</t>
    </r>
    <r>
      <rPr>
        <b/>
        <sz val="10"/>
        <rFont val="Verdana"/>
        <family val="2"/>
      </rPr>
      <t>Total increase (decrease) in retained earnings</t>
    </r>
  </si>
  <si>
    <r>
      <rPr>
        <b/>
        <sz val="10"/>
        <color rgb="FFFF0000"/>
        <rFont val="Verdana"/>
        <family val="2"/>
      </rPr>
      <t>*</t>
    </r>
    <r>
      <rPr>
        <b/>
        <sz val="10"/>
        <rFont val="Verdana"/>
        <family val="2"/>
      </rPr>
      <t>Retained earnings at end of period</t>
    </r>
  </si>
  <si>
    <r>
      <t>*</t>
    </r>
    <r>
      <rPr>
        <sz val="10"/>
        <color indexed="8"/>
        <rFont val="Verdana"/>
        <family val="2"/>
      </rPr>
      <t>Amounts payable</t>
    </r>
  </si>
  <si>
    <r>
      <t>*</t>
    </r>
    <r>
      <rPr>
        <sz val="10"/>
        <color indexed="8"/>
        <rFont val="Verdana"/>
        <family val="2"/>
      </rPr>
      <t>Amounts receivable</t>
    </r>
  </si>
  <si>
    <r>
      <t>*</t>
    </r>
    <r>
      <rPr>
        <sz val="10"/>
        <color indexed="8"/>
        <rFont val="Verdana"/>
        <family val="2"/>
      </rPr>
      <t>Other outstanding balances</t>
    </r>
  </si>
  <si>
    <t xml:space="preserve"> Disclosure - Director business review</t>
  </si>
  <si>
    <t xml:space="preserve"> Disclosure - Statement by directors</t>
  </si>
  <si>
    <t xml:space="preserve">Financial Statements - Malaysian Private Entities Reporting Standards </t>
  </si>
  <si>
    <t>Method used for representing changes in an entity’s equity</t>
  </si>
  <si>
    <t>Statutory Declaration for rectification</t>
  </si>
  <si>
    <t>Date</t>
  </si>
  <si>
    <t>Court Order reference number</t>
  </si>
  <si>
    <r>
      <rPr>
        <sz val="10"/>
        <color rgb="FFFF0000"/>
        <rFont val="Verdana"/>
        <family val="2"/>
      </rPr>
      <t>*</t>
    </r>
    <r>
      <rPr>
        <sz val="10"/>
        <rFont val="Verdana"/>
        <family val="2"/>
      </rPr>
      <t xml:space="preserve">Application of submission  </t>
    </r>
  </si>
  <si>
    <t>• Ordinary filing
• Rectification filing
• Court order filing</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</si>
</sst>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General;"/>
    <numFmt numFmtId="166" formatCode="#0_);[Red]\(#0\)"/>
    <numFmt numFmtId="167" formatCode="0_ ;\-0\ "/>
    <numFmt numFmtId="168" formatCode="_-* #,##0.00_-;\-* #,##0.00_-;_-* &quot;-&quot;??_-;_-@_-"/>
  </numFmts>
  <fonts count="5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u/>
      <sz val="11"/>
      <color indexed="12"/>
      <name val="Calibri"/>
      <family val="2"/>
    </font>
    <font>
      <u/>
      <sz val="11"/>
      <color theme="10"/>
      <name val="Calibri"/>
      <family val="2"/>
    </font>
    <font>
      <sz val="10"/>
      <name val="Arial"/>
      <family val="2"/>
    </font>
    <font>
      <sz val="10"/>
      <name val="Arial "/>
    </font>
    <font>
      <u/>
      <sz val="11"/>
      <color theme="10"/>
      <name val="Calibri"/>
      <family val="2"/>
      <scheme val="minor"/>
    </font>
    <font>
      <sz val="10"/>
      <color indexed="9"/>
      <name val="Verdana"/>
      <family val="2"/>
    </font>
    <font>
      <sz val="10"/>
      <color theme="1"/>
      <name val="Verdana"/>
      <family val="2"/>
    </font>
    <font>
      <u/>
      <sz val="10"/>
      <color theme="10"/>
      <name val="Verdana"/>
      <family val="2"/>
    </font>
    <font>
      <b/>
      <sz val="10"/>
      <color rgb="FF010000"/>
      <name val="Verdana"/>
      <family val="2"/>
    </font>
    <font>
      <b/>
      <sz val="10"/>
      <color rgb="FF000000"/>
      <name val="Verdana"/>
      <family val="2"/>
    </font>
    <font>
      <sz val="10"/>
      <color indexed="10"/>
      <name val="Verdana"/>
      <family val="2"/>
    </font>
    <font>
      <sz val="10"/>
      <color indexed="8"/>
      <name val="Verdana"/>
      <family val="2"/>
    </font>
    <font>
      <sz val="12"/>
      <color indexed="9"/>
      <name val="Verdana"/>
      <family val="2"/>
    </font>
    <font>
      <b/>
      <sz val="10"/>
      <color indexed="8"/>
      <name val="Verdana"/>
      <family val="2"/>
    </font>
    <font>
      <b/>
      <sz val="10"/>
      <color indexed="10"/>
      <name val="Verdana"/>
      <family val="2"/>
    </font>
    <font>
      <sz val="10"/>
      <color theme="0"/>
      <name val="Verdana"/>
      <family val="2"/>
    </font>
    <font>
      <sz val="10"/>
      <name val="Verdana"/>
      <family val="2"/>
    </font>
    <font>
      <b/>
      <sz val="10"/>
      <name val="Verdana"/>
      <family val="2"/>
    </font>
    <font>
      <sz val="11"/>
      <color indexed="8"/>
      <name val="Calibri"/>
      <family val="2"/>
      <scheme val="minor"/>
    </font>
    <font>
      <u/>
      <sz val="8"/>
      <color indexed="12"/>
      <name val="ＭＳ Ｐゴシック"/>
      <family val="3"/>
      <charset val="128"/>
    </font>
    <font>
      <sz val="8"/>
      <name val="ＭＳ Ｐゴシック"/>
      <family val="3"/>
      <charset val="128"/>
    </font>
    <font>
      <sz val="11"/>
      <color theme="1"/>
      <name val="Calibri"/>
      <family val="2"/>
      <charset val="178"/>
      <scheme val="minor"/>
    </font>
    <font>
      <b/>
      <sz val="16"/>
      <name val="Calibri"/>
      <family val="2"/>
      <scheme val="minor"/>
    </font>
    <font>
      <b/>
      <sz val="10"/>
      <color indexed="9"/>
      <name val="Verdana"/>
      <family val="2"/>
    </font>
    <font>
      <sz val="11"/>
      <name val="Calibri"/>
      <family val="2"/>
      <scheme val="minor"/>
    </font>
    <font>
      <sz val="10"/>
      <color rgb="FFFF0000"/>
      <name val="Verdana"/>
      <family val="2"/>
    </font>
    <font>
      <sz val="11"/>
      <color rgb="FF000000"/>
      <name val="Calibri"/>
      <family val="2"/>
    </font>
    <font>
      <b/>
      <sz val="11"/>
      <color rgb="FFFF0000"/>
      <name val="Calibri"/>
      <family val="2"/>
      <scheme val="minor"/>
    </font>
    <font>
      <b/>
      <sz val="10"/>
      <color rgb="FFFF0000"/>
      <name val="Verdana"/>
      <family val="2"/>
    </font>
    <font>
      <sz val="11"/>
      <color rgb="FF002060"/>
      <name val="Calibri"/>
      <family val="2"/>
      <scheme val="minor"/>
    </font>
    <font>
      <sz val="10"/>
      <color rgb="FF002060"/>
      <name val="Verdana"/>
      <family val="2"/>
    </font>
    <font>
      <b/>
      <sz val="10"/>
      <color rgb="FF002060"/>
      <name val="Verdana"/>
      <family val="2"/>
    </font>
    <font>
      <strike/>
      <sz val="10"/>
      <color rgb="FF0070C0"/>
      <name val="Verdana"/>
      <family val="2"/>
    </font>
  </fonts>
  <fills count="4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lightGray">
        <bgColor rgb="FFFFFFFF"/>
      </patternFill>
    </fill>
    <fill>
      <patternFill patternType="lightUp">
        <fgColor indexed="22"/>
        <bgColor indexed="9"/>
      </patternFill>
    </fill>
    <fill>
      <patternFill patternType="lightHorizontal">
        <fgColor indexed="22"/>
        <bgColor indexed="43"/>
      </patternFill>
    </fill>
    <fill>
      <patternFill patternType="solid">
        <fgColor rgb="FFFAC090"/>
        <bgColor indexed="64"/>
      </patternFill>
    </fill>
    <fill>
      <patternFill patternType="solid">
        <fgColor rgb="FF203764"/>
        <bgColor indexed="64"/>
      </patternFill>
    </fill>
    <fill>
      <patternFill patternType="solid">
        <fgColor indexed="22"/>
        <bgColor indexed="64"/>
      </patternFill>
    </fill>
    <fill>
      <patternFill patternType="lightHorizontal">
        <fgColor indexed="22"/>
        <bgColor indexed="9"/>
      </patternFill>
    </fill>
    <fill>
      <patternFill patternType="solid">
        <fgColor indexed="44"/>
        <bgColor indexed="64"/>
      </patternFill>
    </fill>
    <fill>
      <patternFill patternType="solid">
        <fgColor indexed="9"/>
        <bgColor indexed="22"/>
      </patternFill>
    </fill>
    <fill>
      <patternFill patternType="solid">
        <fgColor theme="0" tint="-0.249977111117893"/>
        <bgColor indexed="22"/>
      </patternFill>
    </fill>
    <fill>
      <patternFill patternType="solid">
        <fgColor indexed="49"/>
        <bgColor indexed="64"/>
      </patternFill>
    </fill>
    <fill>
      <patternFill patternType="solid">
        <fgColor theme="8" tint="0.39997558519241921"/>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uble">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diagonal/>
    </border>
    <border>
      <left style="thin">
        <color indexed="64"/>
      </left>
      <right style="thin">
        <color indexed="64"/>
      </right>
      <top style="thin">
        <color indexed="64"/>
      </top>
      <bottom style="thin">
        <color indexed="64"/>
      </bottom>
      <diagonal/>
    </border>
    <border>
      <left style="dashed">
        <color indexed="64"/>
      </left>
      <right style="dashed">
        <color indexed="64"/>
      </right>
      <top style="dashed">
        <color indexed="64"/>
      </top>
      <bottom style="dashed">
        <color indexed="64"/>
      </bottom>
      <diagonal/>
    </border>
  </borders>
  <cellStyleXfs count="171">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164" fontId="18" fillId="0" borderId="0" applyFont="0" applyFill="0" applyBorder="0" applyAlignment="0" applyProtection="0"/>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18" fillId="0" borderId="0"/>
    <xf numFmtId="0" fontId="21" fillId="0" borderId="0"/>
    <xf numFmtId="0" fontId="22" fillId="0" borderId="0"/>
    <xf numFmtId="0" fontId="21" fillId="0" borderId="0"/>
    <xf numFmtId="0" fontId="23" fillId="0" borderId="0" applyNumberFormat="0" applyFill="0" applyBorder="0" applyAlignment="0" applyProtection="0"/>
    <xf numFmtId="0" fontId="20" fillId="0" borderId="0" applyNumberFormat="0" applyFill="0" applyBorder="0" applyAlignment="0" applyProtection="0">
      <alignment vertical="top"/>
      <protection locked="0"/>
    </xf>
    <xf numFmtId="0" fontId="38" fillId="0" borderId="0" applyNumberFormat="0" applyFill="0" applyBorder="0" applyAlignment="0" applyProtection="0">
      <alignment vertical="center"/>
    </xf>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3" fillId="0" borderId="0" applyNumberFormat="0" applyFill="0" applyBorder="0" applyAlignment="0" applyProtection="0"/>
    <xf numFmtId="0" fontId="23" fillId="0" borderId="0" applyNumberFormat="0" applyFill="0" applyBorder="0" applyAlignment="0" applyProtection="0"/>
    <xf numFmtId="0" fontId="37" fillId="0" borderId="0"/>
    <xf numFmtId="0" fontId="3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7" fillId="0" borderId="0"/>
    <xf numFmtId="0" fontId="3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39" fillId="0" borderId="0" applyNumberFormat="0" applyFill="0" applyBorder="0">
      <alignment vertical="center"/>
    </xf>
    <xf numFmtId="0" fontId="1" fillId="0" borderId="0"/>
    <xf numFmtId="0" fontId="1" fillId="0" borderId="0"/>
    <xf numFmtId="0" fontId="18" fillId="0" borderId="0"/>
    <xf numFmtId="0" fontId="37" fillId="0" borderId="0"/>
    <xf numFmtId="0" fontId="39" fillId="0" borderId="0" applyNumberFormat="0" applyFill="0" applyBorder="0">
      <alignment vertical="center"/>
    </xf>
    <xf numFmtId="0" fontId="18" fillId="0" borderId="0"/>
    <xf numFmtId="0" fontId="39" fillId="0" borderId="0" applyNumberFormat="0" applyFill="0" applyBorder="0">
      <alignment vertical="center"/>
    </xf>
    <xf numFmtId="0" fontId="21" fillId="0" borderId="0"/>
    <xf numFmtId="0" fontId="37" fillId="0" borderId="0"/>
    <xf numFmtId="0" fontId="18" fillId="0" borderId="0"/>
    <xf numFmtId="0" fontId="18" fillId="0" borderId="0"/>
    <xf numFmtId="0" fontId="18" fillId="0" borderId="0"/>
    <xf numFmtId="0" fontId="18" fillId="0" borderId="0"/>
    <xf numFmtId="0" fontId="18" fillId="0" borderId="0"/>
    <xf numFmtId="0" fontId="39" fillId="0" borderId="0" applyNumberFormat="0" applyFill="0" applyBorder="0">
      <alignment vertical="center"/>
    </xf>
    <xf numFmtId="0" fontId="18"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 fillId="0" borderId="0"/>
    <xf numFmtId="0" fontId="18" fillId="0" borderId="0"/>
    <xf numFmtId="0" fontId="39" fillId="0" borderId="0" applyNumberFormat="0" applyFill="0" applyBorder="0">
      <alignment vertical="center"/>
    </xf>
    <xf numFmtId="164" fontId="1" fillId="0" borderId="0" applyFont="0" applyFill="0" applyBorder="0" applyAlignment="0" applyProtection="0"/>
    <xf numFmtId="0" fontId="19" fillId="0" borderId="0" applyNumberFormat="0" applyFill="0" applyBorder="0" applyAlignment="0" applyProtection="0">
      <alignment vertical="top"/>
      <protection locked="0"/>
    </xf>
    <xf numFmtId="0" fontId="23" fillId="0" borderId="0" applyNumberFormat="0" applyFill="0" applyBorder="0" applyAlignment="0" applyProtection="0"/>
    <xf numFmtId="0" fontId="20"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1" fillId="0" borderId="0"/>
    <xf numFmtId="0" fontId="1" fillId="0" borderId="0"/>
    <xf numFmtId="0" fontId="18" fillId="0" borderId="0"/>
    <xf numFmtId="0" fontId="39" fillId="0" borderId="0" applyNumberFormat="0" applyFill="0" applyBorder="0">
      <alignment vertical="center"/>
    </xf>
    <xf numFmtId="0" fontId="40" fillId="0" borderId="0"/>
    <xf numFmtId="0" fontId="21" fillId="0" borderId="0"/>
    <xf numFmtId="0" fontId="40" fillId="0" borderId="0"/>
    <xf numFmtId="0" fontId="18" fillId="0" borderId="0"/>
    <xf numFmtId="164" fontId="1" fillId="0" borderId="0" applyFont="0" applyFill="0" applyBorder="0" applyAlignment="0" applyProtection="0"/>
    <xf numFmtId="0" fontId="40" fillId="0" borderId="0"/>
    <xf numFmtId="0" fontId="40" fillId="0" borderId="0"/>
    <xf numFmtId="0" fontId="40" fillId="0" borderId="0"/>
    <xf numFmtId="164" fontId="1" fillId="0" borderId="0" applyFont="0" applyFill="0" applyBorder="0" applyAlignment="0" applyProtection="0"/>
    <xf numFmtId="164" fontId="18" fillId="0" borderId="0" applyFont="0" applyFill="0" applyBorder="0" applyAlignment="0" applyProtection="0"/>
    <xf numFmtId="0" fontId="21" fillId="0" borderId="0"/>
    <xf numFmtId="0" fontId="19" fillId="0" borderId="0" applyNumberFormat="0" applyFill="0" applyBorder="0" applyAlignment="0" applyProtection="0">
      <alignment vertical="top"/>
      <protection locked="0"/>
    </xf>
    <xf numFmtId="0" fontId="21" fillId="0" borderId="0"/>
    <xf numFmtId="0" fontId="20" fillId="0" borderId="0" applyNumberFormat="0" applyFill="0" applyBorder="0" applyAlignment="0" applyProtection="0">
      <alignment vertical="top"/>
      <protection locked="0"/>
    </xf>
    <xf numFmtId="0" fontId="21" fillId="0" borderId="0"/>
    <xf numFmtId="0" fontId="18" fillId="0" borderId="0"/>
    <xf numFmtId="0" fontId="39" fillId="0" borderId="0" applyNumberFormat="0" applyFill="0" applyBorder="0">
      <alignment vertical="center"/>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1" fillId="0" borderId="0"/>
    <xf numFmtId="0" fontId="40" fillId="0" borderId="0"/>
    <xf numFmtId="0" fontId="45" fillId="0" borderId="0" applyBorder="0"/>
    <xf numFmtId="168" fontId="1" fillId="0" borderId="0" applyFont="0" applyFill="0" applyBorder="0" applyAlignment="0" applyProtection="0"/>
  </cellStyleXfs>
  <cellXfs count="644">
    <xf numFmtId="0" fontId="0" fillId="0" borderId="0" xfId="0"/>
    <xf numFmtId="49" fontId="30" fillId="43" borderId="10" xfId="0" applyNumberFormat="1" applyFont="1" applyFill="1" applyBorder="1" applyAlignment="1" applyProtection="1">
      <alignment horizontal="left" vertical="center" wrapText="1" shrinkToFit="1"/>
    </xf>
    <xf numFmtId="0" fontId="25" fillId="38" borderId="0" xfId="0" applyFont="1" applyFill="1"/>
    <xf numFmtId="0" fontId="25" fillId="38" borderId="0" xfId="0" applyFont="1" applyFill="1" applyAlignment="1">
      <alignment horizontal="left"/>
    </xf>
    <xf numFmtId="0" fontId="0" fillId="0" borderId="0" xfId="0"/>
    <xf numFmtId="0" fontId="25" fillId="0" borderId="0" xfId="0" applyFont="1"/>
    <xf numFmtId="0" fontId="26" fillId="0" borderId="0" xfId="49" applyFont="1" applyAlignment="1">
      <alignment horizontal="left"/>
    </xf>
    <xf numFmtId="0" fontId="24" fillId="0" borderId="0" xfId="0" applyFont="1" applyAlignment="1"/>
    <xf numFmtId="0" fontId="28" fillId="34" borderId="10" xfId="0" applyFont="1" applyFill="1" applyBorder="1" applyAlignment="1" applyProtection="1">
      <alignment vertical="center" wrapText="1" shrinkToFit="1"/>
    </xf>
    <xf numFmtId="0" fontId="28" fillId="34" borderId="10" xfId="0" applyFont="1" applyFill="1" applyBorder="1" applyAlignment="1" applyProtection="1">
      <alignment horizontal="left" vertical="center" wrapText="1" indent="2" shrinkToFit="1"/>
    </xf>
    <xf numFmtId="0" fontId="29" fillId="33" borderId="10" xfId="0" applyFont="1" applyFill="1" applyBorder="1" applyAlignment="1" applyProtection="1">
      <alignment horizontal="left" vertical="center" wrapText="1" indent="3" shrinkToFit="1"/>
    </xf>
    <xf numFmtId="0" fontId="30" fillId="33" borderId="10" xfId="0" applyFont="1" applyFill="1" applyBorder="1" applyAlignment="1" applyProtection="1">
      <alignment horizontal="left" vertical="center" wrapText="1" indent="4" shrinkToFit="1"/>
    </xf>
    <xf numFmtId="0" fontId="30" fillId="33" borderId="10" xfId="0" applyFont="1" applyFill="1" applyBorder="1" applyAlignment="1" applyProtection="1">
      <alignment horizontal="left" vertical="center" wrapText="1" indent="6" shrinkToFit="1"/>
    </xf>
    <xf numFmtId="0" fontId="25" fillId="38" borderId="0" xfId="0" applyFont="1" applyFill="1"/>
    <xf numFmtId="0" fontId="0" fillId="38" borderId="0" xfId="0" applyFill="1"/>
    <xf numFmtId="0" fontId="31" fillId="38" borderId="0" xfId="0" applyFont="1" applyFill="1" applyAlignment="1">
      <alignment vertical="center"/>
    </xf>
    <xf numFmtId="0" fontId="29" fillId="0" borderId="0" xfId="0" applyFont="1" applyAlignment="1"/>
    <xf numFmtId="49" fontId="30" fillId="42" borderId="10" xfId="0" applyNumberFormat="1" applyFont="1" applyFill="1" applyBorder="1" applyAlignment="1" applyProtection="1">
      <alignment horizontal="left" vertical="center" wrapText="1" shrinkToFit="1"/>
    </xf>
    <xf numFmtId="0" fontId="30" fillId="36" borderId="10" xfId="0" applyNumberFormat="1" applyFont="1" applyFill="1" applyBorder="1" applyAlignment="1" applyProtection="1">
      <alignment horizontal="left" vertical="center" wrapText="1" shrinkToFit="1"/>
    </xf>
    <xf numFmtId="0" fontId="0" fillId="0" borderId="0" xfId="0"/>
    <xf numFmtId="0" fontId="0" fillId="0" borderId="0" xfId="0"/>
    <xf numFmtId="0" fontId="25" fillId="0" borderId="0" xfId="0" applyFont="1"/>
    <xf numFmtId="0" fontId="24" fillId="0" borderId="0" xfId="0" applyFont="1" applyAlignment="1"/>
    <xf numFmtId="0" fontId="27" fillId="0" borderId="0" xfId="0" applyFont="1"/>
    <xf numFmtId="0" fontId="28" fillId="34" borderId="10" xfId="0" applyFont="1" applyFill="1" applyBorder="1" applyAlignment="1" applyProtection="1">
      <alignment vertical="center" wrapText="1" shrinkToFit="1"/>
    </xf>
    <xf numFmtId="0" fontId="28" fillId="34" borderId="10" xfId="0" applyFont="1" applyFill="1" applyBorder="1" applyAlignment="1" applyProtection="1">
      <alignment horizontal="left" vertical="center" wrapText="1" indent="2" shrinkToFit="1"/>
    </xf>
    <xf numFmtId="0" fontId="29" fillId="33" borderId="10" xfId="0" applyFont="1" applyFill="1" applyBorder="1" applyAlignment="1" applyProtection="1">
      <alignment horizontal="left" vertical="center" wrapText="1" indent="3" shrinkToFit="1"/>
    </xf>
    <xf numFmtId="0" fontId="30" fillId="33" borderId="10" xfId="0" applyFont="1" applyFill="1" applyBorder="1" applyAlignment="1" applyProtection="1">
      <alignment horizontal="left" vertical="center" wrapText="1" indent="4" shrinkToFit="1"/>
    </xf>
    <xf numFmtId="0" fontId="30" fillId="36" borderId="10" xfId="0" applyNumberFormat="1" applyFont="1" applyFill="1" applyBorder="1" applyAlignment="1" applyProtection="1">
      <alignment horizontal="left" vertical="center" wrapText="1" shrinkToFit="1"/>
    </xf>
    <xf numFmtId="49" fontId="30" fillId="37" borderId="10" xfId="0" applyNumberFormat="1" applyFont="1" applyFill="1" applyBorder="1" applyAlignment="1" applyProtection="1">
      <alignment horizontal="left" vertical="center" wrapText="1" shrinkToFit="1"/>
    </xf>
    <xf numFmtId="0" fontId="25" fillId="38" borderId="0" xfId="0" applyFont="1" applyFill="1"/>
    <xf numFmtId="0" fontId="0" fillId="38" borderId="0" xfId="0" applyFill="1"/>
    <xf numFmtId="0" fontId="31" fillId="38" borderId="0" xfId="0" applyFont="1" applyFill="1" applyAlignment="1">
      <alignment vertical="center"/>
    </xf>
    <xf numFmtId="0" fontId="29" fillId="0" borderId="0" xfId="0" applyFont="1" applyAlignment="1"/>
    <xf numFmtId="0" fontId="27" fillId="0" borderId="0" xfId="0" applyFont="1" applyAlignment="1">
      <alignment horizontal="right"/>
    </xf>
    <xf numFmtId="0" fontId="29" fillId="38" borderId="10" xfId="0" applyFont="1" applyFill="1" applyBorder="1" applyAlignment="1" applyProtection="1">
      <alignment horizontal="center" vertical="center" wrapText="1" shrinkToFit="1"/>
    </xf>
    <xf numFmtId="0" fontId="26" fillId="0" borderId="0" xfId="49" applyFont="1" applyAlignment="1">
      <alignment vertical="top" wrapText="1"/>
    </xf>
    <xf numFmtId="0" fontId="30" fillId="39" borderId="10" xfId="0" applyFont="1" applyFill="1" applyBorder="1" applyAlignment="1" applyProtection="1">
      <alignment vertical="center" wrapText="1" shrinkToFit="1"/>
    </xf>
    <xf numFmtId="49" fontId="30" fillId="36" borderId="10" xfId="0" applyNumberFormat="1" applyFont="1" applyFill="1" applyBorder="1" applyAlignment="1" applyProtection="1">
      <alignment horizontal="left" vertical="center" wrapText="1" shrinkToFit="1"/>
    </xf>
    <xf numFmtId="49" fontId="30" fillId="39" borderId="10" xfId="0" applyNumberFormat="1" applyFont="1" applyFill="1" applyBorder="1" applyAlignment="1" applyProtection="1">
      <alignment vertical="center" wrapText="1" shrinkToFit="1"/>
    </xf>
    <xf numFmtId="0" fontId="34" fillId="38" borderId="10" xfId="0" applyFont="1" applyFill="1" applyBorder="1" applyAlignment="1" applyProtection="1">
      <alignment horizontal="center" vertical="center" wrapText="1" shrinkToFit="1"/>
    </xf>
    <xf numFmtId="0" fontId="35" fillId="33" borderId="10" xfId="0" applyFont="1" applyFill="1" applyBorder="1" applyAlignment="1" applyProtection="1">
      <alignment horizontal="left" vertical="center" wrapText="1" indent="3" shrinkToFit="1"/>
    </xf>
    <xf numFmtId="0" fontId="0" fillId="0" borderId="0" xfId="0"/>
    <xf numFmtId="0" fontId="25" fillId="0" borderId="0" xfId="0" applyFont="1"/>
    <xf numFmtId="0" fontId="24" fillId="0" borderId="0" xfId="0" applyFont="1" applyAlignment="1"/>
    <xf numFmtId="0" fontId="28" fillId="34" borderId="10" xfId="0" applyFont="1" applyFill="1" applyBorder="1" applyAlignment="1" applyProtection="1">
      <alignment vertical="center" wrapText="1" shrinkToFit="1"/>
    </xf>
    <xf numFmtId="0" fontId="28" fillId="34" borderId="10" xfId="0" applyFont="1" applyFill="1" applyBorder="1" applyAlignment="1" applyProtection="1">
      <alignment horizontal="left" vertical="center" wrapText="1" indent="2" shrinkToFit="1"/>
    </xf>
    <xf numFmtId="0" fontId="29" fillId="33" borderId="10" xfId="0" applyFont="1" applyFill="1" applyBorder="1" applyAlignment="1" applyProtection="1">
      <alignment horizontal="left" vertical="center" wrapText="1" indent="3" shrinkToFit="1"/>
    </xf>
    <xf numFmtId="49" fontId="30" fillId="35" borderId="10" xfId="0" applyNumberFormat="1" applyFont="1" applyFill="1" applyBorder="1" applyAlignment="1" applyProtection="1">
      <alignment horizontal="left" vertical="center" wrapText="1" shrinkToFit="1"/>
      <protection locked="0"/>
    </xf>
    <xf numFmtId="0" fontId="30" fillId="33" borderId="10" xfId="0" applyFont="1" applyFill="1" applyBorder="1" applyAlignment="1" applyProtection="1">
      <alignment horizontal="left" vertical="center" wrapText="1" indent="4" shrinkToFit="1"/>
    </xf>
    <xf numFmtId="0" fontId="30" fillId="36" borderId="10" xfId="0" applyNumberFormat="1" applyFont="1" applyFill="1" applyBorder="1" applyAlignment="1" applyProtection="1">
      <alignment horizontal="left" vertical="center" wrapText="1" shrinkToFit="1"/>
    </xf>
    <xf numFmtId="49" fontId="30" fillId="37" borderId="10" xfId="0" applyNumberFormat="1" applyFont="1" applyFill="1" applyBorder="1" applyAlignment="1" applyProtection="1">
      <alignment horizontal="left" vertical="center" wrapText="1" shrinkToFit="1"/>
    </xf>
    <xf numFmtId="0" fontId="25" fillId="38" borderId="0" xfId="0" applyFont="1" applyFill="1"/>
    <xf numFmtId="0" fontId="0" fillId="38" borderId="0" xfId="0" applyFill="1"/>
    <xf numFmtId="0" fontId="31" fillId="38" borderId="0" xfId="0" applyFont="1" applyFill="1" applyAlignment="1">
      <alignment vertical="center"/>
    </xf>
    <xf numFmtId="0" fontId="29" fillId="0" borderId="0" xfId="0" applyFont="1" applyAlignment="1"/>
    <xf numFmtId="49" fontId="30" fillId="40" borderId="10" xfId="0" applyNumberFormat="1" applyFont="1" applyFill="1" applyBorder="1" applyAlignment="1" applyProtection="1">
      <alignment horizontal="center" vertical="center" wrapText="1" shrinkToFit="1"/>
    </xf>
    <xf numFmtId="0" fontId="35" fillId="33" borderId="10" xfId="0" applyFont="1" applyFill="1" applyBorder="1" applyAlignment="1" applyProtection="1">
      <alignment horizontal="left" vertical="center" wrapText="1" indent="4" shrinkToFit="1"/>
    </xf>
    <xf numFmtId="0" fontId="0" fillId="0" borderId="0" xfId="0"/>
    <xf numFmtId="0" fontId="25" fillId="0" borderId="0" xfId="0" applyFont="1"/>
    <xf numFmtId="0" fontId="24" fillId="0" borderId="0" xfId="0" applyFont="1" applyAlignment="1"/>
    <xf numFmtId="0" fontId="28" fillId="34" borderId="10" xfId="0" applyFont="1" applyFill="1" applyBorder="1" applyAlignment="1" applyProtection="1">
      <alignment vertical="center" wrapText="1" shrinkToFit="1"/>
    </xf>
    <xf numFmtId="0" fontId="28" fillId="34" borderId="10" xfId="0" applyFont="1" applyFill="1" applyBorder="1" applyAlignment="1" applyProtection="1">
      <alignment horizontal="left" vertical="center" wrapText="1" indent="2" shrinkToFit="1"/>
    </xf>
    <xf numFmtId="0" fontId="29" fillId="33" borderId="10" xfId="0" applyFont="1" applyFill="1" applyBorder="1" applyAlignment="1" applyProtection="1">
      <alignment horizontal="left" vertical="center" wrapText="1" indent="3" shrinkToFit="1"/>
    </xf>
    <xf numFmtId="49" fontId="30" fillId="35" borderId="10" xfId="0" applyNumberFormat="1" applyFont="1" applyFill="1" applyBorder="1" applyAlignment="1" applyProtection="1">
      <alignment horizontal="left" vertical="center" wrapText="1" shrinkToFit="1"/>
      <protection locked="0"/>
    </xf>
    <xf numFmtId="0" fontId="30" fillId="33" borderId="10" xfId="0" applyFont="1" applyFill="1" applyBorder="1" applyAlignment="1" applyProtection="1">
      <alignment horizontal="left" vertical="center" wrapText="1" indent="4" shrinkToFit="1"/>
    </xf>
    <xf numFmtId="0" fontId="30" fillId="36" borderId="10" xfId="0" applyNumberFormat="1" applyFont="1" applyFill="1" applyBorder="1" applyAlignment="1" applyProtection="1">
      <alignment horizontal="left" vertical="center" wrapText="1" shrinkToFit="1"/>
    </xf>
    <xf numFmtId="49" fontId="30" fillId="37" borderId="10" xfId="0" applyNumberFormat="1" applyFont="1" applyFill="1" applyBorder="1" applyAlignment="1" applyProtection="1">
      <alignment horizontal="left" vertical="center" wrapText="1" shrinkToFit="1"/>
    </xf>
    <xf numFmtId="0" fontId="25" fillId="38" borderId="0" xfId="0" applyFont="1" applyFill="1"/>
    <xf numFmtId="0" fontId="0" fillId="38" borderId="0" xfId="0" applyFill="1"/>
    <xf numFmtId="0" fontId="31" fillId="38" borderId="0" xfId="0" applyFont="1" applyFill="1" applyAlignment="1">
      <alignment vertical="center"/>
    </xf>
    <xf numFmtId="0" fontId="29" fillId="0" borderId="0" xfId="0" applyFont="1" applyAlignment="1"/>
    <xf numFmtId="49" fontId="30" fillId="36" borderId="10" xfId="0" applyNumberFormat="1" applyFont="1" applyFill="1" applyBorder="1" applyAlignment="1" applyProtection="1">
      <alignment horizontal="left" vertical="center" wrapText="1" shrinkToFit="1"/>
    </xf>
    <xf numFmtId="49" fontId="30" fillId="40" borderId="10" xfId="0" applyNumberFormat="1" applyFont="1" applyFill="1" applyBorder="1" applyAlignment="1" applyProtection="1">
      <alignment horizontal="center" vertical="center" wrapText="1" shrinkToFit="1"/>
    </xf>
    <xf numFmtId="49" fontId="30" fillId="37" borderId="10" xfId="0" applyNumberFormat="1" applyFont="1" applyFill="1" applyBorder="1" applyAlignment="1" applyProtection="1">
      <alignment horizontal="left" vertical="center" wrapText="1" shrinkToFi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25" fillId="0" borderId="0" xfId="0" applyFont="1"/>
    <xf numFmtId="0" fontId="24" fillId="0" borderId="0" xfId="0" applyFont="1" applyAlignment="1"/>
    <xf numFmtId="0" fontId="28" fillId="34" borderId="10" xfId="0" applyFont="1" applyFill="1" applyBorder="1" applyAlignment="1" applyProtection="1">
      <alignment vertical="center" wrapText="1" shrinkToFit="1"/>
    </xf>
    <xf numFmtId="0" fontId="28" fillId="34" borderId="10" xfId="0" applyFont="1" applyFill="1" applyBorder="1" applyAlignment="1" applyProtection="1">
      <alignment horizontal="left" vertical="center" wrapText="1" indent="2" shrinkToFit="1"/>
    </xf>
    <xf numFmtId="0" fontId="29" fillId="33" borderId="10" xfId="0" applyFont="1" applyFill="1" applyBorder="1" applyAlignment="1" applyProtection="1">
      <alignment horizontal="left" vertical="center" wrapText="1" indent="3" shrinkToFit="1"/>
    </xf>
    <xf numFmtId="0" fontId="30" fillId="33" borderId="10" xfId="0" applyFont="1" applyFill="1" applyBorder="1" applyAlignment="1" applyProtection="1">
      <alignment horizontal="left" vertical="center" wrapText="1" indent="4" shrinkToFit="1"/>
    </xf>
    <xf numFmtId="0" fontId="25" fillId="38" borderId="0" xfId="0" applyFont="1" applyFill="1"/>
    <xf numFmtId="0" fontId="0" fillId="38" borderId="0" xfId="0" applyFill="1"/>
    <xf numFmtId="0" fontId="31" fillId="38" borderId="0" xfId="0" applyFont="1" applyFill="1" applyAlignment="1">
      <alignment vertical="center"/>
    </xf>
    <xf numFmtId="0" fontId="29" fillId="0" borderId="0" xfId="0" applyFont="1" applyAlignment="1"/>
    <xf numFmtId="49" fontId="30" fillId="40" borderId="10" xfId="0" applyNumberFormat="1" applyFont="1" applyFill="1" applyBorder="1" applyAlignment="1" applyProtection="1">
      <alignment horizontal="center" vertical="center" wrapText="1" shrinkToFit="1"/>
    </xf>
    <xf numFmtId="0" fontId="0" fillId="0" borderId="0" xfId="0"/>
    <xf numFmtId="0" fontId="0" fillId="38" borderId="0" xfId="0" applyFill="1"/>
    <xf numFmtId="0" fontId="0" fillId="0" borderId="0" xfId="0"/>
    <xf numFmtId="0" fontId="24" fillId="0" borderId="0" xfId="0" applyFont="1" applyAlignment="1"/>
    <xf numFmtId="0" fontId="0" fillId="38" borderId="0" xfId="0" applyFill="1"/>
    <xf numFmtId="0" fontId="0" fillId="0" borderId="0" xfId="0"/>
    <xf numFmtId="0" fontId="30" fillId="36" borderId="10" xfId="0" applyNumberFormat="1" applyFont="1" applyFill="1" applyBorder="1" applyAlignment="1" applyProtection="1">
      <alignment horizontal="left" vertical="center" wrapText="1" shrinkToFit="1"/>
    </xf>
    <xf numFmtId="0" fontId="0" fillId="38" borderId="0" xfId="0" applyFill="1"/>
    <xf numFmtId="0" fontId="23" fillId="0" borderId="0" xfId="49"/>
    <xf numFmtId="0" fontId="0" fillId="0" borderId="0" xfId="0"/>
    <xf numFmtId="0" fontId="25" fillId="0" borderId="0" xfId="0" applyFont="1" applyAlignment="1">
      <alignment vertical="center"/>
    </xf>
    <xf numFmtId="0" fontId="0" fillId="0" borderId="0" xfId="0"/>
    <xf numFmtId="0" fontId="0" fillId="38" borderId="0" xfId="0" applyFill="1"/>
    <xf numFmtId="0" fontId="0" fillId="0" borderId="0" xfId="0"/>
    <xf numFmtId="0" fontId="0" fillId="38" borderId="0" xfId="0" applyFill="1"/>
    <xf numFmtId="0" fontId="42" fillId="38" borderId="0" xfId="0" applyFont="1" applyFill="1" applyAlignment="1">
      <alignment horizontal="left" vertical="center"/>
    </xf>
    <xf numFmtId="0" fontId="41" fillId="0" borderId="0" xfId="0" applyFont="1"/>
    <xf numFmtId="0" fontId="24" fillId="38" borderId="10" xfId="0" applyNumberFormat="1" applyFont="1" applyFill="1" applyBorder="1" applyAlignment="1" applyProtection="1">
      <alignment horizontal="center" vertical="center" wrapText="1" shrinkToFit="1"/>
    </xf>
    <xf numFmtId="165" fontId="30" fillId="36" borderId="10" xfId="0" applyNumberFormat="1" applyFont="1" applyFill="1" applyBorder="1" applyAlignment="1" applyProtection="1">
      <alignment horizontal="left" vertical="center" wrapText="1" shrinkToFit="1"/>
    </xf>
    <xf numFmtId="0" fontId="25" fillId="0" borderId="0" xfId="0" applyFont="1" applyAlignment="1">
      <alignment horizontal="left" wrapText="1"/>
    </xf>
    <xf numFmtId="0" fontId="24" fillId="38" borderId="10" xfId="0" applyFont="1" applyFill="1" applyBorder="1" applyAlignment="1">
      <alignment horizontal="left" wrapText="1"/>
    </xf>
    <xf numFmtId="0" fontId="26" fillId="33" borderId="10" xfId="49" applyFont="1" applyFill="1" applyBorder="1" applyAlignment="1">
      <alignment horizontal="left" wrapText="1"/>
    </xf>
    <xf numFmtId="0" fontId="0" fillId="0" borderId="0" xfId="0"/>
    <xf numFmtId="0" fontId="24" fillId="0" borderId="0" xfId="0" applyFont="1" applyAlignment="1"/>
    <xf numFmtId="0" fontId="30" fillId="36" borderId="10" xfId="0" applyNumberFormat="1" applyFont="1" applyFill="1" applyBorder="1" applyAlignment="1" applyProtection="1">
      <alignment horizontal="left" vertical="center" wrapText="1" shrinkToFit="1"/>
    </xf>
    <xf numFmtId="0" fontId="0" fillId="0" borderId="0" xfId="0"/>
    <xf numFmtId="0" fontId="25" fillId="0" borderId="0" xfId="0" applyFont="1"/>
    <xf numFmtId="0" fontId="24" fillId="0" borderId="0" xfId="0" applyFont="1" applyAlignment="1"/>
    <xf numFmtId="0" fontId="25" fillId="38" borderId="0" xfId="0" applyFont="1" applyFill="1"/>
    <xf numFmtId="0" fontId="0" fillId="38" borderId="0" xfId="0" applyFill="1"/>
    <xf numFmtId="0" fontId="31" fillId="38" borderId="0" xfId="0" applyFont="1" applyFill="1" applyAlignment="1">
      <alignment vertical="center"/>
    </xf>
    <xf numFmtId="0" fontId="0" fillId="0" borderId="0" xfId="0"/>
    <xf numFmtId="0" fontId="0" fillId="0" borderId="0" xfId="0"/>
    <xf numFmtId="0" fontId="0" fillId="0" borderId="0" xfId="0"/>
    <xf numFmtId="0" fontId="0" fillId="0" borderId="0" xfId="0"/>
    <xf numFmtId="0" fontId="25" fillId="0" borderId="0" xfId="0" applyFont="1"/>
    <xf numFmtId="0" fontId="24" fillId="0" borderId="0" xfId="0" applyFont="1" applyAlignment="1"/>
    <xf numFmtId="0" fontId="0" fillId="0" borderId="0" xfId="0"/>
    <xf numFmtId="0" fontId="0" fillId="0" borderId="0" xfId="0"/>
    <xf numFmtId="0" fontId="0" fillId="0" borderId="0" xfId="0"/>
    <xf numFmtId="0" fontId="24" fillId="0" borderId="0" xfId="0" applyFont="1" applyAlignment="1"/>
    <xf numFmtId="0" fontId="0" fillId="0" borderId="0" xfId="0"/>
    <xf numFmtId="0" fontId="0" fillId="38" borderId="0" xfId="0" applyFill="1"/>
    <xf numFmtId="0" fontId="0" fillId="38" borderId="0" xfId="0" applyFill="1"/>
    <xf numFmtId="0" fontId="0" fillId="0" borderId="0" xfId="0"/>
    <xf numFmtId="0" fontId="0" fillId="0" borderId="0" xfId="0"/>
    <xf numFmtId="0" fontId="24" fillId="0" borderId="0" xfId="0" applyFont="1" applyAlignment="1"/>
    <xf numFmtId="0" fontId="0" fillId="38" borderId="0" xfId="0" applyFill="1"/>
    <xf numFmtId="0" fontId="23" fillId="33" borderId="10" xfId="49" applyFill="1" applyBorder="1" applyAlignment="1">
      <alignment horizontal="left" wrapText="1"/>
    </xf>
    <xf numFmtId="0" fontId="23" fillId="33" borderId="10" xfId="49" applyFill="1" applyBorder="1" applyAlignment="1">
      <alignment wrapText="1"/>
    </xf>
    <xf numFmtId="0" fontId="0" fillId="0" borderId="0" xfId="0"/>
    <xf numFmtId="0" fontId="24" fillId="0" borderId="0" xfId="0" applyFont="1" applyAlignment="1"/>
    <xf numFmtId="0" fontId="0" fillId="38" borderId="0" xfId="0" applyFill="1"/>
    <xf numFmtId="0" fontId="0" fillId="0" borderId="0" xfId="0"/>
    <xf numFmtId="0" fontId="0" fillId="38" borderId="0" xfId="0" applyFill="1"/>
    <xf numFmtId="0" fontId="0" fillId="0" borderId="0" xfId="0"/>
    <xf numFmtId="0" fontId="0" fillId="38" borderId="0" xfId="0" applyFill="1"/>
    <xf numFmtId="0" fontId="0" fillId="0" borderId="0" xfId="0"/>
    <xf numFmtId="0" fontId="0" fillId="38" borderId="0" xfId="0" applyFill="1"/>
    <xf numFmtId="0" fontId="0" fillId="0" borderId="0" xfId="0"/>
    <xf numFmtId="0" fontId="0" fillId="38" borderId="0" xfId="0" applyFill="1"/>
    <xf numFmtId="0" fontId="0" fillId="0" borderId="0" xfId="0"/>
    <xf numFmtId="0" fontId="25" fillId="0" borderId="0" xfId="0" applyFont="1"/>
    <xf numFmtId="0" fontId="24" fillId="0" borderId="0" xfId="0" applyFont="1" applyAlignment="1"/>
    <xf numFmtId="0" fontId="0" fillId="38" borderId="0" xfId="0" applyFill="1"/>
    <xf numFmtId="0" fontId="0" fillId="0" borderId="0" xfId="0"/>
    <xf numFmtId="0" fontId="26" fillId="33" borderId="10" xfId="49" applyFont="1" applyFill="1" applyBorder="1" applyAlignment="1">
      <alignment horizontal="left" wrapText="1"/>
    </xf>
    <xf numFmtId="0" fontId="24" fillId="38" borderId="10" xfId="0" applyFont="1" applyFill="1" applyBorder="1" applyAlignment="1">
      <alignment horizontal="left" wrapText="1"/>
    </xf>
    <xf numFmtId="0" fontId="26" fillId="33" borderId="10" xfId="49" applyFont="1" applyFill="1" applyBorder="1" applyAlignment="1">
      <alignment horizontal="left" wrapText="1"/>
    </xf>
    <xf numFmtId="0" fontId="0" fillId="0" borderId="0" xfId="0"/>
    <xf numFmtId="0" fontId="25" fillId="0" borderId="0" xfId="0" applyFont="1"/>
    <xf numFmtId="0" fontId="24" fillId="0" borderId="0" xfId="0" applyFont="1" applyAlignment="1"/>
    <xf numFmtId="0" fontId="27" fillId="0" borderId="0" xfId="0" applyFont="1"/>
    <xf numFmtId="0" fontId="28" fillId="34" borderId="10" xfId="0" applyFont="1" applyFill="1" applyBorder="1" applyAlignment="1" applyProtection="1">
      <alignment vertical="center" wrapText="1" shrinkToFit="1"/>
    </xf>
    <xf numFmtId="0" fontId="28" fillId="34" borderId="10" xfId="0" applyFont="1" applyFill="1" applyBorder="1" applyAlignment="1" applyProtection="1">
      <alignment horizontal="left" vertical="center" wrapText="1" indent="2" shrinkToFit="1"/>
    </xf>
    <xf numFmtId="0" fontId="25" fillId="38" borderId="0" xfId="0" applyFont="1" applyFill="1"/>
    <xf numFmtId="0" fontId="0" fillId="38" borderId="0" xfId="0" applyFill="1"/>
    <xf numFmtId="0" fontId="31" fillId="38" borderId="0" xfId="0" applyFont="1" applyFill="1" applyAlignment="1">
      <alignment vertical="center"/>
    </xf>
    <xf numFmtId="0" fontId="29" fillId="0" borderId="0" xfId="0" applyFont="1" applyAlignment="1"/>
    <xf numFmtId="0" fontId="27" fillId="0" borderId="0" xfId="0" applyFont="1" applyAlignment="1">
      <alignment horizontal="right"/>
    </xf>
    <xf numFmtId="0" fontId="32" fillId="34" borderId="10" xfId="0" applyFont="1" applyFill="1" applyBorder="1" applyAlignment="1" applyProtection="1">
      <alignment horizontal="left" vertical="center" wrapText="1" indent="4" shrinkToFit="1"/>
    </xf>
    <xf numFmtId="0" fontId="32" fillId="34" borderId="10" xfId="0" applyFont="1" applyFill="1" applyBorder="1" applyAlignment="1" applyProtection="1">
      <alignment vertical="center" wrapText="1" shrinkToFit="1"/>
    </xf>
    <xf numFmtId="0" fontId="24" fillId="38" borderId="10" xfId="0" applyNumberFormat="1" applyFont="1" applyFill="1" applyBorder="1" applyAlignment="1" applyProtection="1">
      <alignment horizontal="center" vertical="center" wrapText="1" shrinkToFit="1"/>
    </xf>
    <xf numFmtId="0" fontId="32" fillId="34" borderId="10" xfId="0" applyFont="1" applyFill="1" applyBorder="1" applyAlignment="1" applyProtection="1">
      <alignment horizontal="left" vertical="center" wrapText="1" indent="6" shrinkToFit="1"/>
    </xf>
    <xf numFmtId="0" fontId="29" fillId="33" borderId="10" xfId="0" applyFont="1" applyFill="1" applyBorder="1" applyAlignment="1" applyProtection="1">
      <alignment horizontal="left" vertical="center" wrapText="1" indent="7" shrinkToFit="1"/>
    </xf>
    <xf numFmtId="40" fontId="30" fillId="33" borderId="10" xfId="0" applyNumberFormat="1" applyFont="1" applyFill="1" applyBorder="1" applyAlignment="1" applyProtection="1">
      <alignment horizontal="right" vertical="center" wrapText="1" shrinkToFit="1"/>
      <protection locked="0"/>
    </xf>
    <xf numFmtId="0" fontId="26" fillId="0" borderId="0" xfId="49" applyFont="1"/>
    <xf numFmtId="0" fontId="30" fillId="33" borderId="10" xfId="0" applyFont="1" applyFill="1" applyBorder="1" applyAlignment="1" applyProtection="1">
      <alignment horizontal="left" vertical="center" wrapText="1" indent="8" shrinkToFit="1"/>
    </xf>
    <xf numFmtId="0" fontId="32" fillId="41" borderId="10" xfId="0" applyFont="1" applyFill="1" applyBorder="1" applyAlignment="1" applyProtection="1">
      <alignment horizontal="left" vertical="center" wrapText="1" indent="8" shrinkToFit="1"/>
    </xf>
    <xf numFmtId="40" fontId="30" fillId="41" borderId="11" xfId="0" applyNumberFormat="1" applyFont="1" applyFill="1" applyBorder="1" applyAlignment="1" applyProtection="1">
      <alignment horizontal="right" vertical="center" wrapText="1" shrinkToFit="1"/>
    </xf>
    <xf numFmtId="0" fontId="32" fillId="34" borderId="12" xfId="0" applyFont="1" applyFill="1" applyBorder="1" applyAlignment="1" applyProtection="1">
      <alignment vertical="center" wrapText="1" shrinkToFit="1"/>
    </xf>
    <xf numFmtId="40" fontId="30" fillId="41" borderId="13" xfId="0" applyNumberFormat="1" applyFont="1" applyFill="1" applyBorder="1" applyAlignment="1" applyProtection="1">
      <alignment horizontal="right" vertical="center" wrapText="1" shrinkToFit="1"/>
    </xf>
    <xf numFmtId="0" fontId="33" fillId="41" borderId="10" xfId="0" applyFont="1" applyFill="1" applyBorder="1" applyAlignment="1" applyProtection="1">
      <alignment horizontal="left" vertical="center" wrapText="1" indent="5" shrinkToFit="1"/>
    </xf>
    <xf numFmtId="0" fontId="33" fillId="41" borderId="10" xfId="0" applyFont="1" applyFill="1" applyBorder="1" applyAlignment="1" applyProtection="1">
      <alignment horizontal="left" vertical="center" wrapText="1" indent="7" shrinkToFit="1"/>
    </xf>
    <xf numFmtId="40" fontId="30" fillId="41" borderId="10" xfId="0" applyNumberFormat="1" applyFont="1" applyFill="1" applyBorder="1" applyAlignment="1" applyProtection="1">
      <alignment horizontal="right" vertical="center" wrapText="1" shrinkToFit="1"/>
    </xf>
    <xf numFmtId="0" fontId="32" fillId="34" borderId="10" xfId="0" applyFont="1" applyFill="1" applyBorder="1" applyAlignment="1" applyProtection="1">
      <alignment horizontal="left" vertical="center" wrapText="1" indent="8" shrinkToFit="1"/>
    </xf>
    <xf numFmtId="0" fontId="29" fillId="33" borderId="10" xfId="0" applyFont="1" applyFill="1" applyBorder="1" applyAlignment="1" applyProtection="1">
      <alignment horizontal="left" vertical="center" wrapText="1" indent="9" shrinkToFit="1"/>
    </xf>
    <xf numFmtId="0" fontId="30" fillId="33" borderId="10" xfId="0" applyFont="1" applyFill="1" applyBorder="1" applyAlignment="1" applyProtection="1">
      <alignment horizontal="left" vertical="center" wrapText="1" indent="10" shrinkToFit="1"/>
    </xf>
    <xf numFmtId="0" fontId="32" fillId="41" borderId="10" xfId="0" applyFont="1" applyFill="1" applyBorder="1" applyAlignment="1" applyProtection="1">
      <alignment horizontal="left" vertical="center" wrapText="1" indent="10" shrinkToFit="1"/>
    </xf>
    <xf numFmtId="0" fontId="33" fillId="41" borderId="10" xfId="0" applyFont="1" applyFill="1" applyBorder="1" applyAlignment="1" applyProtection="1">
      <alignment horizontal="left" vertical="center" wrapText="1" indent="9" shrinkToFit="1"/>
    </xf>
    <xf numFmtId="0" fontId="0" fillId="0" borderId="0" xfId="0"/>
    <xf numFmtId="0" fontId="25" fillId="0" borderId="0" xfId="0" applyFont="1"/>
    <xf numFmtId="0" fontId="24" fillId="0" borderId="0" xfId="0" applyFont="1" applyAlignment="1"/>
    <xf numFmtId="0" fontId="27" fillId="0" borderId="0" xfId="0" applyFont="1"/>
    <xf numFmtId="0" fontId="28" fillId="34" borderId="10" xfId="0" applyFont="1" applyFill="1" applyBorder="1" applyAlignment="1" applyProtection="1">
      <alignment vertical="center" wrapText="1" shrinkToFit="1"/>
    </xf>
    <xf numFmtId="0" fontId="28" fillId="34" borderId="10" xfId="0" applyFont="1" applyFill="1" applyBorder="1" applyAlignment="1" applyProtection="1">
      <alignment horizontal="left" vertical="center" wrapText="1" indent="2" shrinkToFit="1"/>
    </xf>
    <xf numFmtId="0" fontId="25" fillId="38" borderId="0" xfId="0" applyFont="1" applyFill="1"/>
    <xf numFmtId="0" fontId="0" fillId="38" borderId="0" xfId="0" applyFill="1"/>
    <xf numFmtId="0" fontId="31" fillId="38" borderId="0" xfId="0" applyFont="1" applyFill="1" applyAlignment="1">
      <alignment vertical="center"/>
    </xf>
    <xf numFmtId="0" fontId="29" fillId="0" borderId="0" xfId="0" applyFont="1" applyAlignment="1"/>
    <xf numFmtId="0" fontId="27" fillId="0" borderId="0" xfId="0" applyFont="1" applyAlignment="1">
      <alignment horizontal="right"/>
    </xf>
    <xf numFmtId="0" fontId="32" fillId="34" borderId="10" xfId="0" applyFont="1" applyFill="1" applyBorder="1" applyAlignment="1" applyProtection="1">
      <alignment horizontal="left" vertical="center" wrapText="1" indent="4" shrinkToFit="1"/>
    </xf>
    <xf numFmtId="0" fontId="32" fillId="34" borderId="10" xfId="0" applyFont="1" applyFill="1" applyBorder="1" applyAlignment="1" applyProtection="1">
      <alignment vertical="center" wrapText="1" shrinkToFit="1"/>
    </xf>
    <xf numFmtId="0" fontId="32" fillId="34" borderId="10" xfId="0" applyFont="1" applyFill="1" applyBorder="1" applyAlignment="1" applyProtection="1">
      <alignment horizontal="left" vertical="center" wrapText="1" indent="6" shrinkToFit="1"/>
    </xf>
    <xf numFmtId="40" fontId="30" fillId="33" borderId="10" xfId="0" applyNumberFormat="1" applyFont="1" applyFill="1" applyBorder="1" applyAlignment="1" applyProtection="1">
      <alignment horizontal="right" vertical="center" wrapText="1" shrinkToFit="1"/>
      <protection locked="0"/>
    </xf>
    <xf numFmtId="0" fontId="26" fillId="0" borderId="0" xfId="49" applyFont="1"/>
    <xf numFmtId="0" fontId="30" fillId="33" borderId="10" xfId="0" applyFont="1" applyFill="1" applyBorder="1" applyAlignment="1" applyProtection="1">
      <alignment horizontal="left" vertical="center" wrapText="1" indent="8" shrinkToFit="1"/>
    </xf>
    <xf numFmtId="40" fontId="30" fillId="41" borderId="11" xfId="0" applyNumberFormat="1" applyFont="1" applyFill="1" applyBorder="1" applyAlignment="1" applyProtection="1">
      <alignment horizontal="right" vertical="center" wrapText="1" shrinkToFit="1"/>
    </xf>
    <xf numFmtId="0" fontId="32" fillId="34" borderId="12" xfId="0" applyFont="1" applyFill="1" applyBorder="1" applyAlignment="1" applyProtection="1">
      <alignment vertical="center" wrapText="1" shrinkToFit="1"/>
    </xf>
    <xf numFmtId="0" fontId="33" fillId="41" borderId="10" xfId="0" applyFont="1" applyFill="1" applyBorder="1" applyAlignment="1" applyProtection="1">
      <alignment horizontal="left" vertical="center" wrapText="1" indent="7" shrinkToFit="1"/>
    </xf>
    <xf numFmtId="40" fontId="30" fillId="41" borderId="10" xfId="0" applyNumberFormat="1" applyFont="1" applyFill="1" applyBorder="1" applyAlignment="1" applyProtection="1">
      <alignment horizontal="right" vertical="center" wrapText="1" shrinkToFit="1"/>
    </xf>
    <xf numFmtId="0" fontId="32" fillId="34" borderId="10" xfId="0" applyFont="1" applyFill="1" applyBorder="1" applyAlignment="1" applyProtection="1">
      <alignment horizontal="left" vertical="center" wrapText="1" indent="8" shrinkToFit="1"/>
    </xf>
    <xf numFmtId="0" fontId="30" fillId="33" borderId="10" xfId="0" applyFont="1" applyFill="1" applyBorder="1" applyAlignment="1" applyProtection="1">
      <alignment horizontal="left" vertical="center" wrapText="1" indent="10" shrinkToFit="1"/>
    </xf>
    <xf numFmtId="0" fontId="32" fillId="41" borderId="10" xfId="0" applyFont="1" applyFill="1" applyBorder="1" applyAlignment="1" applyProtection="1">
      <alignment horizontal="left" vertical="center" wrapText="1" indent="10" shrinkToFit="1"/>
    </xf>
    <xf numFmtId="0" fontId="32" fillId="34" borderId="10" xfId="0" applyFont="1" applyFill="1" applyBorder="1" applyAlignment="1" applyProtection="1">
      <alignment horizontal="left" vertical="center" wrapText="1" indent="10" shrinkToFit="1"/>
    </xf>
    <xf numFmtId="0" fontId="30" fillId="33" borderId="10" xfId="0" applyFont="1" applyFill="1" applyBorder="1" applyAlignment="1" applyProtection="1">
      <alignment horizontal="left" vertical="center" wrapText="1" indent="12" shrinkToFit="1"/>
    </xf>
    <xf numFmtId="0" fontId="32" fillId="41" borderId="10" xfId="0" applyFont="1" applyFill="1" applyBorder="1" applyAlignment="1" applyProtection="1">
      <alignment horizontal="left" vertical="center" wrapText="1" indent="12" shrinkToFit="1"/>
    </xf>
    <xf numFmtId="0" fontId="43" fillId="0" borderId="0" xfId="0" applyFont="1"/>
    <xf numFmtId="0" fontId="35" fillId="0" borderId="0" xfId="0" applyFont="1"/>
    <xf numFmtId="0" fontId="0" fillId="0" borderId="0" xfId="0"/>
    <xf numFmtId="0" fontId="25" fillId="0" borderId="0" xfId="0" applyFont="1"/>
    <xf numFmtId="0" fontId="24" fillId="0" borderId="0" xfId="0" applyFont="1" applyAlignment="1"/>
    <xf numFmtId="0" fontId="27" fillId="0" borderId="0" xfId="0" applyFont="1"/>
    <xf numFmtId="0" fontId="28" fillId="34" borderId="10" xfId="0" applyFont="1" applyFill="1" applyBorder="1" applyAlignment="1" applyProtection="1">
      <alignment vertical="center" wrapText="1" shrinkToFit="1"/>
    </xf>
    <xf numFmtId="0" fontId="28" fillId="34" borderId="10" xfId="0" applyFont="1" applyFill="1" applyBorder="1" applyAlignment="1" applyProtection="1">
      <alignment horizontal="left" vertical="center" wrapText="1" indent="2" shrinkToFit="1"/>
    </xf>
    <xf numFmtId="0" fontId="30" fillId="33" borderId="10" xfId="0" applyFont="1" applyFill="1" applyBorder="1" applyAlignment="1" applyProtection="1">
      <alignment horizontal="left" vertical="center" wrapText="1" indent="6" shrinkToFit="1"/>
    </xf>
    <xf numFmtId="0" fontId="25" fillId="38" borderId="0" xfId="0" applyFont="1" applyFill="1"/>
    <xf numFmtId="0" fontId="0" fillId="38" borderId="0" xfId="0" applyFill="1"/>
    <xf numFmtId="0" fontId="31" fillId="38" borderId="0" xfId="0" applyFont="1" applyFill="1" applyAlignment="1">
      <alignment vertical="center"/>
    </xf>
    <xf numFmtId="0" fontId="29" fillId="0" borderId="0" xfId="0" applyFont="1" applyAlignment="1"/>
    <xf numFmtId="0" fontId="27" fillId="0" borderId="0" xfId="0" applyFont="1" applyAlignment="1">
      <alignment horizontal="right"/>
    </xf>
    <xf numFmtId="0" fontId="32" fillId="34" borderId="10" xfId="0" applyFont="1" applyFill="1" applyBorder="1" applyAlignment="1" applyProtection="1">
      <alignment horizontal="left" vertical="center" wrapText="1" indent="4" shrinkToFit="1"/>
    </xf>
    <xf numFmtId="0" fontId="32" fillId="34" borderId="10" xfId="0" applyFont="1" applyFill="1" applyBorder="1" applyAlignment="1" applyProtection="1">
      <alignment vertical="center" wrapText="1" shrinkToFit="1"/>
    </xf>
    <xf numFmtId="0" fontId="29" fillId="33" borderId="10" xfId="0" applyFont="1" applyFill="1" applyBorder="1" applyAlignment="1" applyProtection="1">
      <alignment horizontal="left" vertical="center" wrapText="1" indent="5" shrinkToFit="1"/>
    </xf>
    <xf numFmtId="0" fontId="24" fillId="38" borderId="10" xfId="0" applyNumberFormat="1" applyFont="1" applyFill="1" applyBorder="1" applyAlignment="1" applyProtection="1">
      <alignment horizontal="center" vertical="center" wrapText="1" shrinkToFit="1"/>
    </xf>
    <xf numFmtId="40" fontId="30" fillId="33" borderId="10" xfId="0" applyNumberFormat="1" applyFont="1" applyFill="1" applyBorder="1" applyAlignment="1" applyProtection="1">
      <alignment horizontal="right" vertical="center" wrapText="1" shrinkToFit="1"/>
      <protection locked="0"/>
    </xf>
    <xf numFmtId="0" fontId="26" fillId="0" borderId="0" xfId="49" applyFont="1"/>
    <xf numFmtId="40" fontId="30" fillId="41" borderId="11" xfId="0" applyNumberFormat="1" applyFont="1" applyFill="1" applyBorder="1" applyAlignment="1" applyProtection="1">
      <alignment horizontal="right" vertical="center" wrapText="1" shrinkToFit="1"/>
    </xf>
    <xf numFmtId="0" fontId="32" fillId="34" borderId="12" xfId="0" applyFont="1" applyFill="1" applyBorder="1" applyAlignment="1" applyProtection="1">
      <alignment vertical="center" wrapText="1" shrinkToFit="1"/>
    </xf>
    <xf numFmtId="40" fontId="30" fillId="41" borderId="13" xfId="0" applyNumberFormat="1" applyFont="1" applyFill="1" applyBorder="1" applyAlignment="1" applyProtection="1">
      <alignment horizontal="right" vertical="center" wrapText="1" shrinkToFit="1"/>
    </xf>
    <xf numFmtId="0" fontId="33" fillId="41" borderId="10" xfId="0" applyFont="1" applyFill="1" applyBorder="1" applyAlignment="1" applyProtection="1">
      <alignment horizontal="left" vertical="center" wrapText="1" indent="5" shrinkToFit="1"/>
    </xf>
    <xf numFmtId="40" fontId="30" fillId="41" borderId="10" xfId="0" applyNumberFormat="1" applyFont="1" applyFill="1" applyBorder="1" applyAlignment="1" applyProtection="1">
      <alignment horizontal="right" vertical="center" wrapText="1" shrinkToFit="1"/>
    </xf>
    <xf numFmtId="0" fontId="32" fillId="41" borderId="10" xfId="0" applyFont="1" applyFill="1" applyBorder="1" applyAlignment="1" applyProtection="1">
      <alignment horizontal="left" vertical="center" wrapText="1" indent="6" shrinkToFit="1"/>
    </xf>
    <xf numFmtId="0" fontId="33" fillId="41" borderId="10" xfId="0" applyFont="1" applyFill="1" applyBorder="1" applyAlignment="1" applyProtection="1">
      <alignment horizontal="left" vertical="center" wrapText="1" indent="3" shrinkToFit="1"/>
    </xf>
    <xf numFmtId="0" fontId="0" fillId="0" borderId="0" xfId="0"/>
    <xf numFmtId="0" fontId="25" fillId="0" borderId="0" xfId="0" applyFont="1"/>
    <xf numFmtId="0" fontId="24" fillId="0" borderId="0" xfId="0" applyFont="1" applyAlignment="1"/>
    <xf numFmtId="0" fontId="27" fillId="0" borderId="0" xfId="0" applyFont="1"/>
    <xf numFmtId="0" fontId="28" fillId="34" borderId="10" xfId="0" applyFont="1" applyFill="1" applyBorder="1" applyAlignment="1" applyProtection="1">
      <alignment vertical="center" wrapText="1" shrinkToFit="1"/>
    </xf>
    <xf numFmtId="0" fontId="28" fillId="34" borderId="10" xfId="0" applyFont="1" applyFill="1" applyBorder="1" applyAlignment="1" applyProtection="1">
      <alignment horizontal="left" vertical="center" wrapText="1" indent="2" shrinkToFit="1"/>
    </xf>
    <xf numFmtId="0" fontId="30" fillId="33" borderId="10" xfId="0" applyFont="1" applyFill="1" applyBorder="1" applyAlignment="1" applyProtection="1">
      <alignment horizontal="left" vertical="center" wrapText="1" indent="6" shrinkToFit="1"/>
    </xf>
    <xf numFmtId="0" fontId="25" fillId="38" borderId="0" xfId="0" applyFont="1" applyFill="1"/>
    <xf numFmtId="0" fontId="0" fillId="38" borderId="0" xfId="0" applyFill="1"/>
    <xf numFmtId="0" fontId="31" fillId="38" borderId="0" xfId="0" applyFont="1" applyFill="1" applyAlignment="1">
      <alignment vertical="center"/>
    </xf>
    <xf numFmtId="0" fontId="27" fillId="0" borderId="0" xfId="0" applyFont="1" applyAlignment="1">
      <alignment horizontal="right"/>
    </xf>
    <xf numFmtId="0" fontId="32" fillId="34" borderId="10" xfId="0" applyFont="1" applyFill="1" applyBorder="1" applyAlignment="1" applyProtection="1">
      <alignment horizontal="left" vertical="center" wrapText="1" indent="4" shrinkToFit="1"/>
    </xf>
    <xf numFmtId="0" fontId="32" fillId="34" borderId="10" xfId="0" applyFont="1" applyFill="1" applyBorder="1" applyAlignment="1" applyProtection="1">
      <alignment vertical="center" wrapText="1" shrinkToFit="1"/>
    </xf>
    <xf numFmtId="0" fontId="24" fillId="38" borderId="10" xfId="0" applyNumberFormat="1" applyFont="1" applyFill="1" applyBorder="1" applyAlignment="1" applyProtection="1">
      <alignment horizontal="center" vertical="center" wrapText="1" shrinkToFit="1"/>
    </xf>
    <xf numFmtId="0" fontId="32" fillId="34" borderId="10" xfId="0" applyFont="1" applyFill="1" applyBorder="1" applyAlignment="1" applyProtection="1">
      <alignment horizontal="left" vertical="center" wrapText="1" indent="6" shrinkToFit="1"/>
    </xf>
    <xf numFmtId="40" fontId="30" fillId="33" borderId="10" xfId="0" applyNumberFormat="1" applyFont="1" applyFill="1" applyBorder="1" applyAlignment="1" applyProtection="1">
      <alignment horizontal="right" vertical="center" wrapText="1" shrinkToFit="1"/>
      <protection locked="0"/>
    </xf>
    <xf numFmtId="0" fontId="26" fillId="0" borderId="0" xfId="49" applyFont="1"/>
    <xf numFmtId="0" fontId="30" fillId="33" borderId="10" xfId="0" applyFont="1" applyFill="1" applyBorder="1" applyAlignment="1" applyProtection="1">
      <alignment horizontal="left" vertical="center" wrapText="1" indent="8" shrinkToFit="1"/>
    </xf>
    <xf numFmtId="0" fontId="32" fillId="41" borderId="10" xfId="0" applyFont="1" applyFill="1" applyBorder="1" applyAlignment="1" applyProtection="1">
      <alignment horizontal="left" vertical="center" wrapText="1" indent="8" shrinkToFit="1"/>
    </xf>
    <xf numFmtId="40" fontId="30" fillId="41" borderId="11" xfId="0" applyNumberFormat="1" applyFont="1" applyFill="1" applyBorder="1" applyAlignment="1" applyProtection="1">
      <alignment horizontal="right" vertical="center" wrapText="1" shrinkToFit="1"/>
    </xf>
    <xf numFmtId="0" fontId="32" fillId="34" borderId="12" xfId="0" applyFont="1" applyFill="1" applyBorder="1" applyAlignment="1" applyProtection="1">
      <alignment vertical="center" wrapText="1" shrinkToFit="1"/>
    </xf>
    <xf numFmtId="0" fontId="33" fillId="41" borderId="10" xfId="0" applyFont="1" applyFill="1" applyBorder="1" applyAlignment="1" applyProtection="1">
      <alignment horizontal="left" vertical="center" wrapText="1" indent="5" shrinkToFit="1"/>
    </xf>
    <xf numFmtId="40" fontId="30" fillId="41" borderId="10" xfId="0" applyNumberFormat="1" applyFont="1" applyFill="1" applyBorder="1" applyAlignment="1" applyProtection="1">
      <alignment horizontal="right" vertical="center" wrapText="1" shrinkToFit="1"/>
    </xf>
    <xf numFmtId="0" fontId="0" fillId="0" borderId="0" xfId="0"/>
    <xf numFmtId="0" fontId="25" fillId="0" borderId="0" xfId="0" applyFont="1"/>
    <xf numFmtId="0" fontId="24" fillId="0" borderId="0" xfId="0" applyFont="1" applyAlignment="1"/>
    <xf numFmtId="0" fontId="27" fillId="0" borderId="0" xfId="0" applyFont="1"/>
    <xf numFmtId="0" fontId="28" fillId="34" borderId="10" xfId="0" applyFont="1" applyFill="1" applyBorder="1" applyAlignment="1" applyProtection="1">
      <alignment vertical="center" wrapText="1" shrinkToFit="1"/>
    </xf>
    <xf numFmtId="0" fontId="28" fillId="34" borderId="10" xfId="0" applyFont="1" applyFill="1" applyBorder="1" applyAlignment="1" applyProtection="1">
      <alignment horizontal="left" vertical="center" wrapText="1" indent="2" shrinkToFit="1"/>
    </xf>
    <xf numFmtId="0" fontId="25" fillId="38" borderId="0" xfId="0" applyFont="1" applyFill="1"/>
    <xf numFmtId="0" fontId="0" fillId="38" borderId="0" xfId="0" applyFill="1"/>
    <xf numFmtId="0" fontId="31" fillId="38" borderId="0" xfId="0" applyFont="1" applyFill="1" applyAlignment="1">
      <alignment vertical="center"/>
    </xf>
    <xf numFmtId="0" fontId="29" fillId="0" borderId="0" xfId="0" applyFont="1" applyAlignment="1"/>
    <xf numFmtId="0" fontId="27" fillId="0" borderId="0" xfId="0" applyFont="1" applyAlignment="1">
      <alignment horizontal="right"/>
    </xf>
    <xf numFmtId="0" fontId="32" fillId="34" borderId="10" xfId="0" applyFont="1" applyFill="1" applyBorder="1" applyAlignment="1" applyProtection="1">
      <alignment horizontal="left" vertical="center" wrapText="1" indent="4" shrinkToFit="1"/>
    </xf>
    <xf numFmtId="0" fontId="32" fillId="34" borderId="10" xfId="0" applyFont="1" applyFill="1" applyBorder="1" applyAlignment="1" applyProtection="1">
      <alignment vertical="center" wrapText="1" shrinkToFit="1"/>
    </xf>
    <xf numFmtId="0" fontId="29" fillId="33" borderId="10" xfId="0" applyFont="1" applyFill="1" applyBorder="1" applyAlignment="1" applyProtection="1">
      <alignment horizontal="left" vertical="center" wrapText="1" indent="5" shrinkToFit="1"/>
    </xf>
    <xf numFmtId="0" fontId="24" fillId="38" borderId="10" xfId="0" applyNumberFormat="1" applyFont="1" applyFill="1" applyBorder="1" applyAlignment="1" applyProtection="1">
      <alignment horizontal="center" vertical="center" wrapText="1" shrinkToFit="1"/>
    </xf>
    <xf numFmtId="0" fontId="32" fillId="34" borderId="10" xfId="0" applyFont="1" applyFill="1" applyBorder="1" applyAlignment="1" applyProtection="1">
      <alignment horizontal="left" vertical="center" wrapText="1" indent="6" shrinkToFit="1"/>
    </xf>
    <xf numFmtId="40" fontId="30" fillId="33" borderId="10" xfId="0" applyNumberFormat="1" applyFont="1" applyFill="1" applyBorder="1" applyAlignment="1" applyProtection="1">
      <alignment horizontal="right" vertical="center" wrapText="1" shrinkToFit="1"/>
      <protection locked="0"/>
    </xf>
    <xf numFmtId="0" fontId="26" fillId="0" borderId="0" xfId="49" applyFont="1"/>
    <xf numFmtId="0" fontId="30" fillId="33" borderId="10" xfId="0" applyFont="1" applyFill="1" applyBorder="1" applyAlignment="1" applyProtection="1">
      <alignment horizontal="left" vertical="center" wrapText="1" indent="8" shrinkToFit="1"/>
    </xf>
    <xf numFmtId="40" fontId="30" fillId="41" borderId="11" xfId="0" applyNumberFormat="1" applyFont="1" applyFill="1" applyBorder="1" applyAlignment="1" applyProtection="1">
      <alignment horizontal="right" vertical="center" wrapText="1" shrinkToFit="1"/>
    </xf>
    <xf numFmtId="0" fontId="32" fillId="34" borderId="12" xfId="0" applyFont="1" applyFill="1" applyBorder="1" applyAlignment="1" applyProtection="1">
      <alignment vertical="center" wrapText="1" shrinkToFit="1"/>
    </xf>
    <xf numFmtId="0" fontId="33" fillId="41" borderId="10" xfId="0" applyFont="1" applyFill="1" applyBorder="1" applyAlignment="1" applyProtection="1">
      <alignment horizontal="left" vertical="center" wrapText="1" indent="5" shrinkToFit="1"/>
    </xf>
    <xf numFmtId="0" fontId="33" fillId="41" borderId="10" xfId="0" applyFont="1" applyFill="1" applyBorder="1" applyAlignment="1" applyProtection="1">
      <alignment horizontal="left" vertical="center" wrapText="1" indent="7" shrinkToFit="1"/>
    </xf>
    <xf numFmtId="40" fontId="30" fillId="41" borderId="10" xfId="0" applyNumberFormat="1" applyFont="1" applyFill="1" applyBorder="1" applyAlignment="1" applyProtection="1">
      <alignment horizontal="right" vertical="center" wrapText="1" shrinkToFit="1"/>
    </xf>
    <xf numFmtId="0" fontId="32" fillId="34" borderId="10" xfId="0" applyFont="1" applyFill="1" applyBorder="1" applyAlignment="1" applyProtection="1">
      <alignment horizontal="left" vertical="center" wrapText="1" indent="8" shrinkToFit="1"/>
    </xf>
    <xf numFmtId="0" fontId="30" fillId="33" borderId="10" xfId="0" applyFont="1" applyFill="1" applyBorder="1" applyAlignment="1" applyProtection="1">
      <alignment horizontal="left" vertical="center" wrapText="1" indent="10" shrinkToFit="1"/>
    </xf>
    <xf numFmtId="0" fontId="32" fillId="41" borderId="10" xfId="0" applyFont="1" applyFill="1" applyBorder="1" applyAlignment="1" applyProtection="1">
      <alignment horizontal="left" vertical="center" wrapText="1" indent="10" shrinkToFit="1"/>
    </xf>
    <xf numFmtId="0" fontId="0" fillId="0" borderId="0" xfId="0"/>
    <xf numFmtId="0" fontId="25" fillId="0" borderId="0" xfId="0" applyFont="1"/>
    <xf numFmtId="0" fontId="24" fillId="0" borderId="0" xfId="0" applyFont="1" applyAlignment="1"/>
    <xf numFmtId="0" fontId="27" fillId="0" borderId="0" xfId="0" applyFont="1"/>
    <xf numFmtId="0" fontId="28" fillId="34" borderId="10" xfId="0" applyFont="1" applyFill="1" applyBorder="1" applyAlignment="1" applyProtection="1">
      <alignment vertical="center" wrapText="1" shrinkToFit="1"/>
    </xf>
    <xf numFmtId="0" fontId="28" fillId="34" borderId="10" xfId="0" applyFont="1" applyFill="1" applyBorder="1" applyAlignment="1" applyProtection="1">
      <alignment horizontal="left" vertical="center" wrapText="1" indent="2" shrinkToFit="1"/>
    </xf>
    <xf numFmtId="0" fontId="29" fillId="33" borderId="10" xfId="0" applyFont="1" applyFill="1" applyBorder="1" applyAlignment="1" applyProtection="1">
      <alignment horizontal="left" vertical="center" wrapText="1" indent="3" shrinkToFit="1"/>
    </xf>
    <xf numFmtId="0" fontId="30" fillId="33" borderId="10" xfId="0" applyFont="1" applyFill="1" applyBorder="1" applyAlignment="1" applyProtection="1">
      <alignment horizontal="left" vertical="center" wrapText="1" indent="6" shrinkToFit="1"/>
    </xf>
    <xf numFmtId="0" fontId="25" fillId="38" borderId="0" xfId="0" applyFont="1" applyFill="1"/>
    <xf numFmtId="0" fontId="0" fillId="38" borderId="0" xfId="0" applyFill="1"/>
    <xf numFmtId="0" fontId="31" fillId="38" borderId="0" xfId="0" applyFont="1" applyFill="1" applyAlignment="1">
      <alignment vertical="center"/>
    </xf>
    <xf numFmtId="0" fontId="27" fillId="0" borderId="0" xfId="0" applyFont="1" applyAlignment="1">
      <alignment horizontal="right"/>
    </xf>
    <xf numFmtId="0" fontId="32" fillId="34" borderId="10" xfId="0" applyFont="1" applyFill="1" applyBorder="1" applyAlignment="1" applyProtection="1">
      <alignment horizontal="left" vertical="center" wrapText="1" indent="4" shrinkToFit="1"/>
    </xf>
    <xf numFmtId="0" fontId="32" fillId="34" borderId="10" xfId="0" applyFont="1" applyFill="1" applyBorder="1" applyAlignment="1" applyProtection="1">
      <alignment vertical="center" wrapText="1" shrinkToFit="1"/>
    </xf>
    <xf numFmtId="0" fontId="24" fillId="38" borderId="10" xfId="0" applyNumberFormat="1" applyFont="1" applyFill="1" applyBorder="1" applyAlignment="1" applyProtection="1">
      <alignment horizontal="center" vertical="center" wrapText="1" shrinkToFit="1"/>
    </xf>
    <xf numFmtId="0" fontId="32" fillId="34" borderId="10" xfId="0" applyFont="1" applyFill="1" applyBorder="1" applyAlignment="1" applyProtection="1">
      <alignment horizontal="left" vertical="center" wrapText="1" indent="6" shrinkToFit="1"/>
    </xf>
    <xf numFmtId="40" fontId="30" fillId="33" borderId="10" xfId="0" applyNumberFormat="1" applyFont="1" applyFill="1" applyBorder="1" applyAlignment="1" applyProtection="1">
      <alignment horizontal="right" vertical="center" wrapText="1" shrinkToFit="1"/>
      <protection locked="0"/>
    </xf>
    <xf numFmtId="0" fontId="30" fillId="33" borderId="10" xfId="0" applyFont="1" applyFill="1" applyBorder="1" applyAlignment="1" applyProtection="1">
      <alignment horizontal="left" vertical="center" wrapText="1" indent="8" shrinkToFit="1"/>
    </xf>
    <xf numFmtId="40" fontId="30" fillId="41" borderId="13" xfId="0" applyNumberFormat="1" applyFont="1" applyFill="1" applyBorder="1" applyAlignment="1" applyProtection="1">
      <alignment horizontal="right" vertical="center" wrapText="1" shrinkToFit="1"/>
    </xf>
    <xf numFmtId="0" fontId="33" fillId="41" borderId="10" xfId="0" applyFont="1" applyFill="1" applyBorder="1" applyAlignment="1" applyProtection="1">
      <alignment horizontal="left" vertical="center" wrapText="1" indent="5" shrinkToFit="1"/>
    </xf>
    <xf numFmtId="40" fontId="30" fillId="33" borderId="12" xfId="0" applyNumberFormat="1" applyFont="1" applyFill="1" applyBorder="1" applyAlignment="1" applyProtection="1">
      <alignment horizontal="right" vertical="center" wrapText="1" shrinkToFit="1"/>
      <protection locked="0"/>
    </xf>
    <xf numFmtId="40" fontId="30" fillId="41" borderId="10" xfId="0" applyNumberFormat="1" applyFont="1" applyFill="1" applyBorder="1" applyAlignment="1" applyProtection="1">
      <alignment horizontal="right" vertical="center" wrapText="1" shrinkToFit="1"/>
    </xf>
    <xf numFmtId="0" fontId="33" fillId="41" borderId="10" xfId="0" applyFont="1" applyFill="1" applyBorder="1" applyAlignment="1" applyProtection="1">
      <alignment horizontal="left" vertical="center" wrapText="1" indent="3" shrinkToFit="1"/>
    </xf>
    <xf numFmtId="0" fontId="25" fillId="0" borderId="0" xfId="0" applyFont="1"/>
    <xf numFmtId="0" fontId="24" fillId="0" borderId="0" xfId="0" applyFont="1" applyAlignment="1"/>
    <xf numFmtId="0" fontId="27" fillId="0" borderId="0" xfId="0" applyFont="1"/>
    <xf numFmtId="0" fontId="28" fillId="34" borderId="10" xfId="0" applyFont="1" applyFill="1" applyBorder="1" applyAlignment="1" applyProtection="1">
      <alignment vertical="center" wrapText="1" shrinkToFit="1"/>
    </xf>
    <xf numFmtId="0" fontId="28" fillId="34" borderId="10" xfId="0" applyFont="1" applyFill="1" applyBorder="1" applyAlignment="1" applyProtection="1">
      <alignment horizontal="left" vertical="center" wrapText="1" indent="2" shrinkToFit="1"/>
    </xf>
    <xf numFmtId="0" fontId="29" fillId="33" borderId="10" xfId="0" applyFont="1" applyFill="1" applyBorder="1" applyAlignment="1" applyProtection="1">
      <alignment horizontal="left" vertical="center" wrapText="1" indent="3" shrinkToFit="1"/>
    </xf>
    <xf numFmtId="0" fontId="30" fillId="33" borderId="10" xfId="0" applyFont="1" applyFill="1" applyBorder="1" applyAlignment="1" applyProtection="1">
      <alignment horizontal="left" vertical="center" wrapText="1" indent="6" shrinkToFit="1"/>
    </xf>
    <xf numFmtId="0" fontId="25" fillId="38" borderId="0" xfId="0" applyFont="1" applyFill="1"/>
    <xf numFmtId="0" fontId="31" fillId="38" borderId="0" xfId="0" applyFont="1" applyFill="1" applyAlignment="1">
      <alignment vertical="center"/>
    </xf>
    <xf numFmtId="0" fontId="27" fillId="0" borderId="0" xfId="0" applyFont="1" applyAlignment="1">
      <alignment horizontal="right"/>
    </xf>
    <xf numFmtId="0" fontId="32" fillId="34" borderId="10" xfId="0" applyFont="1" applyFill="1" applyBorder="1" applyAlignment="1" applyProtection="1">
      <alignment horizontal="left" vertical="center" wrapText="1" indent="4" shrinkToFit="1"/>
    </xf>
    <xf numFmtId="0" fontId="32" fillId="34" borderId="10" xfId="0" applyFont="1" applyFill="1" applyBorder="1" applyAlignment="1" applyProtection="1">
      <alignment vertical="center" wrapText="1" shrinkToFit="1"/>
    </xf>
    <xf numFmtId="0" fontId="24" fillId="38" borderId="10" xfId="0" applyNumberFormat="1" applyFont="1" applyFill="1" applyBorder="1" applyAlignment="1" applyProtection="1">
      <alignment horizontal="center" vertical="center" wrapText="1" shrinkToFit="1"/>
    </xf>
    <xf numFmtId="0" fontId="24" fillId="38" borderId="10" xfId="0" applyFont="1" applyFill="1" applyBorder="1" applyAlignment="1" applyProtection="1">
      <alignment horizontal="center" vertical="center" wrapText="1" shrinkToFit="1"/>
    </xf>
    <xf numFmtId="0" fontId="32" fillId="34" borderId="10" xfId="0" applyFont="1" applyFill="1" applyBorder="1" applyAlignment="1" applyProtection="1">
      <alignment horizontal="left" vertical="center" wrapText="1" indent="6" shrinkToFit="1"/>
    </xf>
    <xf numFmtId="0" fontId="29" fillId="33" borderId="10" xfId="0" applyFont="1" applyFill="1" applyBorder="1" applyAlignment="1" applyProtection="1">
      <alignment horizontal="left" vertical="center" wrapText="1" indent="7" shrinkToFit="1"/>
    </xf>
    <xf numFmtId="40" fontId="30" fillId="33" borderId="10" xfId="0" applyNumberFormat="1" applyFont="1" applyFill="1" applyBorder="1" applyAlignment="1" applyProtection="1">
      <alignment horizontal="right" vertical="center" wrapText="1" shrinkToFit="1"/>
      <protection locked="0"/>
    </xf>
    <xf numFmtId="0" fontId="30" fillId="33" borderId="10" xfId="0" applyFont="1" applyFill="1" applyBorder="1" applyAlignment="1" applyProtection="1">
      <alignment horizontal="left" vertical="center" wrapText="1" indent="8" shrinkToFit="1"/>
    </xf>
    <xf numFmtId="40" fontId="30" fillId="41" borderId="13" xfId="0" applyNumberFormat="1" applyFont="1" applyFill="1" applyBorder="1" applyAlignment="1" applyProtection="1">
      <alignment horizontal="right" vertical="center" wrapText="1" shrinkToFit="1"/>
    </xf>
    <xf numFmtId="0" fontId="33" fillId="41" borderId="10" xfId="0" applyFont="1" applyFill="1" applyBorder="1" applyAlignment="1" applyProtection="1">
      <alignment horizontal="left" vertical="center" wrapText="1" indent="5" shrinkToFit="1"/>
    </xf>
    <xf numFmtId="0" fontId="33" fillId="41" borderId="10" xfId="0" applyFont="1" applyFill="1" applyBorder="1" applyAlignment="1" applyProtection="1">
      <alignment horizontal="left" vertical="center" wrapText="1" indent="7" shrinkToFit="1"/>
    </xf>
    <xf numFmtId="40" fontId="30" fillId="41" borderId="10" xfId="0" applyNumberFormat="1" applyFont="1" applyFill="1" applyBorder="1" applyAlignment="1" applyProtection="1">
      <alignment horizontal="right" vertical="center" wrapText="1" shrinkToFit="1"/>
    </xf>
    <xf numFmtId="0" fontId="26" fillId="0" borderId="0" xfId="49" applyFont="1" applyAlignment="1">
      <alignment horizontal="right" vertical="top" wrapText="1"/>
    </xf>
    <xf numFmtId="0" fontId="0" fillId="0" borderId="0" xfId="0"/>
    <xf numFmtId="0" fontId="25" fillId="0" borderId="0" xfId="0" applyFont="1"/>
    <xf numFmtId="0" fontId="24" fillId="0" borderId="0" xfId="0" applyFont="1" applyAlignment="1"/>
    <xf numFmtId="0" fontId="28" fillId="34" borderId="10" xfId="0" applyFont="1" applyFill="1" applyBorder="1" applyAlignment="1" applyProtection="1">
      <alignment vertical="center" wrapText="1" shrinkToFit="1"/>
    </xf>
    <xf numFmtId="0" fontId="30" fillId="33" borderId="10" xfId="0" applyFont="1" applyFill="1" applyBorder="1" applyAlignment="1" applyProtection="1">
      <alignment horizontal="left" vertical="center" wrapText="1" indent="4" shrinkToFit="1"/>
    </xf>
    <xf numFmtId="0" fontId="25" fillId="38" borderId="0" xfId="0" applyFont="1" applyFill="1"/>
    <xf numFmtId="0" fontId="0" fillId="38" borderId="0" xfId="0" applyFill="1"/>
    <xf numFmtId="0" fontId="31" fillId="38" borderId="0" xfId="0" applyFont="1" applyFill="1" applyAlignment="1">
      <alignment vertical="center"/>
    </xf>
    <xf numFmtId="0" fontId="29" fillId="0" borderId="0" xfId="0" applyFont="1" applyAlignment="1"/>
    <xf numFmtId="49" fontId="30" fillId="40" borderId="10" xfId="0" applyNumberFormat="1" applyFont="1" applyFill="1" applyBorder="1" applyAlignment="1" applyProtection="1">
      <alignment horizontal="center" vertical="center" wrapText="1" shrinkToFit="1"/>
    </xf>
    <xf numFmtId="0" fontId="29" fillId="33" borderId="10" xfId="0" applyFont="1" applyFill="1" applyBorder="1" applyAlignment="1" applyProtection="1">
      <alignment horizontal="left" vertical="center" wrapText="1" indent="1" shrinkToFit="1"/>
    </xf>
    <xf numFmtId="167" fontId="30" fillId="41" borderId="10" xfId="0" applyNumberFormat="1" applyFont="1" applyFill="1" applyBorder="1" applyAlignment="1" applyProtection="1">
      <alignment horizontal="right" vertical="center" wrapText="1" shrinkToFit="1"/>
    </xf>
    <xf numFmtId="0" fontId="0" fillId="0" borderId="0" xfId="0"/>
    <xf numFmtId="0" fontId="25" fillId="0" borderId="0" xfId="0" applyFont="1"/>
    <xf numFmtId="0" fontId="24" fillId="0" borderId="0" xfId="0" applyFont="1" applyAlignment="1"/>
    <xf numFmtId="0" fontId="24" fillId="0" borderId="0" xfId="0" applyFont="1" applyAlignment="1">
      <alignment wrapText="1"/>
    </xf>
    <xf numFmtId="0" fontId="28" fillId="34" borderId="10" xfId="0" applyFont="1" applyFill="1" applyBorder="1" applyAlignment="1" applyProtection="1">
      <alignment vertical="center" wrapText="1" shrinkToFit="1"/>
    </xf>
    <xf numFmtId="0" fontId="25" fillId="38" borderId="0" xfId="0" applyFont="1" applyFill="1"/>
    <xf numFmtId="0" fontId="0" fillId="38" borderId="0" xfId="0" applyFill="1"/>
    <xf numFmtId="0" fontId="31" fillId="38" borderId="0" xfId="0" applyFont="1" applyFill="1" applyAlignment="1">
      <alignment vertical="center"/>
    </xf>
    <xf numFmtId="49" fontId="30" fillId="40" borderId="10" xfId="0" applyNumberFormat="1" applyFont="1" applyFill="1" applyBorder="1" applyAlignment="1" applyProtection="1">
      <alignment horizontal="center" vertical="center" wrapText="1" shrinkToFit="1"/>
    </xf>
    <xf numFmtId="0" fontId="30" fillId="33" borderId="10" xfId="0" applyFont="1" applyFill="1" applyBorder="1" applyAlignment="1" applyProtection="1">
      <alignment horizontal="left" vertical="center" wrapText="1" indent="2" shrinkToFit="1"/>
    </xf>
    <xf numFmtId="0" fontId="0" fillId="0" borderId="0" xfId="0"/>
    <xf numFmtId="0" fontId="25" fillId="0" borderId="0" xfId="0" applyFont="1"/>
    <xf numFmtId="0" fontId="24" fillId="0" borderId="0" xfId="0" applyFont="1" applyAlignment="1"/>
    <xf numFmtId="0" fontId="24" fillId="0" borderId="0" xfId="0" applyFont="1" applyAlignment="1">
      <alignment wrapText="1"/>
    </xf>
    <xf numFmtId="0" fontId="27" fillId="0" borderId="0" xfId="0" applyFont="1"/>
    <xf numFmtId="0" fontId="28" fillId="34" borderId="10" xfId="0" applyFont="1" applyFill="1" applyBorder="1" applyAlignment="1" applyProtection="1">
      <alignment vertical="center" wrapText="1" shrinkToFit="1"/>
    </xf>
    <xf numFmtId="0" fontId="28" fillId="34" borderId="10" xfId="0" applyFont="1" applyFill="1" applyBorder="1" applyAlignment="1" applyProtection="1">
      <alignment horizontal="left" vertical="center" wrapText="1" indent="2" shrinkToFit="1"/>
    </xf>
    <xf numFmtId="0" fontId="25" fillId="38" borderId="0" xfId="0" applyFont="1" applyFill="1"/>
    <xf numFmtId="0" fontId="0" fillId="38" borderId="0" xfId="0" applyFill="1"/>
    <xf numFmtId="0" fontId="31" fillId="38" borderId="0" xfId="0" applyFont="1" applyFill="1" applyAlignment="1">
      <alignment vertical="center"/>
    </xf>
    <xf numFmtId="0" fontId="27" fillId="0" borderId="0" xfId="0" applyFont="1" applyAlignment="1">
      <alignment horizontal="right"/>
    </xf>
    <xf numFmtId="49" fontId="30" fillId="40" borderId="10" xfId="0" applyNumberFormat="1" applyFont="1" applyFill="1" applyBorder="1" applyAlignment="1" applyProtection="1">
      <alignment horizontal="center" vertical="center" wrapText="1" shrinkToFit="1"/>
    </xf>
    <xf numFmtId="166" fontId="30" fillId="33" borderId="10" xfId="0" applyNumberFormat="1" applyFont="1" applyFill="1" applyBorder="1" applyAlignment="1" applyProtection="1">
      <alignment horizontal="right" vertical="center" wrapText="1" shrinkToFit="1"/>
      <protection locked="0"/>
    </xf>
    <xf numFmtId="0" fontId="32" fillId="34" borderId="10" xfId="0" applyFont="1" applyFill="1" applyBorder="1" applyAlignment="1" applyProtection="1">
      <alignment horizontal="left" vertical="center" wrapText="1" indent="4" shrinkToFit="1"/>
    </xf>
    <xf numFmtId="0" fontId="32" fillId="34" borderId="10" xfId="0" applyFont="1" applyFill="1" applyBorder="1" applyAlignment="1" applyProtection="1">
      <alignment vertical="center" wrapText="1" shrinkToFit="1"/>
    </xf>
    <xf numFmtId="0" fontId="24" fillId="38" borderId="10" xfId="0" applyNumberFormat="1" applyFont="1" applyFill="1" applyBorder="1" applyAlignment="1" applyProtection="1">
      <alignment horizontal="center" vertical="center" wrapText="1" shrinkToFit="1"/>
    </xf>
    <xf numFmtId="0" fontId="24" fillId="38" borderId="10" xfId="0" applyFont="1" applyFill="1" applyBorder="1" applyAlignment="1" applyProtection="1">
      <alignment horizontal="center" vertical="center" wrapText="1" shrinkToFit="1"/>
    </xf>
    <xf numFmtId="0" fontId="32" fillId="34" borderId="10" xfId="0" applyFont="1" applyFill="1" applyBorder="1" applyAlignment="1" applyProtection="1">
      <alignment horizontal="left" vertical="center" wrapText="1" indent="6" shrinkToFit="1"/>
    </xf>
    <xf numFmtId="40" fontId="30" fillId="33" borderId="10" xfId="0" applyNumberFormat="1" applyFont="1" applyFill="1" applyBorder="1" applyAlignment="1" applyProtection="1">
      <alignment horizontal="right" vertical="center" wrapText="1" shrinkToFit="1"/>
      <protection locked="0"/>
    </xf>
    <xf numFmtId="40" fontId="30" fillId="41" borderId="10" xfId="0" applyNumberFormat="1" applyFont="1" applyFill="1" applyBorder="1" applyAlignment="1" applyProtection="1">
      <alignment horizontal="right" vertical="center" wrapText="1" shrinkToFit="1"/>
    </xf>
    <xf numFmtId="0" fontId="32" fillId="34" borderId="10" xfId="0" applyFont="1" applyFill="1" applyBorder="1" applyAlignment="1" applyProtection="1">
      <alignment horizontal="left" vertical="center" wrapText="1" indent="8" shrinkToFit="1"/>
    </xf>
    <xf numFmtId="0" fontId="29" fillId="33" borderId="10" xfId="0" applyFont="1" applyFill="1" applyBorder="1" applyAlignment="1" applyProtection="1">
      <alignment horizontal="left" vertical="center" wrapText="1" indent="9" shrinkToFit="1"/>
    </xf>
    <xf numFmtId="0" fontId="30" fillId="33" borderId="10" xfId="0" applyFont="1" applyFill="1" applyBorder="1" applyAlignment="1" applyProtection="1">
      <alignment horizontal="left" vertical="center" wrapText="1" indent="10" shrinkToFit="1"/>
    </xf>
    <xf numFmtId="0" fontId="26" fillId="0" borderId="0" xfId="49" applyFont="1" applyAlignment="1">
      <alignment horizontal="right" vertical="top" wrapText="1"/>
    </xf>
    <xf numFmtId="0" fontId="29" fillId="33" borderId="10" xfId="0" applyFont="1" applyFill="1" applyBorder="1" applyAlignment="1" applyProtection="1">
      <alignment horizontal="left" vertical="center" wrapText="1" indent="1" shrinkToFit="1"/>
    </xf>
    <xf numFmtId="0" fontId="0" fillId="0" borderId="0" xfId="0"/>
    <xf numFmtId="0" fontId="25" fillId="0" borderId="0" xfId="0" applyFont="1"/>
    <xf numFmtId="0" fontId="24" fillId="0" borderId="0" xfId="0" applyFont="1" applyAlignment="1"/>
    <xf numFmtId="0" fontId="24" fillId="0" borderId="0" xfId="0" applyFont="1" applyAlignment="1">
      <alignment wrapText="1"/>
    </xf>
    <xf numFmtId="0" fontId="27" fillId="0" borderId="0" xfId="0" applyFont="1"/>
    <xf numFmtId="0" fontId="28" fillId="34" borderId="10" xfId="0" applyFont="1" applyFill="1" applyBorder="1" applyAlignment="1" applyProtection="1">
      <alignment vertical="center" wrapText="1" shrinkToFit="1"/>
    </xf>
    <xf numFmtId="0" fontId="28" fillId="34" borderId="10" xfId="0" applyFont="1" applyFill="1" applyBorder="1" applyAlignment="1" applyProtection="1">
      <alignment horizontal="left" vertical="center" wrapText="1" indent="2" shrinkToFit="1"/>
    </xf>
    <xf numFmtId="0" fontId="30" fillId="33" borderId="10" xfId="0" applyFont="1" applyFill="1" applyBorder="1" applyAlignment="1" applyProtection="1">
      <alignment horizontal="left" vertical="center" wrapText="1" indent="6" shrinkToFit="1"/>
    </xf>
    <xf numFmtId="0" fontId="25" fillId="38" borderId="0" xfId="0" applyFont="1" applyFill="1"/>
    <xf numFmtId="0" fontId="0" fillId="38" borderId="0" xfId="0" applyFill="1"/>
    <xf numFmtId="0" fontId="31" fillId="38" borderId="0" xfId="0" applyFont="1" applyFill="1" applyAlignment="1">
      <alignment vertical="center"/>
    </xf>
    <xf numFmtId="0" fontId="27" fillId="0" borderId="0" xfId="0" applyFont="1" applyAlignment="1">
      <alignment horizontal="right"/>
    </xf>
    <xf numFmtId="49" fontId="30" fillId="40" borderId="10" xfId="0" applyNumberFormat="1" applyFont="1" applyFill="1" applyBorder="1" applyAlignment="1" applyProtection="1">
      <alignment horizontal="center" vertical="center" wrapText="1" shrinkToFit="1"/>
    </xf>
    <xf numFmtId="0" fontId="32" fillId="34" borderId="10" xfId="0" applyFont="1" applyFill="1" applyBorder="1" applyAlignment="1" applyProtection="1">
      <alignment horizontal="left" vertical="center" wrapText="1" indent="4" shrinkToFit="1"/>
    </xf>
    <xf numFmtId="0" fontId="32" fillId="34" borderId="10" xfId="0" applyFont="1" applyFill="1" applyBorder="1" applyAlignment="1" applyProtection="1">
      <alignment vertical="center" wrapText="1" shrinkToFit="1"/>
    </xf>
    <xf numFmtId="0" fontId="24" fillId="38" borderId="10" xfId="0" applyNumberFormat="1" applyFont="1" applyFill="1" applyBorder="1" applyAlignment="1" applyProtection="1">
      <alignment horizontal="center" vertical="center" wrapText="1" shrinkToFit="1"/>
    </xf>
    <xf numFmtId="0" fontId="24" fillId="38" borderId="10" xfId="0" applyFont="1" applyFill="1" applyBorder="1" applyAlignment="1" applyProtection="1">
      <alignment horizontal="center" vertical="center" wrapText="1" shrinkToFit="1"/>
    </xf>
    <xf numFmtId="40" fontId="30" fillId="33" borderId="10" xfId="0" applyNumberFormat="1" applyFont="1" applyFill="1" applyBorder="1" applyAlignment="1" applyProtection="1">
      <alignment horizontal="right" vertical="center" wrapText="1" shrinkToFit="1"/>
      <protection locked="0"/>
    </xf>
    <xf numFmtId="40" fontId="30" fillId="41" borderId="10" xfId="0" applyNumberFormat="1" applyFont="1" applyFill="1" applyBorder="1" applyAlignment="1" applyProtection="1">
      <alignment horizontal="right" vertical="center" wrapText="1" shrinkToFit="1"/>
    </xf>
    <xf numFmtId="0" fontId="26" fillId="0" borderId="0" xfId="49" applyFont="1" applyAlignment="1">
      <alignment horizontal="right" vertical="top" wrapText="1"/>
    </xf>
    <xf numFmtId="0" fontId="29" fillId="33" borderId="10" xfId="0" applyFont="1" applyFill="1" applyBorder="1" applyAlignment="1" applyProtection="1">
      <alignment horizontal="left" vertical="center" wrapText="1" indent="1" shrinkToFit="1"/>
    </xf>
    <xf numFmtId="0" fontId="0" fillId="0" borderId="0" xfId="0"/>
    <xf numFmtId="0" fontId="25" fillId="0" borderId="0" xfId="0" applyFont="1"/>
    <xf numFmtId="0" fontId="24" fillId="0" borderId="0" xfId="0" applyFont="1" applyAlignment="1"/>
    <xf numFmtId="0" fontId="27" fillId="0" borderId="0" xfId="0" applyFont="1"/>
    <xf numFmtId="0" fontId="28" fillId="34" borderId="10" xfId="0" applyFont="1" applyFill="1" applyBorder="1" applyAlignment="1" applyProtection="1">
      <alignment vertical="center" wrapText="1" shrinkToFit="1"/>
    </xf>
    <xf numFmtId="0" fontId="28" fillId="34" borderId="10" xfId="0" applyFont="1" applyFill="1" applyBorder="1" applyAlignment="1" applyProtection="1">
      <alignment horizontal="left" vertical="center" wrapText="1" indent="2" shrinkToFit="1"/>
    </xf>
    <xf numFmtId="0" fontId="30" fillId="33" borderId="10" xfId="0" applyFont="1" applyFill="1" applyBorder="1" applyAlignment="1" applyProtection="1">
      <alignment horizontal="left" vertical="center" wrapText="1" indent="6" shrinkToFit="1"/>
    </xf>
    <xf numFmtId="0" fontId="25" fillId="38" borderId="0" xfId="0" applyFont="1" applyFill="1"/>
    <xf numFmtId="0" fontId="0" fillId="38" borderId="0" xfId="0" applyFill="1"/>
    <xf numFmtId="0" fontId="31" fillId="38" borderId="0" xfId="0" applyFont="1" applyFill="1" applyAlignment="1">
      <alignment vertical="center"/>
    </xf>
    <xf numFmtId="0" fontId="27" fillId="0" borderId="0" xfId="0" applyFont="1" applyAlignment="1">
      <alignment horizontal="right"/>
    </xf>
    <xf numFmtId="0" fontId="32" fillId="34" borderId="10" xfId="0" applyFont="1" applyFill="1" applyBorder="1" applyAlignment="1" applyProtection="1">
      <alignment horizontal="left" vertical="center" wrapText="1" indent="4" shrinkToFit="1"/>
    </xf>
    <xf numFmtId="0" fontId="32" fillId="34" borderId="10" xfId="0" applyFont="1" applyFill="1" applyBorder="1" applyAlignment="1" applyProtection="1">
      <alignment vertical="center" wrapText="1" shrinkToFit="1"/>
    </xf>
    <xf numFmtId="0" fontId="29" fillId="33" borderId="10" xfId="0" applyFont="1" applyFill="1" applyBorder="1" applyAlignment="1" applyProtection="1">
      <alignment horizontal="left" vertical="center" wrapText="1" indent="5" shrinkToFit="1"/>
    </xf>
    <xf numFmtId="0" fontId="24" fillId="38" borderId="10" xfId="0" applyNumberFormat="1" applyFont="1" applyFill="1" applyBorder="1" applyAlignment="1" applyProtection="1">
      <alignment horizontal="center" vertical="center" wrapText="1" shrinkToFit="1"/>
    </xf>
    <xf numFmtId="40" fontId="30" fillId="33" borderId="10" xfId="0" applyNumberFormat="1" applyFont="1" applyFill="1" applyBorder="1" applyAlignment="1" applyProtection="1">
      <alignment horizontal="right" vertical="center" wrapText="1" shrinkToFit="1"/>
      <protection locked="0"/>
    </xf>
    <xf numFmtId="0" fontId="26" fillId="0" borderId="0" xfId="49" applyFont="1"/>
    <xf numFmtId="40" fontId="30" fillId="41" borderId="11" xfId="0" applyNumberFormat="1" applyFont="1" applyFill="1" applyBorder="1" applyAlignment="1" applyProtection="1">
      <alignment horizontal="right" vertical="center" wrapText="1" shrinkToFit="1"/>
    </xf>
    <xf numFmtId="0" fontId="32" fillId="34" borderId="12" xfId="0" applyFont="1" applyFill="1" applyBorder="1" applyAlignment="1" applyProtection="1">
      <alignment vertical="center" wrapText="1" shrinkToFit="1"/>
    </xf>
    <xf numFmtId="40" fontId="30" fillId="41" borderId="13" xfId="0" applyNumberFormat="1" applyFont="1" applyFill="1" applyBorder="1" applyAlignment="1" applyProtection="1">
      <alignment horizontal="right" vertical="center" wrapText="1" shrinkToFit="1"/>
    </xf>
    <xf numFmtId="0" fontId="33" fillId="41" borderId="10" xfId="0" applyFont="1" applyFill="1" applyBorder="1" applyAlignment="1" applyProtection="1">
      <alignment horizontal="left" vertical="center" wrapText="1" indent="5" shrinkToFit="1"/>
    </xf>
    <xf numFmtId="40" fontId="30" fillId="41" borderId="10" xfId="0" applyNumberFormat="1" applyFont="1" applyFill="1" applyBorder="1" applyAlignment="1" applyProtection="1">
      <alignment horizontal="right" vertical="center" wrapText="1" shrinkToFit="1"/>
    </xf>
    <xf numFmtId="0" fontId="32" fillId="41" borderId="10" xfId="0" applyFont="1" applyFill="1" applyBorder="1" applyAlignment="1" applyProtection="1">
      <alignment horizontal="left" vertical="center" wrapText="1" indent="6" shrinkToFit="1"/>
    </xf>
    <xf numFmtId="0" fontId="33" fillId="41" borderId="10" xfId="0" applyFont="1" applyFill="1" applyBorder="1" applyAlignment="1" applyProtection="1">
      <alignment horizontal="left" vertical="center" wrapText="1" indent="3" shrinkToFit="1"/>
    </xf>
    <xf numFmtId="0" fontId="0" fillId="0" borderId="0" xfId="0"/>
    <xf numFmtId="0" fontId="25" fillId="0" borderId="0" xfId="0" applyFont="1"/>
    <xf numFmtId="0" fontId="24" fillId="0" borderId="0" xfId="0" applyFont="1" applyAlignment="1"/>
    <xf numFmtId="0" fontId="27" fillId="0" borderId="0" xfId="0" applyFont="1"/>
    <xf numFmtId="0" fontId="28" fillId="34" borderId="10" xfId="0" applyFont="1" applyFill="1" applyBorder="1" applyAlignment="1" applyProtection="1">
      <alignment vertical="center" wrapText="1" shrinkToFit="1"/>
    </xf>
    <xf numFmtId="0" fontId="28" fillId="34" borderId="10" xfId="0" applyFont="1" applyFill="1" applyBorder="1" applyAlignment="1" applyProtection="1">
      <alignment horizontal="left" vertical="center" wrapText="1" indent="2" shrinkToFit="1"/>
    </xf>
    <xf numFmtId="0" fontId="30" fillId="33" borderId="10" xfId="0" applyFont="1" applyFill="1" applyBorder="1" applyAlignment="1" applyProtection="1">
      <alignment horizontal="left" vertical="center" wrapText="1" indent="6" shrinkToFit="1"/>
    </xf>
    <xf numFmtId="0" fontId="25" fillId="38" borderId="0" xfId="0" applyFont="1" applyFill="1"/>
    <xf numFmtId="0" fontId="0" fillId="38" borderId="0" xfId="0" applyFill="1"/>
    <xf numFmtId="0" fontId="31" fillId="38" borderId="0" xfId="0" applyFont="1" applyFill="1" applyAlignment="1">
      <alignment vertical="center"/>
    </xf>
    <xf numFmtId="0" fontId="27" fillId="0" borderId="0" xfId="0" applyFont="1" applyAlignment="1">
      <alignment horizontal="right"/>
    </xf>
    <xf numFmtId="0" fontId="32" fillId="34" borderId="10" xfId="0" applyFont="1" applyFill="1" applyBorder="1" applyAlignment="1" applyProtection="1">
      <alignment horizontal="left" vertical="center" wrapText="1" indent="4" shrinkToFit="1"/>
    </xf>
    <xf numFmtId="0" fontId="32" fillId="34" borderId="10" xfId="0" applyFont="1" applyFill="1" applyBorder="1" applyAlignment="1" applyProtection="1">
      <alignment vertical="center" wrapText="1" shrinkToFit="1"/>
    </xf>
    <xf numFmtId="0" fontId="24" fillId="38" borderId="10" xfId="0" applyNumberFormat="1" applyFont="1" applyFill="1" applyBorder="1" applyAlignment="1" applyProtection="1">
      <alignment horizontal="center" vertical="center" wrapText="1" shrinkToFit="1"/>
    </xf>
    <xf numFmtId="0" fontId="32" fillId="34" borderId="10" xfId="0" applyFont="1" applyFill="1" applyBorder="1" applyAlignment="1" applyProtection="1">
      <alignment horizontal="left" vertical="center" wrapText="1" indent="6" shrinkToFit="1"/>
    </xf>
    <xf numFmtId="40" fontId="30" fillId="33" borderId="10" xfId="0" applyNumberFormat="1" applyFont="1" applyFill="1" applyBorder="1" applyAlignment="1" applyProtection="1">
      <alignment horizontal="right" vertical="center" wrapText="1" shrinkToFit="1"/>
      <protection locked="0"/>
    </xf>
    <xf numFmtId="0" fontId="26" fillId="0" borderId="0" xfId="49" applyFont="1"/>
    <xf numFmtId="0" fontId="30" fillId="33" borderId="10" xfId="0" applyFont="1" applyFill="1" applyBorder="1" applyAlignment="1" applyProtection="1">
      <alignment horizontal="left" vertical="center" wrapText="1" indent="8" shrinkToFit="1"/>
    </xf>
    <xf numFmtId="0" fontId="32" fillId="41" borderId="10" xfId="0" applyFont="1" applyFill="1" applyBorder="1" applyAlignment="1" applyProtection="1">
      <alignment horizontal="left" vertical="center" wrapText="1" indent="8" shrinkToFit="1"/>
    </xf>
    <xf numFmtId="40" fontId="30" fillId="41" borderId="11" xfId="0" applyNumberFormat="1" applyFont="1" applyFill="1" applyBorder="1" applyAlignment="1" applyProtection="1">
      <alignment horizontal="right" vertical="center" wrapText="1" shrinkToFit="1"/>
    </xf>
    <xf numFmtId="0" fontId="32" fillId="34" borderId="12" xfId="0" applyFont="1" applyFill="1" applyBorder="1" applyAlignment="1" applyProtection="1">
      <alignment vertical="center" wrapText="1" shrinkToFit="1"/>
    </xf>
    <xf numFmtId="0" fontId="33" fillId="41" borderId="10" xfId="0" applyFont="1" applyFill="1" applyBorder="1" applyAlignment="1" applyProtection="1">
      <alignment horizontal="left" vertical="center" wrapText="1" indent="5" shrinkToFit="1"/>
    </xf>
    <xf numFmtId="40" fontId="30" fillId="41" borderId="10" xfId="0" applyNumberFormat="1" applyFont="1" applyFill="1" applyBorder="1" applyAlignment="1" applyProtection="1">
      <alignment horizontal="right" vertical="center" wrapText="1" shrinkToFit="1"/>
    </xf>
    <xf numFmtId="0" fontId="0" fillId="0" borderId="0" xfId="0"/>
    <xf numFmtId="0" fontId="24" fillId="0" borderId="0" xfId="0" applyFont="1" applyAlignment="1">
      <alignment wrapText="1" shrinkToFit="1"/>
    </xf>
    <xf numFmtId="0" fontId="25" fillId="0" borderId="0" xfId="0" applyFont="1"/>
    <xf numFmtId="0" fontId="24" fillId="0" borderId="0" xfId="0" applyFont="1" applyAlignment="1"/>
    <xf numFmtId="0" fontId="27" fillId="0" borderId="0" xfId="0" applyFont="1"/>
    <xf numFmtId="0" fontId="28" fillId="34" borderId="10" xfId="0" applyFont="1" applyFill="1" applyBorder="1" applyAlignment="1" applyProtection="1">
      <alignment vertical="center" wrapText="1" shrinkToFit="1"/>
    </xf>
    <xf numFmtId="0" fontId="28" fillId="34" borderId="10" xfId="0" applyFont="1" applyFill="1" applyBorder="1" applyAlignment="1" applyProtection="1">
      <alignment horizontal="left" vertical="center" wrapText="1" indent="2" shrinkToFit="1"/>
    </xf>
    <xf numFmtId="0" fontId="29" fillId="33" borderId="10" xfId="0" applyFont="1" applyFill="1" applyBorder="1" applyAlignment="1" applyProtection="1">
      <alignment horizontal="left" vertical="center" wrapText="1" indent="3" shrinkToFit="1"/>
    </xf>
    <xf numFmtId="0" fontId="30" fillId="33" borderId="10" xfId="0" applyFont="1" applyFill="1" applyBorder="1" applyAlignment="1" applyProtection="1">
      <alignment horizontal="left" vertical="center" wrapText="1" indent="6" shrinkToFit="1"/>
    </xf>
    <xf numFmtId="0" fontId="25" fillId="38" borderId="0" xfId="0" applyFont="1" applyFill="1"/>
    <xf numFmtId="0" fontId="0" fillId="38" borderId="0" xfId="0" applyFill="1"/>
    <xf numFmtId="0" fontId="31" fillId="38" borderId="0" xfId="0" applyFont="1" applyFill="1" applyAlignment="1">
      <alignment vertical="center"/>
    </xf>
    <xf numFmtId="0" fontId="27" fillId="0" borderId="0" xfId="0" applyFont="1" applyAlignment="1">
      <alignment horizontal="right"/>
    </xf>
    <xf numFmtId="0" fontId="32" fillId="34" borderId="10" xfId="0" applyFont="1" applyFill="1" applyBorder="1" applyAlignment="1" applyProtection="1">
      <alignment horizontal="left" vertical="center" wrapText="1" indent="4" shrinkToFit="1"/>
    </xf>
    <xf numFmtId="0" fontId="32" fillId="34" borderId="10" xfId="0" applyFont="1" applyFill="1" applyBorder="1" applyAlignment="1" applyProtection="1">
      <alignment vertical="center" wrapText="1" shrinkToFit="1"/>
    </xf>
    <xf numFmtId="0" fontId="29" fillId="33" borderId="10" xfId="0" applyFont="1" applyFill="1" applyBorder="1" applyAlignment="1" applyProtection="1">
      <alignment horizontal="left" vertical="center" wrapText="1" indent="5" shrinkToFit="1"/>
    </xf>
    <xf numFmtId="0" fontId="24" fillId="38" borderId="10" xfId="0" applyNumberFormat="1" applyFont="1" applyFill="1" applyBorder="1" applyAlignment="1" applyProtection="1">
      <alignment horizontal="center" vertical="center" wrapText="1" shrinkToFit="1"/>
    </xf>
    <xf numFmtId="0" fontId="32" fillId="34" borderId="10" xfId="0" applyFont="1" applyFill="1" applyBorder="1" applyAlignment="1" applyProtection="1">
      <alignment horizontal="left" vertical="center" wrapText="1" indent="6" shrinkToFit="1"/>
    </xf>
    <xf numFmtId="40" fontId="30" fillId="33" borderId="10" xfId="0" applyNumberFormat="1" applyFont="1" applyFill="1" applyBorder="1" applyAlignment="1" applyProtection="1">
      <alignment horizontal="right" vertical="center" wrapText="1" shrinkToFit="1"/>
      <protection locked="0"/>
    </xf>
    <xf numFmtId="0" fontId="30" fillId="33" borderId="10" xfId="0" applyFont="1" applyFill="1" applyBorder="1" applyAlignment="1" applyProtection="1">
      <alignment horizontal="left" vertical="center" wrapText="1" indent="8" shrinkToFit="1"/>
    </xf>
    <xf numFmtId="40" fontId="30" fillId="41" borderId="13" xfId="0" applyNumberFormat="1" applyFont="1" applyFill="1" applyBorder="1" applyAlignment="1" applyProtection="1">
      <alignment horizontal="right" vertical="center" wrapText="1" shrinkToFit="1"/>
    </xf>
    <xf numFmtId="0" fontId="33" fillId="41" borderId="10" xfId="0" applyFont="1" applyFill="1" applyBorder="1" applyAlignment="1" applyProtection="1">
      <alignment horizontal="left" vertical="center" wrapText="1" indent="5" shrinkToFit="1"/>
    </xf>
    <xf numFmtId="0" fontId="33" fillId="41" borderId="10" xfId="0" applyFont="1" applyFill="1" applyBorder="1" applyAlignment="1" applyProtection="1">
      <alignment horizontal="left" vertical="center" wrapText="1" indent="7" shrinkToFit="1"/>
    </xf>
    <xf numFmtId="40" fontId="30" fillId="33" borderId="12" xfId="0" applyNumberFormat="1" applyFont="1" applyFill="1" applyBorder="1" applyAlignment="1" applyProtection="1">
      <alignment horizontal="right" vertical="center" wrapText="1" shrinkToFit="1"/>
      <protection locked="0"/>
    </xf>
    <xf numFmtId="40" fontId="30" fillId="41" borderId="10" xfId="0" applyNumberFormat="1" applyFont="1" applyFill="1" applyBorder="1" applyAlignment="1" applyProtection="1">
      <alignment horizontal="right" vertical="center" wrapText="1" shrinkToFit="1"/>
    </xf>
    <xf numFmtId="0" fontId="32" fillId="41" borderId="10" xfId="0" applyFont="1" applyFill="1" applyBorder="1" applyAlignment="1" applyProtection="1">
      <alignment horizontal="left" vertical="center" wrapText="1" indent="6" shrinkToFit="1"/>
    </xf>
    <xf numFmtId="0" fontId="33" fillId="41" borderId="10" xfId="0" applyFont="1" applyFill="1" applyBorder="1" applyAlignment="1" applyProtection="1">
      <alignment horizontal="left" vertical="center" wrapText="1" indent="3" shrinkToFit="1"/>
    </xf>
    <xf numFmtId="0" fontId="0" fillId="0" borderId="0" xfId="0"/>
    <xf numFmtId="0" fontId="24" fillId="0" borderId="0" xfId="0" applyFont="1" applyAlignment="1">
      <alignment wrapText="1" shrinkToFit="1"/>
    </xf>
    <xf numFmtId="0" fontId="25" fillId="0" borderId="0" xfId="0" applyFont="1"/>
    <xf numFmtId="0" fontId="24" fillId="0" borderId="0" xfId="0" applyFont="1" applyAlignment="1"/>
    <xf numFmtId="0" fontId="27" fillId="0" borderId="0" xfId="0" applyFont="1"/>
    <xf numFmtId="0" fontId="28" fillId="34" borderId="10" xfId="0" applyFont="1" applyFill="1" applyBorder="1" applyAlignment="1" applyProtection="1">
      <alignment vertical="center" wrapText="1" shrinkToFit="1"/>
    </xf>
    <xf numFmtId="0" fontId="28" fillId="34" borderId="10" xfId="0" applyFont="1" applyFill="1" applyBorder="1" applyAlignment="1" applyProtection="1">
      <alignment horizontal="left" vertical="center" wrapText="1" indent="2" shrinkToFit="1"/>
    </xf>
    <xf numFmtId="0" fontId="25" fillId="38" borderId="0" xfId="0" applyFont="1" applyFill="1"/>
    <xf numFmtId="0" fontId="0" fillId="38" borderId="0" xfId="0" applyFill="1"/>
    <xf numFmtId="0" fontId="31" fillId="38" borderId="0" xfId="0" applyFont="1" applyFill="1" applyAlignment="1">
      <alignment vertical="center"/>
    </xf>
    <xf numFmtId="0" fontId="27" fillId="0" borderId="0" xfId="0" applyFont="1" applyAlignment="1">
      <alignment horizontal="right"/>
    </xf>
    <xf numFmtId="0" fontId="32" fillId="34" borderId="10" xfId="0" applyFont="1" applyFill="1" applyBorder="1" applyAlignment="1" applyProtection="1">
      <alignment horizontal="left" vertical="center" wrapText="1" indent="4" shrinkToFit="1"/>
    </xf>
    <xf numFmtId="0" fontId="32" fillId="34" borderId="10" xfId="0" applyFont="1" applyFill="1" applyBorder="1" applyAlignment="1" applyProtection="1">
      <alignment vertical="center" wrapText="1" shrinkToFit="1"/>
    </xf>
    <xf numFmtId="0" fontId="29" fillId="33" borderId="10" xfId="0" applyFont="1" applyFill="1" applyBorder="1" applyAlignment="1" applyProtection="1">
      <alignment horizontal="left" vertical="center" wrapText="1" indent="5" shrinkToFit="1"/>
    </xf>
    <xf numFmtId="0" fontId="24" fillId="38" borderId="10" xfId="0" applyNumberFormat="1" applyFont="1" applyFill="1" applyBorder="1" applyAlignment="1" applyProtection="1">
      <alignment horizontal="center" vertical="center" wrapText="1" shrinkToFit="1"/>
    </xf>
    <xf numFmtId="0" fontId="32" fillId="34" borderId="10" xfId="0" applyFont="1" applyFill="1" applyBorder="1" applyAlignment="1" applyProtection="1">
      <alignment horizontal="left" vertical="center" wrapText="1" indent="6" shrinkToFit="1"/>
    </xf>
    <xf numFmtId="40" fontId="30" fillId="33" borderId="10" xfId="0" applyNumberFormat="1" applyFont="1" applyFill="1" applyBorder="1" applyAlignment="1" applyProtection="1">
      <alignment horizontal="right" vertical="center" wrapText="1" shrinkToFit="1"/>
      <protection locked="0"/>
    </xf>
    <xf numFmtId="0" fontId="26" fillId="0" borderId="0" xfId="49" applyFont="1"/>
    <xf numFmtId="0" fontId="30" fillId="33" borderId="10" xfId="0" applyFont="1" applyFill="1" applyBorder="1" applyAlignment="1" applyProtection="1">
      <alignment horizontal="left" vertical="center" wrapText="1" indent="8" shrinkToFit="1"/>
    </xf>
    <xf numFmtId="40" fontId="30" fillId="41" borderId="11" xfId="0" applyNumberFormat="1" applyFont="1" applyFill="1" applyBorder="1" applyAlignment="1" applyProtection="1">
      <alignment horizontal="right" vertical="center" wrapText="1" shrinkToFit="1"/>
    </xf>
    <xf numFmtId="0" fontId="32" fillId="34" borderId="12" xfId="0" applyFont="1" applyFill="1" applyBorder="1" applyAlignment="1" applyProtection="1">
      <alignment vertical="center" wrapText="1" shrinkToFit="1"/>
    </xf>
    <xf numFmtId="0" fontId="33" fillId="41" borderId="10" xfId="0" applyFont="1" applyFill="1" applyBorder="1" applyAlignment="1" applyProtection="1">
      <alignment horizontal="left" vertical="center" wrapText="1" indent="5" shrinkToFit="1"/>
    </xf>
    <xf numFmtId="0" fontId="33" fillId="41" borderId="10" xfId="0" applyFont="1" applyFill="1" applyBorder="1" applyAlignment="1" applyProtection="1">
      <alignment horizontal="left" vertical="center" wrapText="1" indent="7" shrinkToFit="1"/>
    </xf>
    <xf numFmtId="40" fontId="30" fillId="41" borderId="10" xfId="0" applyNumberFormat="1" applyFont="1" applyFill="1" applyBorder="1" applyAlignment="1" applyProtection="1">
      <alignment horizontal="right" vertical="center" wrapText="1" shrinkToFit="1"/>
    </xf>
    <xf numFmtId="0" fontId="32" fillId="34" borderId="10" xfId="0" applyFont="1" applyFill="1" applyBorder="1" applyAlignment="1" applyProtection="1">
      <alignment horizontal="left" vertical="center" wrapText="1" indent="8" shrinkToFit="1"/>
    </xf>
    <xf numFmtId="0" fontId="30" fillId="33" borderId="10" xfId="0" applyFont="1" applyFill="1" applyBorder="1" applyAlignment="1" applyProtection="1">
      <alignment horizontal="left" vertical="center" wrapText="1" indent="10" shrinkToFit="1"/>
    </xf>
    <xf numFmtId="0" fontId="32" fillId="41" borderId="10" xfId="0" applyFont="1" applyFill="1" applyBorder="1" applyAlignment="1" applyProtection="1">
      <alignment horizontal="left" vertical="center" wrapText="1" indent="10" shrinkToFit="1"/>
    </xf>
    <xf numFmtId="0" fontId="0" fillId="0" borderId="0" xfId="0"/>
    <xf numFmtId="0" fontId="25" fillId="0" borderId="0" xfId="0" applyFont="1"/>
    <xf numFmtId="0" fontId="24" fillId="0" borderId="0" xfId="0" applyFont="1" applyAlignment="1"/>
    <xf numFmtId="0" fontId="27" fillId="0" borderId="0" xfId="0" applyFont="1"/>
    <xf numFmtId="0" fontId="28" fillId="34" borderId="10" xfId="0" applyFont="1" applyFill="1" applyBorder="1" applyAlignment="1" applyProtection="1">
      <alignment vertical="center" wrapText="1" shrinkToFit="1"/>
    </xf>
    <xf numFmtId="0" fontId="28" fillId="34" borderId="10" xfId="0" applyFont="1" applyFill="1" applyBorder="1" applyAlignment="1" applyProtection="1">
      <alignment horizontal="left" vertical="center" wrapText="1" indent="2" shrinkToFit="1"/>
    </xf>
    <xf numFmtId="0" fontId="30" fillId="33" borderId="10" xfId="0" applyFont="1" applyFill="1" applyBorder="1" applyAlignment="1" applyProtection="1">
      <alignment horizontal="left" vertical="center" wrapText="1" indent="6" shrinkToFit="1"/>
    </xf>
    <xf numFmtId="0" fontId="25" fillId="38" borderId="0" xfId="0" applyFont="1" applyFill="1"/>
    <xf numFmtId="0" fontId="0" fillId="38" borderId="0" xfId="0" applyFill="1"/>
    <xf numFmtId="0" fontId="31" fillId="38" borderId="0" xfId="0" applyFont="1" applyFill="1" applyAlignment="1">
      <alignment vertical="center"/>
    </xf>
    <xf numFmtId="0" fontId="27" fillId="0" borderId="0" xfId="0" applyFont="1" applyAlignment="1">
      <alignment horizontal="right"/>
    </xf>
    <xf numFmtId="0" fontId="32" fillId="34" borderId="10" xfId="0" applyFont="1" applyFill="1" applyBorder="1" applyAlignment="1" applyProtection="1">
      <alignment horizontal="left" vertical="center" wrapText="1" indent="4" shrinkToFit="1"/>
    </xf>
    <xf numFmtId="0" fontId="32" fillId="34" borderId="10" xfId="0" applyFont="1" applyFill="1" applyBorder="1" applyAlignment="1" applyProtection="1">
      <alignment vertical="center" wrapText="1" shrinkToFit="1"/>
    </xf>
    <xf numFmtId="0" fontId="29" fillId="33" borderId="10" xfId="0" applyFont="1" applyFill="1" applyBorder="1" applyAlignment="1" applyProtection="1">
      <alignment horizontal="left" vertical="center" wrapText="1" indent="5" shrinkToFit="1"/>
    </xf>
    <xf numFmtId="0" fontId="24" fillId="38" borderId="10" xfId="0" applyNumberFormat="1" applyFont="1" applyFill="1" applyBorder="1" applyAlignment="1" applyProtection="1">
      <alignment horizontal="center" vertical="center" wrapText="1" shrinkToFit="1"/>
    </xf>
    <xf numFmtId="40" fontId="30" fillId="33" borderId="10" xfId="0" applyNumberFormat="1" applyFont="1" applyFill="1" applyBorder="1" applyAlignment="1" applyProtection="1">
      <alignment horizontal="right" vertical="center" wrapText="1" shrinkToFit="1"/>
      <protection locked="0"/>
    </xf>
    <xf numFmtId="0" fontId="26" fillId="0" borderId="0" xfId="49" applyFont="1"/>
    <xf numFmtId="0" fontId="33" fillId="41" borderId="10" xfId="0" applyFont="1" applyFill="1" applyBorder="1" applyAlignment="1" applyProtection="1">
      <alignment horizontal="left" vertical="center" wrapText="1" indent="5" shrinkToFit="1"/>
    </xf>
    <xf numFmtId="40" fontId="30" fillId="41" borderId="11" xfId="0" applyNumberFormat="1" applyFont="1" applyFill="1" applyBorder="1" applyAlignment="1" applyProtection="1">
      <alignment horizontal="right" vertical="center" wrapText="1" shrinkToFit="1"/>
    </xf>
    <xf numFmtId="0" fontId="32" fillId="34" borderId="12" xfId="0" applyFont="1" applyFill="1" applyBorder="1" applyAlignment="1" applyProtection="1">
      <alignment vertical="center" wrapText="1" shrinkToFit="1"/>
    </xf>
    <xf numFmtId="0" fontId="32" fillId="34" borderId="10" xfId="0" applyFont="1" applyFill="1" applyBorder="1" applyAlignment="1" applyProtection="1">
      <alignment horizontal="left" vertical="center" wrapText="1" indent="6" shrinkToFit="1"/>
    </xf>
    <xf numFmtId="0" fontId="29" fillId="33" borderId="10" xfId="0" applyFont="1" applyFill="1" applyBorder="1" applyAlignment="1" applyProtection="1">
      <alignment horizontal="left" vertical="center" wrapText="1" indent="7" shrinkToFit="1"/>
    </xf>
    <xf numFmtId="0" fontId="30" fillId="33" borderId="10" xfId="0" applyFont="1" applyFill="1" applyBorder="1" applyAlignment="1" applyProtection="1">
      <alignment horizontal="left" vertical="center" wrapText="1" indent="8" shrinkToFit="1"/>
    </xf>
    <xf numFmtId="0" fontId="33" fillId="41" borderId="10" xfId="0" applyFont="1" applyFill="1" applyBorder="1" applyAlignment="1" applyProtection="1">
      <alignment horizontal="left" vertical="center" wrapText="1" indent="7" shrinkToFit="1"/>
    </xf>
    <xf numFmtId="40" fontId="30" fillId="41" borderId="10" xfId="0" applyNumberFormat="1" applyFont="1" applyFill="1" applyBorder="1" applyAlignment="1" applyProtection="1">
      <alignment horizontal="right" vertical="center" wrapText="1" shrinkToFit="1"/>
    </xf>
    <xf numFmtId="40" fontId="30" fillId="41" borderId="13" xfId="0" applyNumberFormat="1" applyFont="1" applyFill="1" applyBorder="1" applyAlignment="1" applyProtection="1">
      <alignment horizontal="right" vertical="center" wrapText="1" shrinkToFit="1"/>
    </xf>
    <xf numFmtId="0" fontId="0" fillId="0" borderId="0" xfId="0"/>
    <xf numFmtId="0" fontId="25" fillId="0" borderId="0" xfId="0" applyFont="1"/>
    <xf numFmtId="0" fontId="24" fillId="0" borderId="0" xfId="0" applyFont="1" applyAlignment="1"/>
    <xf numFmtId="0" fontId="27" fillId="0" borderId="0" xfId="0" applyFont="1"/>
    <xf numFmtId="0" fontId="28" fillId="34" borderId="10" xfId="0" applyFont="1" applyFill="1" applyBorder="1" applyAlignment="1" applyProtection="1">
      <alignment vertical="center" wrapText="1" shrinkToFit="1"/>
    </xf>
    <xf numFmtId="0" fontId="28" fillId="34" borderId="10" xfId="0" applyFont="1" applyFill="1" applyBorder="1" applyAlignment="1" applyProtection="1">
      <alignment horizontal="left" vertical="center" wrapText="1" indent="2" shrinkToFit="1"/>
    </xf>
    <xf numFmtId="0" fontId="25" fillId="38" borderId="0" xfId="0" applyFont="1" applyFill="1"/>
    <xf numFmtId="0" fontId="0" fillId="38" borderId="0" xfId="0" applyFill="1"/>
    <xf numFmtId="0" fontId="31" fillId="38" borderId="0" xfId="0" applyFont="1" applyFill="1" applyAlignment="1">
      <alignment vertical="center"/>
    </xf>
    <xf numFmtId="0" fontId="27" fillId="0" borderId="0" xfId="0" applyFont="1" applyAlignment="1">
      <alignment horizontal="right"/>
    </xf>
    <xf numFmtId="0" fontId="32" fillId="34" borderId="10" xfId="0" applyFont="1" applyFill="1" applyBorder="1" applyAlignment="1" applyProtection="1">
      <alignment horizontal="left" vertical="center" wrapText="1" indent="4" shrinkToFit="1"/>
    </xf>
    <xf numFmtId="0" fontId="32" fillId="34" borderId="10" xfId="0" applyFont="1" applyFill="1" applyBorder="1" applyAlignment="1" applyProtection="1">
      <alignment vertical="center" wrapText="1" shrinkToFit="1"/>
    </xf>
    <xf numFmtId="0" fontId="24" fillId="38" borderId="10" xfId="0" applyNumberFormat="1" applyFont="1" applyFill="1" applyBorder="1" applyAlignment="1" applyProtection="1">
      <alignment horizontal="center" vertical="center" wrapText="1" shrinkToFit="1"/>
    </xf>
    <xf numFmtId="40" fontId="30" fillId="33" borderId="10" xfId="0" applyNumberFormat="1" applyFont="1" applyFill="1" applyBorder="1" applyAlignment="1" applyProtection="1">
      <alignment horizontal="right" vertical="center" wrapText="1" shrinkToFit="1"/>
      <protection locked="0"/>
    </xf>
    <xf numFmtId="0" fontId="26" fillId="0" borderId="0" xfId="49" applyFont="1"/>
    <xf numFmtId="40" fontId="30" fillId="41" borderId="11" xfId="0" applyNumberFormat="1" applyFont="1" applyFill="1" applyBorder="1" applyAlignment="1" applyProtection="1">
      <alignment horizontal="right" vertical="center" wrapText="1" shrinkToFit="1"/>
    </xf>
    <xf numFmtId="0" fontId="32" fillId="34" borderId="12" xfId="0" applyFont="1" applyFill="1" applyBorder="1" applyAlignment="1" applyProtection="1">
      <alignment vertical="center" wrapText="1" shrinkToFit="1"/>
    </xf>
    <xf numFmtId="0" fontId="32" fillId="34" borderId="10" xfId="0" applyFont="1" applyFill="1" applyBorder="1" applyAlignment="1" applyProtection="1">
      <alignment horizontal="left" vertical="center" wrapText="1" indent="6" shrinkToFit="1"/>
    </xf>
    <xf numFmtId="0" fontId="30" fillId="33" borderId="10" xfId="0" applyFont="1" applyFill="1" applyBorder="1" applyAlignment="1" applyProtection="1">
      <alignment horizontal="left" vertical="center" wrapText="1" indent="8" shrinkToFit="1"/>
    </xf>
    <xf numFmtId="0" fontId="33" fillId="41" borderId="10" xfId="0" applyFont="1" applyFill="1" applyBorder="1" applyAlignment="1" applyProtection="1">
      <alignment horizontal="left" vertical="center" wrapText="1" indent="7" shrinkToFit="1"/>
    </xf>
    <xf numFmtId="40" fontId="30" fillId="41" borderId="10" xfId="0" applyNumberFormat="1" applyFont="1" applyFill="1" applyBorder="1" applyAlignment="1" applyProtection="1">
      <alignment horizontal="right" vertical="center" wrapText="1" shrinkToFit="1"/>
    </xf>
    <xf numFmtId="0" fontId="32" fillId="34" borderId="10" xfId="0" applyFont="1" applyFill="1" applyBorder="1" applyAlignment="1" applyProtection="1">
      <alignment horizontal="left" vertical="center" wrapText="1" indent="8" shrinkToFit="1"/>
    </xf>
    <xf numFmtId="0" fontId="32" fillId="34" borderId="10" xfId="0" applyFont="1" applyFill="1" applyBorder="1" applyAlignment="1" applyProtection="1">
      <alignment horizontal="left" vertical="center" wrapText="1" indent="10" shrinkToFit="1"/>
    </xf>
    <xf numFmtId="0" fontId="30" fillId="33" borderId="10" xfId="0" applyFont="1" applyFill="1" applyBorder="1" applyAlignment="1" applyProtection="1">
      <alignment horizontal="left" vertical="center" wrapText="1" indent="12" shrinkToFit="1"/>
    </xf>
    <xf numFmtId="0" fontId="32" fillId="41" borderId="10" xfId="0" applyFont="1" applyFill="1" applyBorder="1" applyAlignment="1" applyProtection="1">
      <alignment horizontal="left" vertical="center" wrapText="1" indent="12" shrinkToFit="1"/>
    </xf>
    <xf numFmtId="0" fontId="32" fillId="41" borderId="10" xfId="0" applyFont="1" applyFill="1" applyBorder="1" applyAlignment="1" applyProtection="1">
      <alignment horizontal="left" vertical="center" wrapText="1" indent="10" shrinkToFit="1"/>
    </xf>
    <xf numFmtId="0" fontId="30" fillId="33" borderId="10" xfId="0" applyFont="1" applyFill="1" applyBorder="1" applyAlignment="1" applyProtection="1">
      <alignment horizontal="left" vertical="center" wrapText="1" indent="10" shrinkToFit="1"/>
    </xf>
    <xf numFmtId="0" fontId="16" fillId="0" borderId="0" xfId="0" applyFont="1"/>
    <xf numFmtId="0" fontId="26" fillId="0" borderId="0" xfId="44" applyFont="1" applyAlignment="1" applyProtection="1"/>
    <xf numFmtId="40" fontId="30" fillId="33" borderId="13" xfId="0" applyNumberFormat="1" applyFont="1" applyFill="1" applyBorder="1" applyAlignment="1" applyProtection="1">
      <alignment horizontal="right" vertical="center" wrapText="1" shrinkToFit="1"/>
      <protection locked="0"/>
    </xf>
    <xf numFmtId="0" fontId="14" fillId="0" borderId="0" xfId="0" applyFont="1"/>
    <xf numFmtId="0" fontId="24" fillId="0" borderId="0" xfId="0" applyFont="1"/>
    <xf numFmtId="0" fontId="46" fillId="0" borderId="0" xfId="0" applyFont="1"/>
    <xf numFmtId="0" fontId="47" fillId="38" borderId="0" xfId="0" applyFont="1" applyFill="1"/>
    <xf numFmtId="0" fontId="47" fillId="0" borderId="0" xfId="0" applyFont="1"/>
    <xf numFmtId="0" fontId="47" fillId="0" borderId="0" xfId="0" applyFont="1" applyAlignment="1">
      <alignment vertical="center" wrapText="1"/>
    </xf>
    <xf numFmtId="0" fontId="44" fillId="0" borderId="0" xfId="0" applyFont="1" applyAlignment="1">
      <alignment horizontal="center" vertical="center"/>
    </xf>
    <xf numFmtId="0" fontId="47" fillId="0" borderId="0" xfId="0" quotePrefix="1" applyFont="1" applyAlignment="1">
      <alignment vertical="center" wrapText="1"/>
    </xf>
    <xf numFmtId="0" fontId="44" fillId="33" borderId="0" xfId="0" applyFont="1" applyFill="1" applyAlignment="1">
      <alignment wrapText="1"/>
    </xf>
    <xf numFmtId="0" fontId="47" fillId="0" borderId="0" xfId="0" applyFont="1" applyAlignment="1">
      <alignment horizontal="center" vertical="center" wrapText="1"/>
    </xf>
    <xf numFmtId="0" fontId="44" fillId="0" borderId="0" xfId="0" quotePrefix="1" applyFont="1" applyAlignment="1">
      <alignment vertical="center" wrapText="1"/>
    </xf>
    <xf numFmtId="0" fontId="44" fillId="0" borderId="0" xfId="0" applyFont="1" applyAlignment="1">
      <alignment vertical="center" wrapText="1"/>
    </xf>
    <xf numFmtId="0" fontId="29" fillId="0" borderId="0" xfId="0" applyFont="1"/>
    <xf numFmtId="0" fontId="28" fillId="34" borderId="10" xfId="0" applyFont="1" applyFill="1" applyBorder="1" applyAlignment="1">
      <alignment vertical="center" wrapText="1" shrinkToFit="1"/>
    </xf>
    <xf numFmtId="0" fontId="36" fillId="34" borderId="10" xfId="0" applyFont="1" applyFill="1" applyBorder="1" applyAlignment="1">
      <alignment vertical="center" wrapText="1" shrinkToFit="1"/>
    </xf>
    <xf numFmtId="0" fontId="30" fillId="33" borderId="10" xfId="0" applyFont="1" applyFill="1" applyBorder="1" applyAlignment="1">
      <alignment horizontal="left" vertical="center" wrapText="1" indent="2" shrinkToFit="1"/>
    </xf>
    <xf numFmtId="49" fontId="30" fillId="40" borderId="10" xfId="0" applyNumberFormat="1" applyFont="1" applyFill="1" applyBorder="1" applyAlignment="1">
      <alignment horizontal="center" vertical="center" wrapText="1" shrinkToFit="1"/>
    </xf>
    <xf numFmtId="0" fontId="28" fillId="34" borderId="10" xfId="0" applyFont="1" applyFill="1" applyBorder="1" applyAlignment="1">
      <alignment horizontal="left" vertical="center" wrapText="1" indent="2" shrinkToFit="1"/>
    </xf>
    <xf numFmtId="0" fontId="36" fillId="34" borderId="10" xfId="0" applyFont="1" applyFill="1" applyBorder="1" applyAlignment="1">
      <alignment horizontal="left" vertical="center" wrapText="1" indent="2" shrinkToFit="1"/>
    </xf>
    <xf numFmtId="0" fontId="29" fillId="33" borderId="10" xfId="0" applyFont="1" applyFill="1" applyBorder="1" applyAlignment="1">
      <alignment horizontal="left" vertical="center" wrapText="1" indent="3" shrinkToFit="1"/>
    </xf>
    <xf numFmtId="0" fontId="30" fillId="33" borderId="10" xfId="0" applyFont="1" applyFill="1" applyBorder="1" applyAlignment="1">
      <alignment horizontal="left" vertical="center" wrapText="1" indent="4" shrinkToFit="1"/>
    </xf>
    <xf numFmtId="0" fontId="30" fillId="36" borderId="10" xfId="0" applyFont="1" applyFill="1" applyBorder="1" applyAlignment="1">
      <alignment horizontal="left" vertical="center" wrapText="1" shrinkToFit="1"/>
    </xf>
    <xf numFmtId="49" fontId="30" fillId="37" borderId="10" xfId="0" applyNumberFormat="1" applyFont="1" applyFill="1" applyBorder="1" applyAlignment="1">
      <alignment horizontal="left" vertical="center" wrapText="1" shrinkToFit="1"/>
    </xf>
    <xf numFmtId="0" fontId="35" fillId="33" borderId="10" xfId="0" applyFont="1" applyFill="1" applyBorder="1" applyAlignment="1">
      <alignment horizontal="left" vertical="center" wrapText="1" indent="4" shrinkToFit="1"/>
    </xf>
    <xf numFmtId="0" fontId="28" fillId="34" borderId="14" xfId="0" applyFont="1" applyFill="1" applyBorder="1" applyAlignment="1">
      <alignment horizontal="left" vertical="center" wrapText="1" indent="2" shrinkToFit="1"/>
    </xf>
    <xf numFmtId="49" fontId="44" fillId="44" borderId="14" xfId="0" applyNumberFormat="1" applyFont="1" applyFill="1" applyBorder="1" applyAlignment="1">
      <alignment horizontal="left" vertical="top" wrapText="1"/>
    </xf>
    <xf numFmtId="0" fontId="47" fillId="33" borderId="10" xfId="0" applyFont="1" applyFill="1" applyBorder="1" applyAlignment="1">
      <alignment horizontal="left" vertical="center" wrapText="1" indent="4" shrinkToFit="1"/>
    </xf>
    <xf numFmtId="49" fontId="30" fillId="0" borderId="10" xfId="0" applyNumberFormat="1" applyFont="1" applyFill="1" applyBorder="1" applyAlignment="1">
      <alignment horizontal="left" vertical="center" wrapText="1" shrinkToFit="1"/>
    </xf>
    <xf numFmtId="0" fontId="36" fillId="0" borderId="0" xfId="0" applyFont="1" applyFill="1" applyBorder="1" applyAlignment="1">
      <alignment horizontal="left" vertical="center" wrapText="1"/>
    </xf>
    <xf numFmtId="0" fontId="25" fillId="0" borderId="0" xfId="0" applyFont="1" applyFill="1" applyBorder="1"/>
    <xf numFmtId="0" fontId="0" fillId="0" borderId="0" xfId="0" applyFill="1" applyBorder="1"/>
    <xf numFmtId="0" fontId="0" fillId="0" borderId="15" xfId="0" applyBorder="1"/>
    <xf numFmtId="40" fontId="30" fillId="41" borderId="15" xfId="0" applyNumberFormat="1" applyFont="1" applyFill="1" applyBorder="1" applyAlignment="1">
      <alignment horizontal="right" vertical="center" wrapText="1" shrinkToFit="1"/>
    </xf>
    <xf numFmtId="0" fontId="24" fillId="38" borderId="10" xfId="0" applyFont="1" applyFill="1" applyBorder="1" applyAlignment="1">
      <alignment horizontal="center" vertical="center" wrapText="1" shrinkToFit="1"/>
    </xf>
    <xf numFmtId="0" fontId="49" fillId="0" borderId="0" xfId="0" applyFont="1"/>
    <xf numFmtId="0" fontId="48" fillId="0" borderId="0" xfId="0" applyFont="1"/>
    <xf numFmtId="0" fontId="50" fillId="34" borderId="10" xfId="0" applyFont="1" applyFill="1" applyBorder="1" applyAlignment="1">
      <alignment vertical="center" wrapText="1" shrinkToFit="1"/>
    </xf>
    <xf numFmtId="0" fontId="50" fillId="41" borderId="10" xfId="0" applyFont="1" applyFill="1" applyBorder="1" applyAlignment="1" applyProtection="1">
      <alignment horizontal="left" vertical="center" wrapText="1" indent="3" shrinkToFit="1"/>
    </xf>
    <xf numFmtId="0" fontId="51" fillId="0" borderId="10" xfId="0" applyFont="1" applyBorder="1" applyAlignment="1">
      <alignment horizontal="left" vertical="center" wrapText="1" shrinkToFit="1"/>
    </xf>
    <xf numFmtId="0" fontId="33" fillId="41" borderId="10" xfId="0" applyFont="1" applyFill="1" applyBorder="1" applyAlignment="1">
      <alignment horizontal="left" vertical="center" wrapText="1" indent="7" shrinkToFit="1"/>
    </xf>
    <xf numFmtId="0" fontId="44" fillId="0" borderId="0" xfId="0" applyFont="1"/>
    <xf numFmtId="0" fontId="0" fillId="0" borderId="0" xfId="0" applyFill="1"/>
    <xf numFmtId="0" fontId="35" fillId="0" borderId="10" xfId="0" applyFont="1" applyFill="1" applyBorder="1" applyAlignment="1">
      <alignment horizontal="left" vertical="center" wrapText="1" indent="3" shrinkToFit="1"/>
    </xf>
    <xf numFmtId="0" fontId="30" fillId="0" borderId="10" xfId="0" applyFont="1" applyFill="1" applyBorder="1" applyAlignment="1" applyProtection="1">
      <alignment horizontal="left" vertical="center" wrapText="1" indent="4" shrinkToFit="1"/>
    </xf>
    <xf numFmtId="0" fontId="24" fillId="0" borderId="0" xfId="0" applyFont="1" applyFill="1" applyAlignment="1"/>
    <xf numFmtId="0" fontId="29" fillId="0" borderId="10" xfId="0" applyFont="1" applyFill="1" applyBorder="1" applyAlignment="1" applyProtection="1">
      <alignment horizontal="left" vertical="center" wrapText="1" indent="3" shrinkToFit="1"/>
    </xf>
    <xf numFmtId="0" fontId="35" fillId="36" borderId="10" xfId="0" applyFont="1" applyFill="1" applyBorder="1" applyAlignment="1">
      <alignment horizontal="left" vertical="center" wrapText="1" shrinkToFit="1"/>
    </xf>
    <xf numFmtId="0" fontId="29" fillId="0" borderId="10" xfId="0" applyFont="1" applyFill="1" applyBorder="1" applyAlignment="1">
      <alignment horizontal="left" vertical="center" wrapText="1" indent="3" shrinkToFit="1"/>
    </xf>
    <xf numFmtId="49" fontId="35" fillId="36" borderId="10" xfId="0" applyNumberFormat="1" applyFont="1" applyFill="1" applyBorder="1" applyAlignment="1">
      <alignment horizontal="left" vertical="center" wrapText="1" shrinkToFit="1"/>
    </xf>
    <xf numFmtId="49" fontId="35" fillId="35" borderId="10" xfId="0" applyNumberFormat="1" applyFont="1" applyFill="1" applyBorder="1" applyAlignment="1" applyProtection="1">
      <alignment horizontal="left" vertical="center" wrapText="1" shrinkToFit="1"/>
      <protection locked="0"/>
    </xf>
    <xf numFmtId="0" fontId="30" fillId="0" borderId="10" xfId="0" applyFont="1" applyBorder="1" applyAlignment="1">
      <alignment horizontal="left" vertical="center" wrapText="1" indent="4" shrinkToFit="1"/>
    </xf>
    <xf numFmtId="0" fontId="35" fillId="0" borderId="10" xfId="0" applyFont="1" applyBorder="1" applyAlignment="1">
      <alignment horizontal="left" vertical="center" wrapText="1" indent="2" shrinkToFit="1"/>
    </xf>
    <xf numFmtId="0" fontId="35" fillId="0" borderId="10" xfId="0" applyFont="1" applyBorder="1" applyAlignment="1">
      <alignment horizontal="left" vertical="center" wrapText="1" indent="4" shrinkToFit="1"/>
    </xf>
    <xf numFmtId="49" fontId="30" fillId="36" borderId="10" xfId="0" applyNumberFormat="1" applyFont="1" applyFill="1" applyBorder="1" applyAlignment="1">
      <alignment horizontal="left" vertical="center" wrapText="1" shrinkToFit="1"/>
    </xf>
    <xf numFmtId="49" fontId="30" fillId="40" borderId="10" xfId="0" applyNumberFormat="1" applyFont="1" applyFill="1" applyBorder="1" applyAlignment="1">
      <alignment horizontal="left" vertical="center" wrapText="1" shrinkToFit="1"/>
    </xf>
    <xf numFmtId="0" fontId="46" fillId="0" borderId="0" xfId="0" applyFont="1" applyFill="1" applyBorder="1" applyAlignment="1">
      <alignment horizontal="center" vertical="center"/>
    </xf>
    <xf numFmtId="0" fontId="46" fillId="0" borderId="0" xfId="0" applyFont="1" applyFill="1" applyBorder="1"/>
    <xf numFmtId="0" fontId="46" fillId="0" borderId="0" xfId="0" applyFont="1" applyFill="1" applyBorder="1" applyAlignment="1">
      <alignment wrapText="1"/>
    </xf>
    <xf numFmtId="0" fontId="46" fillId="0" borderId="0" xfId="0" applyFont="1" applyFill="1" applyBorder="1" applyAlignment="1">
      <alignment vertical="center" wrapText="1"/>
    </xf>
    <xf numFmtId="0" fontId="36" fillId="34" borderId="10" xfId="0" applyFont="1" applyFill="1" applyBorder="1" applyAlignment="1">
      <alignment horizontal="left" vertical="center" wrapText="1" indent="6" shrinkToFit="1"/>
    </xf>
    <xf numFmtId="0" fontId="36" fillId="41" borderId="10" xfId="0" applyFont="1" applyFill="1" applyBorder="1" applyAlignment="1">
      <alignment horizontal="left" vertical="center" wrapText="1" indent="10" shrinkToFit="1"/>
    </xf>
    <xf numFmtId="0" fontId="30" fillId="0" borderId="10" xfId="0" applyFont="1" applyFill="1" applyBorder="1" applyAlignment="1">
      <alignment horizontal="left" vertical="center" wrapText="1" indent="8" shrinkToFit="1"/>
    </xf>
    <xf numFmtId="0" fontId="35" fillId="0" borderId="15" xfId="0" applyFont="1" applyFill="1" applyBorder="1" applyAlignment="1">
      <alignment horizontal="left" vertical="center" wrapText="1" indent="3" shrinkToFit="1"/>
    </xf>
    <xf numFmtId="0" fontId="36" fillId="41" borderId="10" xfId="0" applyFont="1" applyFill="1" applyBorder="1" applyAlignment="1" applyProtection="1">
      <alignment horizontal="left" vertical="center" wrapText="1" indent="4" shrinkToFit="1"/>
    </xf>
    <xf numFmtId="40" fontId="35" fillId="33" borderId="10" xfId="0" applyNumberFormat="1" applyFont="1" applyFill="1" applyBorder="1" applyAlignment="1" applyProtection="1">
      <alignment horizontal="right" vertical="center" wrapText="1" shrinkToFit="1"/>
      <protection locked="0"/>
    </xf>
    <xf numFmtId="0" fontId="36" fillId="45" borderId="10" xfId="0" applyFont="1" applyFill="1" applyBorder="1" applyAlignment="1">
      <alignment horizontal="left" vertical="center" wrapText="1" indent="3" shrinkToFit="1"/>
    </xf>
    <xf numFmtId="40" fontId="36" fillId="41" borderId="10" xfId="0" applyNumberFormat="1" applyFont="1" applyFill="1" applyBorder="1" applyAlignment="1">
      <alignment horizontal="right" vertical="center" wrapText="1" shrinkToFit="1"/>
    </xf>
    <xf numFmtId="49" fontId="30" fillId="0" borderId="10" xfId="0" applyNumberFormat="1" applyFont="1" applyFill="1" applyBorder="1" applyAlignment="1" applyProtection="1">
      <alignment horizontal="center" vertical="center" wrapText="1" shrinkToFit="1"/>
    </xf>
    <xf numFmtId="0" fontId="29" fillId="33" borderId="10" xfId="0" applyFont="1" applyFill="1" applyBorder="1" applyAlignment="1">
      <alignment horizontal="left" vertical="center" wrapText="1" indent="5" shrinkToFit="1"/>
    </xf>
    <xf numFmtId="0" fontId="29" fillId="0" borderId="10" xfId="0" applyFont="1" applyBorder="1" applyAlignment="1">
      <alignment horizontal="left" vertical="center" wrapText="1" indent="3" shrinkToFit="1"/>
    </xf>
    <xf numFmtId="49" fontId="35" fillId="37" borderId="10" xfId="0" applyNumberFormat="1" applyFont="1" applyFill="1" applyBorder="1" applyAlignment="1">
      <alignment horizontal="left" vertical="center" wrapText="1" shrinkToFit="1"/>
    </xf>
    <xf numFmtId="49" fontId="35" fillId="40" borderId="10" xfId="0" applyNumberFormat="1" applyFont="1" applyFill="1" applyBorder="1" applyAlignment="1">
      <alignment horizontal="left" vertical="center" wrapText="1" shrinkToFit="1"/>
    </xf>
    <xf numFmtId="0" fontId="47" fillId="0" borderId="0" xfId="0" applyFont="1" applyAlignment="1">
      <alignment horizontal="center"/>
    </xf>
    <xf numFmtId="0" fontId="36" fillId="0" borderId="0" xfId="0" applyFont="1" applyFill="1" applyBorder="1" applyAlignment="1">
      <alignment horizontal="center" vertical="center" wrapText="1"/>
    </xf>
    <xf numFmtId="0" fontId="28" fillId="34" borderId="14" xfId="0" applyFont="1" applyFill="1" applyBorder="1" applyAlignment="1">
      <alignment horizontal="center" vertical="center" wrapText="1" shrinkToFit="1"/>
    </xf>
    <xf numFmtId="0" fontId="36" fillId="34" borderId="14" xfId="0" applyFont="1" applyFill="1" applyBorder="1" applyAlignment="1">
      <alignment horizontal="center" vertical="center" wrapText="1" shrinkToFit="1"/>
    </xf>
  </cellXfs>
  <cellStyles count="171">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2" xfId="42"/>
    <cellStyle name="Comma 2 2" xfId="152"/>
    <cellStyle name="Comma 2 2 2" xfId="157"/>
    <cellStyle name="Comma 2 3" xfId="156"/>
    <cellStyle name="Comma 3" xfId="139"/>
    <cellStyle name="Comma 4" xfId="17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9" builtinId="8"/>
    <cellStyle name="Hyperlink 10" xfId="165"/>
    <cellStyle name="Hyperlink 2" xfId="43"/>
    <cellStyle name="Hyperlink 2 2" xfId="50"/>
    <cellStyle name="Hyperlink 2 3" xfId="51"/>
    <cellStyle name="Hyperlink 2 4" xfId="52"/>
    <cellStyle name="Hyperlink 2 5" xfId="53"/>
    <cellStyle name="Hyperlink 2 5 2" xfId="159"/>
    <cellStyle name="Hyperlink 2 6" xfId="140"/>
    <cellStyle name="Hyperlink 2 7" xfId="141"/>
    <cellStyle name="Hyperlink 2 8" xfId="142"/>
    <cellStyle name="Hyperlink 3" xfId="44"/>
    <cellStyle name="Hyperlink 3 2" xfId="55"/>
    <cellStyle name="Hyperlink 3 3" xfId="56"/>
    <cellStyle name="Hyperlink 3 4" xfId="143"/>
    <cellStyle name="Hyperlink 3 4 2" xfId="161"/>
    <cellStyle name="Hyperlink 3 5" xfId="54"/>
    <cellStyle name="Hyperlink 4" xfId="57"/>
    <cellStyle name="Hyperlink 5" xfId="58"/>
    <cellStyle name="Hyperlink 6" xfId="59"/>
    <cellStyle name="Hyperlink 7" xfId="60"/>
    <cellStyle name="Hyperlink 8" xfId="61"/>
    <cellStyle name="Hyperlink 9" xfId="166"/>
    <cellStyle name="Input" xfId="9" builtinId="20" customBuiltin="1"/>
    <cellStyle name="Linked Cell" xfId="12" builtinId="24" customBuiltin="1"/>
    <cellStyle name="Neutral" xfId="8" builtinId="28" customBuiltin="1"/>
    <cellStyle name="Normal" xfId="0" builtinId="0"/>
    <cellStyle name="Normal 10" xfId="62"/>
    <cellStyle name="Normal 11" xfId="63"/>
    <cellStyle name="Normal 12" xfId="64"/>
    <cellStyle name="Normal 12 2" xfId="65"/>
    <cellStyle name="Normal 12 2 2" xfId="66"/>
    <cellStyle name="Normal 12 2 3" xfId="67"/>
    <cellStyle name="Normal 12 2 4" xfId="68"/>
    <cellStyle name="Normal 12 2 5" xfId="69"/>
    <cellStyle name="Normal 12 2 6" xfId="70"/>
    <cellStyle name="Normal 12 2 7" xfId="71"/>
    <cellStyle name="Normal 12 3" xfId="72"/>
    <cellStyle name="Normal 12 4" xfId="73"/>
    <cellStyle name="Normal 12 5" xfId="74"/>
    <cellStyle name="Normal 12 6" xfId="75"/>
    <cellStyle name="Normal 12 7" xfId="76"/>
    <cellStyle name="Normal 12 8" xfId="77"/>
    <cellStyle name="Normal 13" xfId="78"/>
    <cellStyle name="Normal 14" xfId="79"/>
    <cellStyle name="Normal 15" xfId="80"/>
    <cellStyle name="Normal 15 2" xfId="81"/>
    <cellStyle name="Normal 15 3" xfId="82"/>
    <cellStyle name="Normal 15 4" xfId="83"/>
    <cellStyle name="Normal 15 5" xfId="84"/>
    <cellStyle name="Normal 15 6" xfId="85"/>
    <cellStyle name="Normal 15 7" xfId="86"/>
    <cellStyle name="Normal 16" xfId="167"/>
    <cellStyle name="Normal 17" xfId="169"/>
    <cellStyle name="Normal 2" xfId="45"/>
    <cellStyle name="Normal 2 2" xfId="46"/>
    <cellStyle name="Normal 2 2 2" xfId="87"/>
    <cellStyle name="Normal 2 2 3" xfId="88"/>
    <cellStyle name="Normal 2 2 4" xfId="89"/>
    <cellStyle name="Normal 2 2 5" xfId="90"/>
    <cellStyle name="Normal 2 2 5 2" xfId="158"/>
    <cellStyle name="Normal 2 2 6" xfId="144"/>
    <cellStyle name="Normal 2 2 7" xfId="145"/>
    <cellStyle name="Normal 2 3" xfId="91"/>
    <cellStyle name="Normal 2 4" xfId="92"/>
    <cellStyle name="Normal 2 5" xfId="93"/>
    <cellStyle name="Normal 2 6" xfId="146"/>
    <cellStyle name="Normal 2 7" xfId="147"/>
    <cellStyle name="Normal 2 8" xfId="168"/>
    <cellStyle name="Normal 2_Derivatives-Dom" xfId="47"/>
    <cellStyle name="Normal 3" xfId="48"/>
    <cellStyle name="Normal 3 2" xfId="94"/>
    <cellStyle name="Normal 3 2 2" xfId="148"/>
    <cellStyle name="Normal 3 2 3" xfId="163"/>
    <cellStyle name="Normal 3 3" xfId="95"/>
    <cellStyle name="Normal 3 3 2" xfId="155"/>
    <cellStyle name="Normal 3 3 3" xfId="153"/>
    <cellStyle name="Normal 3 3 3 2" xfId="164"/>
    <cellStyle name="Normal 3 4" xfId="96"/>
    <cellStyle name="Normal 3 4 2" xfId="154"/>
    <cellStyle name="Normal 3 4 2 2" xfId="160"/>
    <cellStyle name="Normal 3 5" xfId="97"/>
    <cellStyle name="Normal 3 6" xfId="98"/>
    <cellStyle name="Normal 3 6 2" xfId="162"/>
    <cellStyle name="Normal 3 7" xfId="149"/>
    <cellStyle name="Normal 3 8" xfId="150"/>
    <cellStyle name="Normal 3 9" xfId="151"/>
    <cellStyle name="Normal 4" xfId="99"/>
    <cellStyle name="Normal 4 2" xfId="100"/>
    <cellStyle name="Normal 5" xfId="101"/>
    <cellStyle name="Normal 5 2" xfId="102"/>
    <cellStyle name="Normal 5 3" xfId="103"/>
    <cellStyle name="Normal 6" xfId="104"/>
    <cellStyle name="Normal 6 10" xfId="105"/>
    <cellStyle name="Normal 6 2" xfId="106"/>
    <cellStyle name="Normal 6 2 2" xfId="107"/>
    <cellStyle name="Normal 6 2 2 2" xfId="108"/>
    <cellStyle name="Normal 6 2 2 3" xfId="109"/>
    <cellStyle name="Normal 6 2 2 4" xfId="110"/>
    <cellStyle name="Normal 6 2 2 5" xfId="111"/>
    <cellStyle name="Normal 6 2 2 6" xfId="112"/>
    <cellStyle name="Normal 6 2 2 7" xfId="113"/>
    <cellStyle name="Normal 6 2 3" xfId="114"/>
    <cellStyle name="Normal 6 2 4" xfId="115"/>
    <cellStyle name="Normal 6 2 5" xfId="116"/>
    <cellStyle name="Normal 6 2 6" xfId="117"/>
    <cellStyle name="Normal 6 2 7" xfId="118"/>
    <cellStyle name="Normal 6 2 8" xfId="119"/>
    <cellStyle name="Normal 6 2 9" xfId="120"/>
    <cellStyle name="Normal 6 3" xfId="121"/>
    <cellStyle name="Normal 6 3 2" xfId="122"/>
    <cellStyle name="Normal 6 3 3" xfId="123"/>
    <cellStyle name="Normal 6 3 4" xfId="124"/>
    <cellStyle name="Normal 6 3 5" xfId="125"/>
    <cellStyle name="Normal 6 3 6" xfId="126"/>
    <cellStyle name="Normal 6 3 7" xfId="127"/>
    <cellStyle name="Normal 6 4" xfId="128"/>
    <cellStyle name="Normal 6 5" xfId="129"/>
    <cellStyle name="Normal 6 6" xfId="130"/>
    <cellStyle name="Normal 6 7" xfId="131"/>
    <cellStyle name="Normal 6 8" xfId="132"/>
    <cellStyle name="Normal 6 9" xfId="133"/>
    <cellStyle name="Normal 7" xfId="134"/>
    <cellStyle name="Normal 7 2" xfId="135"/>
    <cellStyle name="Normal 8" xfId="136"/>
    <cellStyle name="Normal 8 2" xfId="137"/>
    <cellStyle name="Normal 9" xfId="138"/>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609600</xdr:colOff>
      <xdr:row>0</xdr:row>
      <xdr:rowOff>142875</xdr:rowOff>
    </xdr:from>
    <xdr:to>
      <xdr:col>3</xdr:col>
      <xdr:colOff>2257655</xdr:colOff>
      <xdr:row>10</xdr:row>
      <xdr:rowOff>38351</xdr:rowOff>
    </xdr:to>
    <xdr:pic>
      <xdr:nvPicPr>
        <xdr:cNvPr id="2" name="Picture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0" y="142875"/>
          <a:ext cx="1648055" cy="180047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323850</xdr:colOff>
      <xdr:row>0</xdr:row>
      <xdr:rowOff>76200</xdr:rowOff>
    </xdr:from>
    <xdr:to>
      <xdr:col>3</xdr:col>
      <xdr:colOff>1971905</xdr:colOff>
      <xdr:row>9</xdr:row>
      <xdr:rowOff>162176</xdr:rowOff>
    </xdr:to>
    <xdr:pic>
      <xdr:nvPicPr>
        <xdr:cNvPr id="2" name="Picture 1">
          <a:extLst>
            <a:ext uri="{FF2B5EF4-FFF2-40B4-BE49-F238E27FC236}">
              <a16:creationId xmlns:a16="http://schemas.microsoft.com/office/drawing/2014/main" xmlns=""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0550" y="76200"/>
          <a:ext cx="1648055" cy="180047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285750</xdr:colOff>
      <xdr:row>0</xdr:row>
      <xdr:rowOff>104775</xdr:rowOff>
    </xdr:from>
    <xdr:to>
      <xdr:col>3</xdr:col>
      <xdr:colOff>1933805</xdr:colOff>
      <xdr:row>10</xdr:row>
      <xdr:rowOff>251</xdr:rowOff>
    </xdr:to>
    <xdr:pic>
      <xdr:nvPicPr>
        <xdr:cNvPr id="2" name="Picture 1">
          <a:extLst>
            <a:ext uri="{FF2B5EF4-FFF2-40B4-BE49-F238E27FC236}">
              <a16:creationId xmlns:a16="http://schemas.microsoft.com/office/drawing/2014/main" xmlns=""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0075" y="104775"/>
          <a:ext cx="1648055" cy="180047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571500</xdr:colOff>
      <xdr:row>1</xdr:row>
      <xdr:rowOff>28575</xdr:rowOff>
    </xdr:from>
    <xdr:to>
      <xdr:col>3</xdr:col>
      <xdr:colOff>2219555</xdr:colOff>
      <xdr:row>9</xdr:row>
      <xdr:rowOff>76451</xdr:rowOff>
    </xdr:to>
    <xdr:pic>
      <xdr:nvPicPr>
        <xdr:cNvPr id="2" name="Picture 1">
          <a:extLst>
            <a:ext uri="{FF2B5EF4-FFF2-40B4-BE49-F238E27FC236}">
              <a16:creationId xmlns:a16="http://schemas.microsoft.com/office/drawing/2014/main" xmlns=""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66775" y="219075"/>
          <a:ext cx="1648055" cy="180047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323850</xdr:colOff>
      <xdr:row>0</xdr:row>
      <xdr:rowOff>95250</xdr:rowOff>
    </xdr:from>
    <xdr:to>
      <xdr:col>3</xdr:col>
      <xdr:colOff>1971905</xdr:colOff>
      <xdr:row>9</xdr:row>
      <xdr:rowOff>181226</xdr:rowOff>
    </xdr:to>
    <xdr:pic>
      <xdr:nvPicPr>
        <xdr:cNvPr id="2" name="Picture 1">
          <a:extLst>
            <a:ext uri="{FF2B5EF4-FFF2-40B4-BE49-F238E27FC236}">
              <a16:creationId xmlns:a16="http://schemas.microsoft.com/office/drawing/2014/main" xmlns="" id="{00000000-0008-0000-0E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1025" y="95250"/>
          <a:ext cx="1648055" cy="180047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190500</xdr:colOff>
      <xdr:row>1</xdr:row>
      <xdr:rowOff>123825</xdr:rowOff>
    </xdr:from>
    <xdr:to>
      <xdr:col>3</xdr:col>
      <xdr:colOff>1838555</xdr:colOff>
      <xdr:row>11</xdr:row>
      <xdr:rowOff>19301</xdr:rowOff>
    </xdr:to>
    <xdr:pic>
      <xdr:nvPicPr>
        <xdr:cNvPr id="2" name="Picture 1">
          <a:extLst>
            <a:ext uri="{FF2B5EF4-FFF2-40B4-BE49-F238E27FC236}">
              <a16:creationId xmlns:a16="http://schemas.microsoft.com/office/drawing/2014/main" xmlns="" id="{00000000-0008-0000-0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5300" y="314325"/>
          <a:ext cx="1648055" cy="180047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3</xdr:col>
      <xdr:colOff>352425</xdr:colOff>
      <xdr:row>0</xdr:row>
      <xdr:rowOff>161925</xdr:rowOff>
    </xdr:from>
    <xdr:to>
      <xdr:col>3</xdr:col>
      <xdr:colOff>2000480</xdr:colOff>
      <xdr:row>10</xdr:row>
      <xdr:rowOff>57401</xdr:rowOff>
    </xdr:to>
    <xdr:pic>
      <xdr:nvPicPr>
        <xdr:cNvPr id="2" name="Picture 1">
          <a:extLst>
            <a:ext uri="{FF2B5EF4-FFF2-40B4-BE49-F238E27FC236}">
              <a16:creationId xmlns:a16="http://schemas.microsoft.com/office/drawing/2014/main" xmlns="" id="{00000000-0008-0000-1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0075" y="161925"/>
          <a:ext cx="1648055" cy="1800476"/>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3</xdr:col>
      <xdr:colOff>266700</xdr:colOff>
      <xdr:row>0</xdr:row>
      <xdr:rowOff>28575</xdr:rowOff>
    </xdr:from>
    <xdr:to>
      <xdr:col>3</xdr:col>
      <xdr:colOff>1914755</xdr:colOff>
      <xdr:row>9</xdr:row>
      <xdr:rowOff>114551</xdr:rowOff>
    </xdr:to>
    <xdr:pic>
      <xdr:nvPicPr>
        <xdr:cNvPr id="2" name="Picture 1">
          <a:extLst>
            <a:ext uri="{FF2B5EF4-FFF2-40B4-BE49-F238E27FC236}">
              <a16:creationId xmlns:a16="http://schemas.microsoft.com/office/drawing/2014/main" xmlns="" id="{00000000-0008-0000-1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9125" y="28575"/>
          <a:ext cx="1648055" cy="1800476"/>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3</xdr:col>
      <xdr:colOff>209550</xdr:colOff>
      <xdr:row>0</xdr:row>
      <xdr:rowOff>114300</xdr:rowOff>
    </xdr:from>
    <xdr:to>
      <xdr:col>3</xdr:col>
      <xdr:colOff>1857605</xdr:colOff>
      <xdr:row>10</xdr:row>
      <xdr:rowOff>9776</xdr:rowOff>
    </xdr:to>
    <xdr:pic>
      <xdr:nvPicPr>
        <xdr:cNvPr id="2" name="Picture 1">
          <a:extLst>
            <a:ext uri="{FF2B5EF4-FFF2-40B4-BE49-F238E27FC236}">
              <a16:creationId xmlns:a16="http://schemas.microsoft.com/office/drawing/2014/main" xmlns="" id="{00000000-0008-0000-1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5300" y="114300"/>
          <a:ext cx="1648055" cy="1800476"/>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3</xdr:col>
      <xdr:colOff>333375</xdr:colOff>
      <xdr:row>0</xdr:row>
      <xdr:rowOff>104775</xdr:rowOff>
    </xdr:from>
    <xdr:to>
      <xdr:col>3</xdr:col>
      <xdr:colOff>1981430</xdr:colOff>
      <xdr:row>10</xdr:row>
      <xdr:rowOff>251</xdr:rowOff>
    </xdr:to>
    <xdr:pic>
      <xdr:nvPicPr>
        <xdr:cNvPr id="2" name="Picture 1">
          <a:extLst>
            <a:ext uri="{FF2B5EF4-FFF2-40B4-BE49-F238E27FC236}">
              <a16:creationId xmlns:a16="http://schemas.microsoft.com/office/drawing/2014/main" xmlns="" id="{00000000-0008-0000-1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04775"/>
          <a:ext cx="1648055" cy="1800476"/>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3</xdr:col>
      <xdr:colOff>400050</xdr:colOff>
      <xdr:row>0</xdr:row>
      <xdr:rowOff>133350</xdr:rowOff>
    </xdr:from>
    <xdr:to>
      <xdr:col>3</xdr:col>
      <xdr:colOff>2048105</xdr:colOff>
      <xdr:row>10</xdr:row>
      <xdr:rowOff>28826</xdr:rowOff>
    </xdr:to>
    <xdr:pic>
      <xdr:nvPicPr>
        <xdr:cNvPr id="2" name="Picture 1">
          <a:extLst>
            <a:ext uri="{FF2B5EF4-FFF2-40B4-BE49-F238E27FC236}">
              <a16:creationId xmlns:a16="http://schemas.microsoft.com/office/drawing/2014/main" xmlns="" id="{782C45D4-6615-48AB-8B20-054DD943B57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7700" y="133350"/>
          <a:ext cx="1648055" cy="18004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495300</xdr:colOff>
      <xdr:row>0</xdr:row>
      <xdr:rowOff>95250</xdr:rowOff>
    </xdr:from>
    <xdr:to>
      <xdr:col>3</xdr:col>
      <xdr:colOff>2143355</xdr:colOff>
      <xdr:row>9</xdr:row>
      <xdr:rowOff>181226</xdr:rowOff>
    </xdr:to>
    <xdr:pic>
      <xdr:nvPicPr>
        <xdr:cNvPr id="2" name="Picture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4850" y="95250"/>
          <a:ext cx="1648055" cy="1800476"/>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3</xdr:col>
      <xdr:colOff>361950</xdr:colOff>
      <xdr:row>0</xdr:row>
      <xdr:rowOff>114300</xdr:rowOff>
    </xdr:from>
    <xdr:to>
      <xdr:col>3</xdr:col>
      <xdr:colOff>2010005</xdr:colOff>
      <xdr:row>10</xdr:row>
      <xdr:rowOff>9776</xdr:rowOff>
    </xdr:to>
    <xdr:pic>
      <xdr:nvPicPr>
        <xdr:cNvPr id="2" name="Picture 1">
          <a:extLst>
            <a:ext uri="{FF2B5EF4-FFF2-40B4-BE49-F238E27FC236}">
              <a16:creationId xmlns:a16="http://schemas.microsoft.com/office/drawing/2014/main" xmlns="" id="{00000000-0008-0000-1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6275" y="114300"/>
          <a:ext cx="1648055" cy="1800476"/>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3</xdr:col>
      <xdr:colOff>666750</xdr:colOff>
      <xdr:row>1</xdr:row>
      <xdr:rowOff>9525</xdr:rowOff>
    </xdr:from>
    <xdr:to>
      <xdr:col>3</xdr:col>
      <xdr:colOff>2314805</xdr:colOff>
      <xdr:row>10</xdr:row>
      <xdr:rowOff>95501</xdr:rowOff>
    </xdr:to>
    <xdr:pic>
      <xdr:nvPicPr>
        <xdr:cNvPr id="2" name="Picture 1">
          <a:extLst>
            <a:ext uri="{FF2B5EF4-FFF2-40B4-BE49-F238E27FC236}">
              <a16:creationId xmlns:a16="http://schemas.microsoft.com/office/drawing/2014/main" xmlns="" id="{00000000-0008-0000-1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0" y="200025"/>
          <a:ext cx="1648055" cy="1800476"/>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3</xdr:col>
      <xdr:colOff>180975</xdr:colOff>
      <xdr:row>0</xdr:row>
      <xdr:rowOff>152400</xdr:rowOff>
    </xdr:from>
    <xdr:to>
      <xdr:col>3</xdr:col>
      <xdr:colOff>1829030</xdr:colOff>
      <xdr:row>10</xdr:row>
      <xdr:rowOff>47876</xdr:rowOff>
    </xdr:to>
    <xdr:pic>
      <xdr:nvPicPr>
        <xdr:cNvPr id="2" name="Picture 1">
          <a:extLst>
            <a:ext uri="{FF2B5EF4-FFF2-40B4-BE49-F238E27FC236}">
              <a16:creationId xmlns:a16="http://schemas.microsoft.com/office/drawing/2014/main" xmlns="" id="{00000000-0008-0000-1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0" y="152400"/>
          <a:ext cx="1648055" cy="1800476"/>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3</xdr:col>
      <xdr:colOff>695325</xdr:colOff>
      <xdr:row>0</xdr:row>
      <xdr:rowOff>161925</xdr:rowOff>
    </xdr:from>
    <xdr:to>
      <xdr:col>3</xdr:col>
      <xdr:colOff>2343380</xdr:colOff>
      <xdr:row>10</xdr:row>
      <xdr:rowOff>57401</xdr:rowOff>
    </xdr:to>
    <xdr:pic>
      <xdr:nvPicPr>
        <xdr:cNvPr id="2" name="Picture 1">
          <a:extLst>
            <a:ext uri="{FF2B5EF4-FFF2-40B4-BE49-F238E27FC236}">
              <a16:creationId xmlns:a16="http://schemas.microsoft.com/office/drawing/2014/main" xmlns="" id="{00000000-0008-0000-1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14400" y="161925"/>
          <a:ext cx="1648055" cy="1800476"/>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3</xdr:col>
      <xdr:colOff>400050</xdr:colOff>
      <xdr:row>0</xdr:row>
      <xdr:rowOff>133350</xdr:rowOff>
    </xdr:from>
    <xdr:to>
      <xdr:col>3</xdr:col>
      <xdr:colOff>2048105</xdr:colOff>
      <xdr:row>10</xdr:row>
      <xdr:rowOff>28826</xdr:rowOff>
    </xdr:to>
    <xdr:pic>
      <xdr:nvPicPr>
        <xdr:cNvPr id="2" name="Picture 1">
          <a:extLst>
            <a:ext uri="{FF2B5EF4-FFF2-40B4-BE49-F238E27FC236}">
              <a16:creationId xmlns:a16="http://schemas.microsoft.com/office/drawing/2014/main" xmlns="" id="{00000000-0008-0000-1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8650" y="133350"/>
          <a:ext cx="1648055" cy="18004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266700</xdr:colOff>
      <xdr:row>0</xdr:row>
      <xdr:rowOff>171450</xdr:rowOff>
    </xdr:from>
    <xdr:to>
      <xdr:col>3</xdr:col>
      <xdr:colOff>1914755</xdr:colOff>
      <xdr:row>10</xdr:row>
      <xdr:rowOff>66926</xdr:rowOff>
    </xdr:to>
    <xdr:pic>
      <xdr:nvPicPr>
        <xdr:cNvPr id="2" name="Picture 1">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5775" y="171450"/>
          <a:ext cx="1648055" cy="18004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419100</xdr:colOff>
      <xdr:row>1</xdr:row>
      <xdr:rowOff>57150</xdr:rowOff>
    </xdr:from>
    <xdr:to>
      <xdr:col>3</xdr:col>
      <xdr:colOff>2067155</xdr:colOff>
      <xdr:row>10</xdr:row>
      <xdr:rowOff>143126</xdr:rowOff>
    </xdr:to>
    <xdr:pic>
      <xdr:nvPicPr>
        <xdr:cNvPr id="2" name="Picture 1">
          <a:extLst>
            <a:ext uri="{FF2B5EF4-FFF2-40B4-BE49-F238E27FC236}">
              <a16:creationId xmlns:a16="http://schemas.microsoft.com/office/drawing/2014/main" xmlns=""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4850" y="247650"/>
          <a:ext cx="1648055" cy="18004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200025</xdr:colOff>
      <xdr:row>1</xdr:row>
      <xdr:rowOff>19050</xdr:rowOff>
    </xdr:from>
    <xdr:to>
      <xdr:col>3</xdr:col>
      <xdr:colOff>1848080</xdr:colOff>
      <xdr:row>10</xdr:row>
      <xdr:rowOff>105026</xdr:rowOff>
    </xdr:to>
    <xdr:pic>
      <xdr:nvPicPr>
        <xdr:cNvPr id="2" name="Picture 1">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0525" y="209550"/>
          <a:ext cx="1648055" cy="18004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400050</xdr:colOff>
      <xdr:row>0</xdr:row>
      <xdr:rowOff>123825</xdr:rowOff>
    </xdr:from>
    <xdr:to>
      <xdr:col>3</xdr:col>
      <xdr:colOff>2048105</xdr:colOff>
      <xdr:row>10</xdr:row>
      <xdr:rowOff>19301</xdr:rowOff>
    </xdr:to>
    <xdr:pic>
      <xdr:nvPicPr>
        <xdr:cNvPr id="2" name="Picture 1">
          <a:extLst>
            <a:ext uri="{FF2B5EF4-FFF2-40B4-BE49-F238E27FC236}">
              <a16:creationId xmlns:a16="http://schemas.microsoft.com/office/drawing/2014/main" xmlns="" id="{E7E62B8A-9C3E-468B-B11E-1857401167C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09650" y="123825"/>
          <a:ext cx="1648055" cy="180047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552450</xdr:colOff>
      <xdr:row>0</xdr:row>
      <xdr:rowOff>161925</xdr:rowOff>
    </xdr:from>
    <xdr:to>
      <xdr:col>3</xdr:col>
      <xdr:colOff>2200505</xdr:colOff>
      <xdr:row>10</xdr:row>
      <xdr:rowOff>57401</xdr:rowOff>
    </xdr:to>
    <xdr:pic>
      <xdr:nvPicPr>
        <xdr:cNvPr id="2" name="Picture 1">
          <a:extLst>
            <a:ext uri="{FF2B5EF4-FFF2-40B4-BE49-F238E27FC236}">
              <a16:creationId xmlns:a16="http://schemas.microsoft.com/office/drawing/2014/main" xmlns=""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8200" y="161925"/>
          <a:ext cx="1648055" cy="180047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76200</xdr:colOff>
      <xdr:row>0</xdr:row>
      <xdr:rowOff>161925</xdr:rowOff>
    </xdr:from>
    <xdr:to>
      <xdr:col>3</xdr:col>
      <xdr:colOff>1724255</xdr:colOff>
      <xdr:row>10</xdr:row>
      <xdr:rowOff>57401</xdr:rowOff>
    </xdr:to>
    <xdr:pic>
      <xdr:nvPicPr>
        <xdr:cNvPr id="2" name="Picture 1">
          <a:extLst>
            <a:ext uri="{FF2B5EF4-FFF2-40B4-BE49-F238E27FC236}">
              <a16:creationId xmlns:a16="http://schemas.microsoft.com/office/drawing/2014/main" xmlns=""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8150" y="161925"/>
          <a:ext cx="1648055" cy="180047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381000</xdr:colOff>
      <xdr:row>0</xdr:row>
      <xdr:rowOff>38100</xdr:rowOff>
    </xdr:from>
    <xdr:to>
      <xdr:col>3</xdr:col>
      <xdr:colOff>2029055</xdr:colOff>
      <xdr:row>9</xdr:row>
      <xdr:rowOff>124076</xdr:rowOff>
    </xdr:to>
    <xdr:pic>
      <xdr:nvPicPr>
        <xdr:cNvPr id="2" name="Picture 1">
          <a:extLst>
            <a:ext uri="{FF2B5EF4-FFF2-40B4-BE49-F238E27FC236}">
              <a16:creationId xmlns:a16="http://schemas.microsoft.com/office/drawing/2014/main" xmlns=""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3900" y="38100"/>
          <a:ext cx="1648055" cy="18004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0.123.109\01rd0002\Users\admin\AppData\Local\Temp\Temp1_Telecom_Package.zip\Telecom_Package\iFile_Workbook_tlc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igator"/>
      <sheetName val="IncomeStatement By Function"/>
      <sheetName val="Analysis of IncStmt By Function"/>
      <sheetName val="Biological Assets"/>
      <sheetName val="Company And General Information"/>
      <sheetName val="Cash Flow - Direct"/>
      <sheetName val="Cash Flow - Indirect"/>
      <sheetName val="Com Income - Net"/>
      <sheetName val="Com Income - Gross"/>
      <sheetName val="IncomeStatement By Nature"/>
      <sheetName val="Analysis of IncStmt By Nature"/>
      <sheetName val="Balance Sheet"/>
      <sheetName val="Subclassification of BS"/>
      <sheetName val="StockHolders Equity"/>
      <sheetName val="St.of Chgs In Net.Asset"/>
      <sheetName val="Corporate Governance"/>
      <sheetName val="HEPS"/>
      <sheetName val="Directors Remuneration"/>
      <sheetName val="Sharebased Compensation"/>
      <sheetName val="Directors Interest"/>
      <sheetName val="Shareholders Spread"/>
      <sheetName val="Major Shareholders"/>
      <sheetName val="ShareIncentiveScheme"/>
      <sheetName val="Supplemental Information"/>
      <sheetName val="Mining"/>
      <sheetName val="Property Entities"/>
      <sheetName val="Directors Report"/>
      <sheetName val="Auditors Report"/>
      <sheetName val="BoardOfDirectors"/>
      <sheetName val="Notes"/>
      <sheetName val="Explanatory"/>
      <sheetName val="Business Combinations"/>
      <sheetName val="Events Aftr Rep Pr"/>
      <sheetName val="FirstTimeAdoption"/>
      <sheetName val="Related party"/>
      <sheetName val="ConsolidatedSeparateStatements"/>
      <sheetName val="Property Plant Equipment"/>
      <sheetName val="Intangible Assets"/>
      <sheetName val="Exploration Assets"/>
      <sheetName val="Investment Property"/>
      <sheetName val="InvestmentInAssociates"/>
      <sheetName val="InterestInJointVentures"/>
      <sheetName val="Inventories"/>
      <sheetName val="Leases"/>
      <sheetName val="Trans. Inv. Legal Form"/>
      <sheetName val="Impairment Loss n Reversal"/>
      <sheetName val="Held For Sale"/>
      <sheetName val="Financial Instruments"/>
      <sheetName val="Othr Pro, Con.Lib-Asset"/>
      <sheetName val="Loans-Subsidary"/>
      <sheetName val="Loans-dir,mg,emply"/>
      <sheetName val="Share Capital, Reserves"/>
      <sheetName val="Employee Benefits"/>
      <sheetName val="Share based Payments"/>
      <sheetName val="Service Concess. Arrang"/>
      <sheetName val="Notes - Cash Flow Statement"/>
      <sheetName val="ForExEffect"/>
      <sheetName val="Income Tax"/>
      <sheetName val="Operating Seg"/>
      <sheetName val="EPS"/>
      <sheetName val="Notes - Interim Financial Rep"/>
      <sheetName val="OtherDisclosures"/>
      <sheetName val="Introduction"/>
      <sheetName val="DataSheet"/>
      <sheetName val="KPMG Data"/>
      <sheetName val="KPMG Lege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1">
          <cell r="Q1" t="str">
            <v>Afghanistan, Afghanis</v>
          </cell>
        </row>
        <row r="2">
          <cell r="Q2" t="str">
            <v>Afghanistan, Afghanis per Share</v>
          </cell>
        </row>
        <row r="3">
          <cell r="Q3" t="str">
            <v>Albania, Leke</v>
          </cell>
        </row>
        <row r="4">
          <cell r="Q4" t="str">
            <v>Albania, Leke per Share</v>
          </cell>
        </row>
        <row r="5">
          <cell r="Q5" t="str">
            <v>Algeria, Algeria Dinars</v>
          </cell>
        </row>
        <row r="6">
          <cell r="Q6" t="str">
            <v>Algeria, Algeria Dinars per Share</v>
          </cell>
        </row>
        <row r="7">
          <cell r="Q7" t="str">
            <v>Angola, Kwanza</v>
          </cell>
        </row>
        <row r="8">
          <cell r="Q8" t="str">
            <v>Angola, Kwanza per Share</v>
          </cell>
        </row>
        <row r="9">
          <cell r="Q9" t="str">
            <v>Argentina, Pesos</v>
          </cell>
        </row>
        <row r="10">
          <cell r="Q10" t="str">
            <v>Argentina, Pesos per Share</v>
          </cell>
        </row>
        <row r="11">
          <cell r="Q11" t="str">
            <v>Armenia, Drams</v>
          </cell>
        </row>
        <row r="12">
          <cell r="Q12" t="str">
            <v>Armenia, Drams per Share</v>
          </cell>
        </row>
        <row r="13">
          <cell r="Q13" t="str">
            <v>Aruba, Guilders (also called Florins)</v>
          </cell>
        </row>
        <row r="14">
          <cell r="Q14" t="str">
            <v>Aruba, Guilders (also called Florins) per Share</v>
          </cell>
        </row>
        <row r="15">
          <cell r="Q15" t="str">
            <v>Australia, Dollars</v>
          </cell>
        </row>
        <row r="16">
          <cell r="Q16" t="str">
            <v>Australia, Dollars per Share</v>
          </cell>
        </row>
        <row r="17">
          <cell r="Q17" t="str">
            <v>Azerbaijan, New Manats</v>
          </cell>
        </row>
        <row r="18">
          <cell r="Q18" t="str">
            <v>Azerbaijan, New Manats per Share</v>
          </cell>
        </row>
        <row r="19">
          <cell r="Q19" t="str">
            <v>Bahamas, Dollars</v>
          </cell>
        </row>
        <row r="20">
          <cell r="Q20" t="str">
            <v>Bahamas, Dollars per Share</v>
          </cell>
        </row>
        <row r="21">
          <cell r="Q21" t="str">
            <v>Bahrain, Dinars</v>
          </cell>
        </row>
        <row r="22">
          <cell r="Q22" t="str">
            <v>Bahrain, Dinars per Share</v>
          </cell>
        </row>
        <row r="23">
          <cell r="Q23" t="str">
            <v>Bangladesh, Taka</v>
          </cell>
        </row>
        <row r="24">
          <cell r="Q24" t="str">
            <v>Bangladesh, Taka per Share</v>
          </cell>
        </row>
        <row r="25">
          <cell r="Q25" t="str">
            <v>Barbados, Dollars</v>
          </cell>
        </row>
        <row r="26">
          <cell r="Q26" t="str">
            <v>Barbados, Dollars per Share</v>
          </cell>
        </row>
        <row r="27">
          <cell r="Q27" t="str">
            <v>Belarus, Rubles</v>
          </cell>
        </row>
        <row r="28">
          <cell r="Q28" t="str">
            <v>Belarus, Rubles per Share</v>
          </cell>
        </row>
        <row r="29">
          <cell r="Q29" t="str">
            <v>Belize, Dollars</v>
          </cell>
        </row>
        <row r="30">
          <cell r="Q30" t="str">
            <v>Belize, Dollars per Share</v>
          </cell>
        </row>
        <row r="31">
          <cell r="Q31" t="str">
            <v>Bermuda, Dollars</v>
          </cell>
        </row>
        <row r="32">
          <cell r="Q32" t="str">
            <v>Bermuda, Dollars per Share</v>
          </cell>
        </row>
        <row r="33">
          <cell r="Q33" t="str">
            <v>Bhutan, Ngultrum</v>
          </cell>
        </row>
        <row r="34">
          <cell r="Q34" t="str">
            <v>Bhutan, Ngultrum per Share</v>
          </cell>
        </row>
        <row r="35">
          <cell r="Q35" t="str">
            <v>Bolivia, Bolivianos</v>
          </cell>
        </row>
        <row r="36">
          <cell r="Q36" t="str">
            <v>Bolivia, Bolivianos per Share</v>
          </cell>
        </row>
        <row r="37">
          <cell r="Q37" t="str">
            <v>Bosnia and Herzegovina, Convertible Marka</v>
          </cell>
        </row>
        <row r="38">
          <cell r="Q38" t="str">
            <v>Bosnia and Herzegovina, Convertible Marka per Share</v>
          </cell>
        </row>
        <row r="39">
          <cell r="Q39" t="str">
            <v>Botswana, Pulas</v>
          </cell>
        </row>
        <row r="40">
          <cell r="Q40" t="str">
            <v>Botswana, Pulas per Share</v>
          </cell>
        </row>
        <row r="41">
          <cell r="Q41" t="str">
            <v>Brazil, Brazil Real</v>
          </cell>
        </row>
        <row r="42">
          <cell r="Q42" t="str">
            <v>Brazil, Brazil Real per Share</v>
          </cell>
        </row>
        <row r="43">
          <cell r="Q43" t="str">
            <v>Brunei Darussalam, Dollars</v>
          </cell>
        </row>
        <row r="44">
          <cell r="Q44" t="str">
            <v>Brunei Darussalam, Dollars per Share</v>
          </cell>
        </row>
        <row r="45">
          <cell r="Q45" t="str">
            <v>Bulgaria, Leva</v>
          </cell>
        </row>
        <row r="46">
          <cell r="Q46" t="str">
            <v>Bulgaria, Leva per Share</v>
          </cell>
        </row>
        <row r="47">
          <cell r="Q47" t="str">
            <v>Burundi, Francs</v>
          </cell>
        </row>
        <row r="48">
          <cell r="Q48" t="str">
            <v>Burundi, Francs per Share</v>
          </cell>
        </row>
        <row r="49">
          <cell r="Q49" t="str">
            <v>Cambodia, Riels</v>
          </cell>
        </row>
        <row r="50">
          <cell r="Q50" t="str">
            <v>Cambodia, Riels per Share</v>
          </cell>
        </row>
        <row r="51">
          <cell r="Q51" t="str">
            <v>Canada, Dollars</v>
          </cell>
        </row>
        <row r="52">
          <cell r="Q52" t="str">
            <v>Canada, Dollars per Share</v>
          </cell>
        </row>
        <row r="53">
          <cell r="Q53" t="str">
            <v>Cape Verde, Escudos</v>
          </cell>
        </row>
        <row r="54">
          <cell r="Q54" t="str">
            <v>Cape Verde, Escudos per Share</v>
          </cell>
        </row>
        <row r="55">
          <cell r="Q55" t="str">
            <v>Cayman Islands, Dollars</v>
          </cell>
        </row>
        <row r="56">
          <cell r="Q56" t="str">
            <v>Cayman Islands, Dollars per Share</v>
          </cell>
        </row>
        <row r="57">
          <cell r="Q57" t="str">
            <v>Chile, Pesos</v>
          </cell>
        </row>
        <row r="58">
          <cell r="Q58" t="str">
            <v>Chile, Pesos per Share</v>
          </cell>
        </row>
        <row r="59">
          <cell r="Q59" t="str">
            <v>China, Yuan Renminbi</v>
          </cell>
        </row>
        <row r="60">
          <cell r="Q60" t="str">
            <v>China, Yuan Renminbi per Share</v>
          </cell>
        </row>
        <row r="61">
          <cell r="Q61" t="str">
            <v>Colombia, Pesos</v>
          </cell>
        </row>
        <row r="62">
          <cell r="Q62" t="str">
            <v>Colombia, Pesos per Share</v>
          </cell>
        </row>
        <row r="63">
          <cell r="Q63" t="str">
            <v>Communaute Financiere Africaine BCEAO, Francs</v>
          </cell>
        </row>
        <row r="64">
          <cell r="Q64" t="str">
            <v>Communaute Financiere Africaine BCEAO, Francs per Share</v>
          </cell>
        </row>
        <row r="65">
          <cell r="Q65" t="str">
            <v>Communaute Financiere Africaine BEAC, Francs</v>
          </cell>
        </row>
        <row r="66">
          <cell r="Q66" t="str">
            <v>Communaute Financiere Africaine BEAC, Francs per Share</v>
          </cell>
        </row>
        <row r="67">
          <cell r="Q67" t="str">
            <v>Comoros, Francs</v>
          </cell>
        </row>
        <row r="68">
          <cell r="Q68" t="str">
            <v>Comoros, Francs per Share</v>
          </cell>
        </row>
        <row r="69">
          <cell r="Q69" t="str">
            <v>Comptoirs Francais du Pacifique Francs</v>
          </cell>
        </row>
        <row r="70">
          <cell r="Q70" t="str">
            <v>Comptoirs Francais du Pacifique Francs per Share</v>
          </cell>
        </row>
        <row r="71">
          <cell r="Q71" t="str">
            <v>Congo/Kinshasa, Congolese Francs</v>
          </cell>
        </row>
        <row r="72">
          <cell r="Q72" t="str">
            <v>Congo/Kinshasa, Congolese Francs per Share</v>
          </cell>
        </row>
        <row r="73">
          <cell r="Q73" t="str">
            <v>Costa Rica, Colones</v>
          </cell>
        </row>
        <row r="74">
          <cell r="Q74" t="str">
            <v>Costa Rica, Colones per Share</v>
          </cell>
        </row>
        <row r="75">
          <cell r="Q75" t="str">
            <v>Croatia, Kuna</v>
          </cell>
        </row>
        <row r="76">
          <cell r="Q76" t="str">
            <v>Croatia, Kuna per Share</v>
          </cell>
        </row>
        <row r="77">
          <cell r="Q77" t="str">
            <v>Cuba, Pesos</v>
          </cell>
        </row>
        <row r="78">
          <cell r="Q78" t="str">
            <v>Cuba, Pesos per Share</v>
          </cell>
        </row>
        <row r="79">
          <cell r="Q79" t="str">
            <v>Cyprus, Pounds (expires 2008-Jan-31)</v>
          </cell>
        </row>
        <row r="80">
          <cell r="Q80" t="str">
            <v>Cyprus, Pounds (expires 2008-Jan-31) per Share</v>
          </cell>
        </row>
        <row r="81">
          <cell r="Q81" t="str">
            <v>Czech Republic, Koruny</v>
          </cell>
        </row>
        <row r="82">
          <cell r="Q82" t="str">
            <v>Czech Republic, Koruny per Share</v>
          </cell>
        </row>
        <row r="83">
          <cell r="Q83" t="str">
            <v>Denmark, Kroner</v>
          </cell>
        </row>
        <row r="84">
          <cell r="Q84" t="str">
            <v>Denmark, Kroner per Share</v>
          </cell>
        </row>
        <row r="85">
          <cell r="Q85" t="str">
            <v>Djibouti, Francs</v>
          </cell>
        </row>
        <row r="86">
          <cell r="Q86" t="str">
            <v>Djibouti, Francs per Share</v>
          </cell>
        </row>
        <row r="87">
          <cell r="Q87" t="str">
            <v>Dominican Republic, Pesos</v>
          </cell>
        </row>
        <row r="88">
          <cell r="Q88" t="str">
            <v>Dominican Republic, Pesos per Share</v>
          </cell>
        </row>
        <row r="89">
          <cell r="Q89" t="str">
            <v>East Caribbean Dollars</v>
          </cell>
        </row>
        <row r="90">
          <cell r="Q90" t="str">
            <v>East Caribbean Dollars per Share</v>
          </cell>
        </row>
        <row r="91">
          <cell r="Q91" t="str">
            <v>Egypt, Pounds</v>
          </cell>
        </row>
        <row r="92">
          <cell r="Q92" t="str">
            <v>Egypt, Pounds per Share</v>
          </cell>
        </row>
        <row r="93">
          <cell r="Q93" t="str">
            <v>El Salvador, Colones</v>
          </cell>
        </row>
        <row r="94">
          <cell r="Q94" t="str">
            <v>El Salvador, Colones per Share</v>
          </cell>
        </row>
        <row r="95">
          <cell r="Q95" t="str">
            <v>Eritrea, Nakfa</v>
          </cell>
        </row>
        <row r="96">
          <cell r="Q96" t="str">
            <v>Eritrea, Nakfa per Share</v>
          </cell>
        </row>
        <row r="97">
          <cell r="Q97" t="str">
            <v>Estonia, Krooni</v>
          </cell>
        </row>
        <row r="98">
          <cell r="Q98" t="str">
            <v>Estonia, Krooni per Share</v>
          </cell>
        </row>
        <row r="99">
          <cell r="Q99" t="str">
            <v>Ethiopia, Birr</v>
          </cell>
        </row>
        <row r="100">
          <cell r="Q100" t="str">
            <v>Ethiopia, Birr per Share</v>
          </cell>
        </row>
        <row r="101">
          <cell r="Q101" t="str">
            <v>Euro Member Countries, Euro</v>
          </cell>
        </row>
        <row r="102">
          <cell r="Q102" t="str">
            <v>Euro Member Countries, Euro per Share</v>
          </cell>
        </row>
        <row r="103">
          <cell r="Q103" t="str">
            <v>Falkland Islands (Malvinas), Pounds</v>
          </cell>
        </row>
        <row r="104">
          <cell r="Q104" t="str">
            <v>Falkland Islands (Malvinas), Pounds per Share</v>
          </cell>
        </row>
        <row r="105">
          <cell r="Q105" t="str">
            <v>Fiji, Dollars</v>
          </cell>
        </row>
        <row r="106">
          <cell r="Q106" t="str">
            <v>Fiji, Dollars per Share</v>
          </cell>
        </row>
        <row r="107">
          <cell r="Q107" t="str">
            <v>Gambia, Dalasi</v>
          </cell>
        </row>
        <row r="108">
          <cell r="Q108" t="str">
            <v>Gambia, Dalasi per Share</v>
          </cell>
        </row>
        <row r="109">
          <cell r="Q109" t="str">
            <v>Georgia, Lari</v>
          </cell>
        </row>
        <row r="110">
          <cell r="Q110" t="str">
            <v>Georgia, Lari per Share</v>
          </cell>
        </row>
        <row r="111">
          <cell r="Q111" t="str">
            <v>Ghana, Cedis</v>
          </cell>
        </row>
        <row r="112">
          <cell r="Q112" t="str">
            <v>Ghana, Cedis per Share</v>
          </cell>
        </row>
        <row r="113">
          <cell r="Q113" t="str">
            <v>Gibraltar, Pounds</v>
          </cell>
        </row>
        <row r="114">
          <cell r="Q114" t="str">
            <v>Gibraltar, Pounds per Share</v>
          </cell>
        </row>
        <row r="115">
          <cell r="Q115" t="str">
            <v>Gold, Ounces</v>
          </cell>
        </row>
        <row r="116">
          <cell r="Q116" t="str">
            <v>Gold, Ounces per Share</v>
          </cell>
        </row>
        <row r="117">
          <cell r="Q117" t="str">
            <v>Guatemala, Quetzales</v>
          </cell>
        </row>
        <row r="118">
          <cell r="Q118" t="str">
            <v>Guatemala, Quetzales per Share</v>
          </cell>
        </row>
        <row r="119">
          <cell r="Q119" t="str">
            <v>Guernsey, Pounds</v>
          </cell>
        </row>
        <row r="120">
          <cell r="Q120" t="str">
            <v>Guernsey, Pounds per Share</v>
          </cell>
        </row>
        <row r="121">
          <cell r="Q121" t="str">
            <v>Guinea, Francs</v>
          </cell>
        </row>
        <row r="122">
          <cell r="Q122" t="str">
            <v>Guinea, Francs per Share</v>
          </cell>
        </row>
        <row r="123">
          <cell r="Q123" t="str">
            <v>Guyana, Dollars</v>
          </cell>
        </row>
        <row r="124">
          <cell r="Q124" t="str">
            <v>Guyana, Dollars per Share</v>
          </cell>
        </row>
        <row r="125">
          <cell r="Q125" t="str">
            <v>Haiti, Gourdes</v>
          </cell>
        </row>
        <row r="126">
          <cell r="Q126" t="str">
            <v>Haiti, Gourdes per Share</v>
          </cell>
        </row>
        <row r="127">
          <cell r="Q127" t="str">
            <v>Honduras, Lempiras</v>
          </cell>
        </row>
        <row r="128">
          <cell r="Q128" t="str">
            <v>Honduras, Lempiras per Share</v>
          </cell>
        </row>
        <row r="129">
          <cell r="Q129" t="str">
            <v>Hong Kong, Dollars</v>
          </cell>
        </row>
        <row r="130">
          <cell r="Q130" t="str">
            <v>Hong Kong, Dollars per Share</v>
          </cell>
        </row>
        <row r="131">
          <cell r="Q131" t="str">
            <v>Hungary, Forint</v>
          </cell>
        </row>
        <row r="132">
          <cell r="Q132" t="str">
            <v>Hungary, Forint per Share</v>
          </cell>
        </row>
        <row r="133">
          <cell r="Q133" t="str">
            <v>Iceland, Kronur</v>
          </cell>
        </row>
        <row r="134">
          <cell r="Q134" t="str">
            <v>Iceland, Kronur per Share</v>
          </cell>
        </row>
        <row r="135">
          <cell r="Q135" t="str">
            <v>India, Rupees</v>
          </cell>
        </row>
        <row r="136">
          <cell r="Q136" t="str">
            <v>India, Rupees per Share</v>
          </cell>
        </row>
        <row r="137">
          <cell r="Q137" t="str">
            <v>Indonesia, Rupiahs</v>
          </cell>
        </row>
        <row r="138">
          <cell r="Q138" t="str">
            <v>Indonesia, Rupiahs per Share</v>
          </cell>
        </row>
        <row r="139">
          <cell r="Q139" t="str">
            <v>International Monetary Fund (IMF) Special Drawing Rights</v>
          </cell>
        </row>
        <row r="140">
          <cell r="Q140" t="str">
            <v>International Monetary Fund (IMF) Special Drawing Rights per Share</v>
          </cell>
        </row>
        <row r="141">
          <cell r="Q141" t="str">
            <v>Iran, Rials</v>
          </cell>
        </row>
        <row r="142">
          <cell r="Q142" t="str">
            <v>Iran, Rials per Share</v>
          </cell>
        </row>
        <row r="143">
          <cell r="Q143" t="str">
            <v>Iraq, Dinars</v>
          </cell>
        </row>
        <row r="144">
          <cell r="Q144" t="str">
            <v>Iraq, Dinars per Share</v>
          </cell>
        </row>
        <row r="145">
          <cell r="Q145" t="str">
            <v>Isle of Man, Pounds</v>
          </cell>
        </row>
        <row r="146">
          <cell r="Q146" t="str">
            <v>Isle of Man, Pounds per Share</v>
          </cell>
        </row>
        <row r="147">
          <cell r="Q147" t="str">
            <v>Israel, New Shekels</v>
          </cell>
        </row>
        <row r="148">
          <cell r="Q148" t="str">
            <v>Israel, New Shekels per Share</v>
          </cell>
        </row>
        <row r="149">
          <cell r="Q149" t="str">
            <v>Jamaica, Dollars</v>
          </cell>
        </row>
        <row r="150">
          <cell r="Q150" t="str">
            <v>Jamaica, Dollars per Share</v>
          </cell>
        </row>
        <row r="151">
          <cell r="Q151" t="str">
            <v>Japan, Yen</v>
          </cell>
        </row>
        <row r="152">
          <cell r="Q152" t="str">
            <v>Japan, Yen per Share</v>
          </cell>
        </row>
        <row r="153">
          <cell r="Q153" t="str">
            <v>Jersey, Pounds</v>
          </cell>
        </row>
        <row r="154">
          <cell r="Q154" t="str">
            <v>Jersey, Pounds per Share</v>
          </cell>
        </row>
        <row r="155">
          <cell r="Q155" t="str">
            <v>Jordan, Dinars</v>
          </cell>
        </row>
        <row r="156">
          <cell r="Q156" t="str">
            <v>Jordan, Dinars per Share</v>
          </cell>
        </row>
        <row r="157">
          <cell r="Q157" t="str">
            <v>Kazakhstan, Tenge</v>
          </cell>
        </row>
        <row r="158">
          <cell r="Q158" t="str">
            <v>Kazakhstan, Tenge per Share</v>
          </cell>
        </row>
        <row r="159">
          <cell r="Q159" t="str">
            <v>Kenya, Shillings</v>
          </cell>
        </row>
        <row r="160">
          <cell r="Q160" t="str">
            <v>Kenya, Shillings per Share</v>
          </cell>
        </row>
        <row r="161">
          <cell r="Q161" t="str">
            <v>Korea (North), Won</v>
          </cell>
        </row>
        <row r="162">
          <cell r="Q162" t="str">
            <v>Korea (North), Won per Share</v>
          </cell>
        </row>
        <row r="163">
          <cell r="Q163" t="str">
            <v>Korea (South), Won</v>
          </cell>
        </row>
        <row r="164">
          <cell r="Q164" t="str">
            <v>Korea (South), Won per Share</v>
          </cell>
        </row>
        <row r="165">
          <cell r="Q165" t="str">
            <v>Kuwait, Dinars</v>
          </cell>
        </row>
        <row r="166">
          <cell r="Q166" t="str">
            <v>Kuwait, Dinars per Share</v>
          </cell>
        </row>
        <row r="167">
          <cell r="Q167" t="str">
            <v>Kyrgyzstan, Soms</v>
          </cell>
        </row>
        <row r="168">
          <cell r="Q168" t="str">
            <v>Kyrgyzstan, Soms per Share</v>
          </cell>
        </row>
        <row r="169">
          <cell r="Q169" t="str">
            <v>Laos, Kips</v>
          </cell>
        </row>
        <row r="170">
          <cell r="Q170" t="str">
            <v>Laos, Kips per Share</v>
          </cell>
        </row>
        <row r="171">
          <cell r="Q171" t="str">
            <v>Latvia, Lati</v>
          </cell>
        </row>
        <row r="172">
          <cell r="Q172" t="str">
            <v>Latvia, Lati per Share</v>
          </cell>
        </row>
        <row r="173">
          <cell r="Q173" t="str">
            <v>Lebanon, Pounds</v>
          </cell>
        </row>
        <row r="174">
          <cell r="Q174" t="str">
            <v>Lebanon, Pounds per Share</v>
          </cell>
        </row>
        <row r="175">
          <cell r="Q175" t="str">
            <v>Lesotho, Maloti</v>
          </cell>
        </row>
        <row r="176">
          <cell r="Q176" t="str">
            <v>Lesotho, Maloti per Share</v>
          </cell>
        </row>
        <row r="177">
          <cell r="Q177" t="str">
            <v>Liberia, Dollars</v>
          </cell>
        </row>
        <row r="178">
          <cell r="Q178" t="str">
            <v>Liberia, Dollars per Share</v>
          </cell>
        </row>
        <row r="179">
          <cell r="Q179" t="str">
            <v>Libya, Dinars</v>
          </cell>
        </row>
        <row r="180">
          <cell r="Q180" t="str">
            <v>Libya, Dinars per Share</v>
          </cell>
        </row>
        <row r="181">
          <cell r="Q181" t="str">
            <v>Lithuania, Litai</v>
          </cell>
        </row>
        <row r="182">
          <cell r="Q182" t="str">
            <v>Lithuania, Litai per Share</v>
          </cell>
        </row>
        <row r="183">
          <cell r="Q183" t="str">
            <v>Macau, Patacas</v>
          </cell>
        </row>
        <row r="184">
          <cell r="Q184" t="str">
            <v>Macau, Patacas per Share</v>
          </cell>
        </row>
        <row r="185">
          <cell r="Q185" t="str">
            <v>Macedonia, Denars</v>
          </cell>
        </row>
        <row r="186">
          <cell r="Q186" t="str">
            <v>Macedonia, Denars per Share</v>
          </cell>
        </row>
        <row r="187">
          <cell r="Q187" t="str">
            <v>Madagascar, Ariary</v>
          </cell>
        </row>
        <row r="188">
          <cell r="Q188" t="str">
            <v>Madagascar, Ariary per Share</v>
          </cell>
        </row>
        <row r="189">
          <cell r="Q189" t="str">
            <v>Malawi, Kwachas</v>
          </cell>
        </row>
        <row r="190">
          <cell r="Q190" t="str">
            <v>Malawi, Kwachas per Share</v>
          </cell>
        </row>
        <row r="191">
          <cell r="Q191" t="str">
            <v>Malaysia, Ringgits</v>
          </cell>
        </row>
        <row r="192">
          <cell r="Q192" t="str">
            <v>Malaysia, Ringgits per Share</v>
          </cell>
        </row>
        <row r="193">
          <cell r="Q193" t="str">
            <v>Maldives (Maldive Islands), Rufiyaa</v>
          </cell>
        </row>
        <row r="194">
          <cell r="Q194" t="str">
            <v>Maldives (Maldive Islands), Rufiyaa per Share</v>
          </cell>
        </row>
        <row r="195">
          <cell r="Q195" t="str">
            <v>Malta, Liri (expires 2008-Jan-31)</v>
          </cell>
        </row>
        <row r="196">
          <cell r="Q196" t="str">
            <v>Malta, Liri (expires 2008-Jan-31) per Share</v>
          </cell>
        </row>
        <row r="197">
          <cell r="Q197" t="str">
            <v>Mauritania, Ouguiyas</v>
          </cell>
        </row>
        <row r="198">
          <cell r="Q198" t="str">
            <v>Mauritania, Ouguiyas per Share</v>
          </cell>
        </row>
        <row r="199">
          <cell r="Q199" t="str">
            <v>Mauritius, Rupees</v>
          </cell>
        </row>
        <row r="200">
          <cell r="Q200" t="str">
            <v>Mauritius, Rupees per Share</v>
          </cell>
        </row>
        <row r="201">
          <cell r="Q201" t="str">
            <v>Mexico, Pesos</v>
          </cell>
        </row>
        <row r="202">
          <cell r="Q202" t="str">
            <v>Mexico, Pesos per Share</v>
          </cell>
        </row>
        <row r="203">
          <cell r="Q203" t="str">
            <v>Moldova, Lei</v>
          </cell>
        </row>
        <row r="204">
          <cell r="Q204" t="str">
            <v>Moldova, Lei per Share</v>
          </cell>
        </row>
        <row r="205">
          <cell r="Q205" t="str">
            <v>Mongolia, Tugriks</v>
          </cell>
        </row>
        <row r="206">
          <cell r="Q206" t="str">
            <v>Mongolia, Tugriks per Share</v>
          </cell>
        </row>
        <row r="207">
          <cell r="Q207" t="str">
            <v>Morocco, Dirhams</v>
          </cell>
        </row>
        <row r="208">
          <cell r="Q208" t="str">
            <v>Morocco, Dirhams per Share</v>
          </cell>
        </row>
        <row r="209">
          <cell r="Q209" t="str">
            <v>Mozambique, Meticais</v>
          </cell>
        </row>
        <row r="210">
          <cell r="Q210" t="str">
            <v>Mozambique, Meticais per Share</v>
          </cell>
        </row>
        <row r="211">
          <cell r="Q211" t="str">
            <v>Myanmar (Burma), Kyats</v>
          </cell>
        </row>
        <row r="212">
          <cell r="Q212" t="str">
            <v>Myanmar (Burma), Kyats per Share</v>
          </cell>
        </row>
        <row r="213">
          <cell r="Q213" t="str">
            <v>Namibia, Dollars</v>
          </cell>
        </row>
        <row r="214">
          <cell r="Q214" t="str">
            <v>Namibia, Dollars per Share</v>
          </cell>
        </row>
        <row r="215">
          <cell r="Q215" t="str">
            <v>Nepal, Nepal Rupees</v>
          </cell>
        </row>
        <row r="216">
          <cell r="Q216" t="str">
            <v>Nepal, Nepal Rupees per Share</v>
          </cell>
        </row>
        <row r="217">
          <cell r="Q217" t="str">
            <v>Netherlands Antilles, Guilders (also called Florins)</v>
          </cell>
        </row>
        <row r="218">
          <cell r="Q218" t="str">
            <v>Netherlands Antilles, Guilders (also called Florins) per Share</v>
          </cell>
        </row>
        <row r="219">
          <cell r="Q219" t="str">
            <v>New Zealand, Dollars</v>
          </cell>
        </row>
        <row r="220">
          <cell r="Q220" t="str">
            <v>New Zealand, Dollars per Share</v>
          </cell>
        </row>
        <row r="221">
          <cell r="Q221" t="str">
            <v>Nicaragua, Cordobas</v>
          </cell>
        </row>
        <row r="222">
          <cell r="Q222" t="str">
            <v>Nicaragua, Cordobas per Share</v>
          </cell>
        </row>
        <row r="223">
          <cell r="Q223" t="str">
            <v>Nigeria, Nairas</v>
          </cell>
        </row>
        <row r="224">
          <cell r="Q224" t="str">
            <v>Nigeria, Nairas per Share</v>
          </cell>
        </row>
        <row r="225">
          <cell r="Q225" t="str">
            <v>Norway, Krone</v>
          </cell>
        </row>
        <row r="226">
          <cell r="Q226" t="str">
            <v>Norway, Krone per Share</v>
          </cell>
        </row>
        <row r="227">
          <cell r="Q227" t="str">
            <v>Oman, Rials</v>
          </cell>
        </row>
        <row r="228">
          <cell r="Q228" t="str">
            <v>Oman, Rials per Share</v>
          </cell>
        </row>
        <row r="229">
          <cell r="Q229" t="str">
            <v>Pakistan, Rupees</v>
          </cell>
        </row>
        <row r="230">
          <cell r="Q230" t="str">
            <v>Pakistan, Rupees per Share</v>
          </cell>
        </row>
        <row r="231">
          <cell r="Q231" t="str">
            <v>Palladium Ounces</v>
          </cell>
        </row>
        <row r="232">
          <cell r="Q232" t="str">
            <v>Palladium Ounces per Share</v>
          </cell>
        </row>
        <row r="233">
          <cell r="Q233" t="str">
            <v>Panama, Balboa</v>
          </cell>
        </row>
        <row r="234">
          <cell r="Q234" t="str">
            <v>Panama, Balboa per Share</v>
          </cell>
        </row>
        <row r="235">
          <cell r="Q235" t="str">
            <v>Papua New Guinea, Kina</v>
          </cell>
        </row>
        <row r="236">
          <cell r="Q236" t="str">
            <v>Papua New Guinea, Kina per Share</v>
          </cell>
        </row>
        <row r="237">
          <cell r="Q237" t="str">
            <v>Paraguay, Guarani</v>
          </cell>
        </row>
        <row r="238">
          <cell r="Q238" t="str">
            <v>Paraguay, Guarani per Share</v>
          </cell>
        </row>
        <row r="239">
          <cell r="Q239" t="str">
            <v>Peru, Nuevos Soles</v>
          </cell>
        </row>
        <row r="240">
          <cell r="Q240" t="str">
            <v>Peru, Nuevos Soles per Share</v>
          </cell>
        </row>
        <row r="241">
          <cell r="Q241" t="str">
            <v>Philippines, Pesos</v>
          </cell>
        </row>
        <row r="242">
          <cell r="Q242" t="str">
            <v>Philippines, Pesos per Share</v>
          </cell>
        </row>
        <row r="243">
          <cell r="Q243" t="str">
            <v>Platinum, Ounces</v>
          </cell>
        </row>
        <row r="244">
          <cell r="Q244" t="str">
            <v>Platinum, Ounces per Share</v>
          </cell>
        </row>
        <row r="245">
          <cell r="Q245" t="str">
            <v>Poland, Zlotych</v>
          </cell>
        </row>
        <row r="246">
          <cell r="Q246" t="str">
            <v>Poland, Zlotych per Share</v>
          </cell>
        </row>
        <row r="247">
          <cell r="Q247" t="str">
            <v>PURE</v>
          </cell>
        </row>
        <row r="248">
          <cell r="Q248" t="str">
            <v>Qatar, Rials</v>
          </cell>
        </row>
        <row r="249">
          <cell r="Q249" t="str">
            <v>Qatar, Rials per Share</v>
          </cell>
        </row>
        <row r="250">
          <cell r="Q250" t="str">
            <v>Romania, New Lei</v>
          </cell>
        </row>
        <row r="251">
          <cell r="Q251" t="str">
            <v>Romania, New Lei per Share</v>
          </cell>
        </row>
        <row r="252">
          <cell r="Q252" t="str">
            <v>Russia, Rubles</v>
          </cell>
        </row>
        <row r="253">
          <cell r="Q253" t="str">
            <v>Russia, Rubles per Share</v>
          </cell>
        </row>
        <row r="254">
          <cell r="Q254" t="str">
            <v>Rwanda, Rwanda Francs</v>
          </cell>
        </row>
        <row r="255">
          <cell r="Q255" t="str">
            <v>Rwanda, Rwanda Francs per Share</v>
          </cell>
        </row>
        <row r="256">
          <cell r="Q256" t="str">
            <v>Saint Helena, Pounds</v>
          </cell>
        </row>
        <row r="257">
          <cell r="Q257" t="str">
            <v>Saint Helena, Pounds per Share</v>
          </cell>
        </row>
        <row r="258">
          <cell r="Q258" t="str">
            <v>Samoa, Tala</v>
          </cell>
        </row>
        <row r="259">
          <cell r="Q259" t="str">
            <v>Samoa, Tala per Share</v>
          </cell>
        </row>
        <row r="260">
          <cell r="Q260" t="str">
            <v>Sao Tome and Principe, Dobras</v>
          </cell>
        </row>
        <row r="261">
          <cell r="Q261" t="str">
            <v>Sao Tome and Principe, Dobras per Share</v>
          </cell>
        </row>
        <row r="262">
          <cell r="Q262" t="str">
            <v>Saudi Arabia, Riyals</v>
          </cell>
        </row>
        <row r="263">
          <cell r="Q263" t="str">
            <v>Saudi Arabia, Riyals per Share</v>
          </cell>
        </row>
        <row r="264">
          <cell r="Q264" t="str">
            <v>Seborga, Luigini</v>
          </cell>
        </row>
        <row r="265">
          <cell r="Q265" t="str">
            <v>Seborga, Luigini per Share</v>
          </cell>
        </row>
        <row r="266">
          <cell r="Q266" t="str">
            <v>Serbia, Dinars</v>
          </cell>
        </row>
        <row r="267">
          <cell r="Q267" t="str">
            <v>Serbia, Dinars per Share</v>
          </cell>
        </row>
        <row r="268">
          <cell r="Q268" t="str">
            <v>Seychelles, Rupees</v>
          </cell>
        </row>
        <row r="269">
          <cell r="Q269" t="str">
            <v>Seychelles, Rupees per Share</v>
          </cell>
        </row>
        <row r="270">
          <cell r="Q270" t="str">
            <v>SHARES</v>
          </cell>
        </row>
        <row r="271">
          <cell r="Q271" t="str">
            <v>Sierra Leone, Leones</v>
          </cell>
        </row>
        <row r="272">
          <cell r="Q272" t="str">
            <v>Sierra Leone, Leones per Share</v>
          </cell>
        </row>
        <row r="273">
          <cell r="Q273" t="str">
            <v>Silver, Ounces</v>
          </cell>
        </row>
        <row r="274">
          <cell r="Q274" t="str">
            <v>Silver, Ounces per Share</v>
          </cell>
        </row>
        <row r="275">
          <cell r="Q275" t="str">
            <v>Singapore, Dollars</v>
          </cell>
        </row>
        <row r="276">
          <cell r="Q276" t="str">
            <v>Singapore, Dollars per Share</v>
          </cell>
        </row>
        <row r="277">
          <cell r="Q277" t="str">
            <v>Solomon Islands, Dollars</v>
          </cell>
        </row>
        <row r="278">
          <cell r="Q278" t="str">
            <v>Solomon Islands, Dollars per Share</v>
          </cell>
        </row>
        <row r="279">
          <cell r="Q279" t="str">
            <v>Somalia, Shillings</v>
          </cell>
        </row>
        <row r="280">
          <cell r="Q280" t="str">
            <v>Somalia, Shillings per Share</v>
          </cell>
        </row>
        <row r="281">
          <cell r="Q281" t="str">
            <v>South Africa, Rand</v>
          </cell>
        </row>
        <row r="282">
          <cell r="Q282" t="str">
            <v>South Africa, Rand per Share</v>
          </cell>
        </row>
        <row r="283">
          <cell r="Q283" t="str">
            <v>Sri Lanka, Rupees</v>
          </cell>
        </row>
        <row r="284">
          <cell r="Q284" t="str">
            <v>Sri Lanka, Rupees per Share</v>
          </cell>
        </row>
        <row r="285">
          <cell r="Q285" t="str">
            <v>Sudan, Pounds</v>
          </cell>
        </row>
        <row r="286">
          <cell r="Q286" t="str">
            <v>Sudan, Pounds per Share</v>
          </cell>
        </row>
        <row r="287">
          <cell r="Q287" t="str">
            <v>Suriname, Dollars</v>
          </cell>
        </row>
        <row r="288">
          <cell r="Q288" t="str">
            <v>Suriname, Dollars per Share</v>
          </cell>
        </row>
        <row r="289">
          <cell r="Q289" t="str">
            <v>Swaziland, Emalangeni</v>
          </cell>
        </row>
        <row r="290">
          <cell r="Q290" t="str">
            <v>Swaziland, Emalangeni per Share</v>
          </cell>
        </row>
        <row r="291">
          <cell r="Q291" t="str">
            <v>Sweden, Kronor</v>
          </cell>
        </row>
        <row r="292">
          <cell r="Q292" t="str">
            <v>Sweden, Kronor per Share</v>
          </cell>
        </row>
        <row r="293">
          <cell r="Q293" t="str">
            <v>Switzerland, Francs</v>
          </cell>
        </row>
        <row r="294">
          <cell r="Q294" t="str">
            <v>Switzerland, Francs per Share</v>
          </cell>
        </row>
        <row r="295">
          <cell r="Q295" t="str">
            <v>Syria, Pounds</v>
          </cell>
        </row>
        <row r="296">
          <cell r="Q296" t="str">
            <v>Syria, Pounds per Share</v>
          </cell>
        </row>
        <row r="297">
          <cell r="Q297" t="str">
            <v>Taiwan, New Dollars</v>
          </cell>
        </row>
        <row r="298">
          <cell r="Q298" t="str">
            <v>Taiwan, New Dollars per Share</v>
          </cell>
        </row>
        <row r="299">
          <cell r="Q299" t="str">
            <v>Tajikistan, Somoni</v>
          </cell>
        </row>
        <row r="300">
          <cell r="Q300" t="str">
            <v>Tajikistan, Somoni per Share</v>
          </cell>
        </row>
        <row r="301">
          <cell r="Q301" t="str">
            <v>Tanzania, Shillings</v>
          </cell>
        </row>
        <row r="302">
          <cell r="Q302" t="str">
            <v>Tanzania, Shillings per Share</v>
          </cell>
        </row>
        <row r="303">
          <cell r="Q303" t="str">
            <v>Thailand, Baht</v>
          </cell>
        </row>
        <row r="304">
          <cell r="Q304" t="str">
            <v>Thailand, Baht per Share</v>
          </cell>
        </row>
        <row r="305">
          <cell r="Q305" t="str">
            <v>Tonga, Paanga</v>
          </cell>
        </row>
        <row r="306">
          <cell r="Q306" t="str">
            <v>Tonga, Paanga per Share</v>
          </cell>
        </row>
        <row r="307">
          <cell r="Q307" t="str">
            <v>Trinidad and Tobago, Dollars</v>
          </cell>
        </row>
        <row r="308">
          <cell r="Q308" t="str">
            <v>Trinidad and Tobago, Dollars per Share</v>
          </cell>
        </row>
        <row r="309">
          <cell r="Q309" t="str">
            <v>Tunisia, Dinars</v>
          </cell>
        </row>
        <row r="310">
          <cell r="Q310" t="str">
            <v>Tunisia, Dinars per Share</v>
          </cell>
        </row>
        <row r="311">
          <cell r="Q311" t="str">
            <v>Turkey, New Lira</v>
          </cell>
        </row>
        <row r="312">
          <cell r="Q312" t="str">
            <v>Turkey, New Lira per Share</v>
          </cell>
        </row>
        <row r="313">
          <cell r="Q313" t="str">
            <v>Turkmenistan, Manats</v>
          </cell>
        </row>
        <row r="314">
          <cell r="Q314" t="str">
            <v>Turkmenistan, Manats per Share</v>
          </cell>
        </row>
        <row r="315">
          <cell r="Q315" t="str">
            <v>Tuvalu, Tuvalu Dollars</v>
          </cell>
        </row>
        <row r="316">
          <cell r="Q316" t="str">
            <v>Tuvalu, Tuvalu Dollars per Share</v>
          </cell>
        </row>
        <row r="317">
          <cell r="Q317" t="str">
            <v>Uganda, Shillings</v>
          </cell>
        </row>
        <row r="318">
          <cell r="Q318" t="str">
            <v>Uganda, Shillings per Share</v>
          </cell>
        </row>
        <row r="319">
          <cell r="Q319" t="str">
            <v>Ukraine, Hryvnia</v>
          </cell>
        </row>
        <row r="320">
          <cell r="Q320" t="str">
            <v>Ukraine, Hryvnia per Share</v>
          </cell>
        </row>
        <row r="321">
          <cell r="Q321" t="str">
            <v>United Arab Emirates, Dirhams</v>
          </cell>
        </row>
        <row r="322">
          <cell r="Q322" t="str">
            <v>United Arab Emirates, Dirhams per Share</v>
          </cell>
        </row>
        <row r="323">
          <cell r="Q323" t="str">
            <v>United Kingdom, Pounds</v>
          </cell>
        </row>
        <row r="324">
          <cell r="Q324" t="str">
            <v>United Kingdom, Pounds per Share</v>
          </cell>
        </row>
        <row r="325">
          <cell r="Q325" t="str">
            <v>United States of America, Dollars</v>
          </cell>
        </row>
        <row r="326">
          <cell r="Q326" t="str">
            <v>United States of America, Dollars per Share</v>
          </cell>
        </row>
        <row r="327">
          <cell r="Q327" t="str">
            <v>Uruguay, Pesos</v>
          </cell>
        </row>
        <row r="328">
          <cell r="Q328" t="str">
            <v>Uruguay, Pesos per Share</v>
          </cell>
        </row>
        <row r="329">
          <cell r="Q329" t="str">
            <v>Uzbekistan, Sums</v>
          </cell>
        </row>
        <row r="330">
          <cell r="Q330" t="str">
            <v>Uzbekistan, Sums per Share</v>
          </cell>
        </row>
        <row r="331">
          <cell r="Q331" t="str">
            <v>Vanuatu, Vatu</v>
          </cell>
        </row>
        <row r="332">
          <cell r="Q332" t="str">
            <v>Vanuatu, Vatu per Share</v>
          </cell>
        </row>
        <row r="333">
          <cell r="Q333" t="str">
            <v>Venezuela, Bolivares (expires 2008-Jun-30)</v>
          </cell>
        </row>
        <row r="334">
          <cell r="Q334" t="str">
            <v>Venezuela, Bolivares (expires 2008-Jun-30) per Share</v>
          </cell>
        </row>
        <row r="335">
          <cell r="Q335" t="str">
            <v>Venezuela, Bolivares Fuertes</v>
          </cell>
        </row>
        <row r="336">
          <cell r="Q336" t="str">
            <v>Venezuela, Bolivares Fuertes per Share</v>
          </cell>
        </row>
        <row r="337">
          <cell r="Q337" t="str">
            <v>Viet Nam, Dong</v>
          </cell>
        </row>
        <row r="338">
          <cell r="Q338" t="str">
            <v>Viet Nam, Dong per Share</v>
          </cell>
        </row>
        <row r="339">
          <cell r="Q339" t="str">
            <v>Yemen, Rials</v>
          </cell>
        </row>
        <row r="340">
          <cell r="Q340" t="str">
            <v>Yemen, Rials per Share</v>
          </cell>
        </row>
        <row r="341">
          <cell r="Q341" t="str">
            <v>Zambia, Kwacha</v>
          </cell>
        </row>
        <row r="342">
          <cell r="Q342" t="str">
            <v>Zambia, Kwacha per Share</v>
          </cell>
        </row>
        <row r="343">
          <cell r="Q343" t="str">
            <v>Zimbabwe, Zimbabwe Dollars</v>
          </cell>
        </row>
        <row r="344">
          <cell r="Q344" t="str">
            <v>Zimbabwe, Zimbabwe Dollars per Share</v>
          </cell>
        </row>
      </sheetData>
      <sheetData sheetId="63"/>
      <sheetData sheetId="64" refreshError="1"/>
      <sheetData sheetId="6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1.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2.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4.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W36"/>
  <sheetViews>
    <sheetView showGridLines="0" tabSelected="1" zoomScale="85" zoomScaleNormal="85" workbookViewId="0">
      <selection activeCell="B3" sqref="B3"/>
    </sheetView>
  </sheetViews>
  <sheetFormatPr defaultRowHeight="15"/>
  <cols>
    <col min="1" max="1" width="3.28515625" customWidth="1"/>
    <col min="2" max="2" width="84.5703125" customWidth="1"/>
  </cols>
  <sheetData>
    <row r="1" spans="1:127" ht="69" customHeight="1">
      <c r="B1" s="109" t="s">
        <v>1168</v>
      </c>
    </row>
    <row r="2" spans="1:127" ht="30" customHeight="1">
      <c r="A2" s="3"/>
      <c r="B2" s="108" t="s">
        <v>0</v>
      </c>
      <c r="C2" s="3"/>
      <c r="D2" s="3"/>
      <c r="E2" s="3"/>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row>
    <row r="3" spans="1:127" ht="30" customHeight="1"/>
    <row r="4" spans="1:127" ht="30" customHeight="1"/>
    <row r="5" spans="1:127" ht="24.75" customHeight="1">
      <c r="B5" s="113" t="s">
        <v>1</v>
      </c>
    </row>
    <row r="6" spans="1:127">
      <c r="B6" s="114" t="s">
        <v>2</v>
      </c>
    </row>
    <row r="7" spans="1:127">
      <c r="B7" s="112"/>
    </row>
    <row r="8" spans="1:127" ht="24.75" customHeight="1">
      <c r="B8" s="160" t="s">
        <v>3</v>
      </c>
    </row>
    <row r="9" spans="1:127">
      <c r="B9" s="161" t="s">
        <v>4</v>
      </c>
    </row>
    <row r="10" spans="1:127">
      <c r="B10" s="161" t="s">
        <v>5</v>
      </c>
    </row>
    <row r="11" spans="1:127">
      <c r="B11" s="161" t="s">
        <v>1166</v>
      </c>
    </row>
    <row r="12" spans="1:127">
      <c r="B12" s="161" t="s">
        <v>1167</v>
      </c>
    </row>
    <row r="13" spans="1:127">
      <c r="B13" s="161" t="s">
        <v>6</v>
      </c>
    </row>
    <row r="14" spans="1:127">
      <c r="B14" s="112"/>
    </row>
    <row r="15" spans="1:127" ht="24.75" customHeight="1">
      <c r="B15" s="113" t="s">
        <v>7</v>
      </c>
    </row>
    <row r="16" spans="1:127">
      <c r="B16" s="114" t="s">
        <v>8</v>
      </c>
    </row>
    <row r="17" spans="2:2" ht="13.5" customHeight="1">
      <c r="B17" s="114" t="s">
        <v>455</v>
      </c>
    </row>
    <row r="18" spans="2:2" s="154" customFormat="1">
      <c r="B18" s="159" t="s">
        <v>806</v>
      </c>
    </row>
    <row r="19" spans="2:2" s="154" customFormat="1">
      <c r="B19" s="159" t="s">
        <v>807</v>
      </c>
    </row>
    <row r="20" spans="2:2" s="106" customFormat="1">
      <c r="B20" s="114" t="s">
        <v>456</v>
      </c>
    </row>
    <row r="21" spans="2:2" s="106" customFormat="1">
      <c r="B21" s="114" t="s">
        <v>457</v>
      </c>
    </row>
    <row r="22" spans="2:2" s="158" customFormat="1">
      <c r="B22" s="142" t="s">
        <v>810</v>
      </c>
    </row>
    <row r="23" spans="2:2" s="158" customFormat="1">
      <c r="B23" s="142" t="s">
        <v>809</v>
      </c>
    </row>
    <row r="24" spans="2:2">
      <c r="B24" s="114" t="s">
        <v>458</v>
      </c>
    </row>
    <row r="25" spans="2:2" s="485" customFormat="1">
      <c r="B25" s="141" t="s">
        <v>1026</v>
      </c>
    </row>
    <row r="26" spans="2:2">
      <c r="B26" s="114" t="s">
        <v>459</v>
      </c>
    </row>
    <row r="27" spans="2:2" s="158" customFormat="1">
      <c r="B27" s="141" t="s">
        <v>808</v>
      </c>
    </row>
    <row r="28" spans="2:2">
      <c r="B28" s="114" t="s">
        <v>460</v>
      </c>
    </row>
    <row r="29" spans="2:2" s="538" customFormat="1">
      <c r="B29" s="161" t="s">
        <v>1115</v>
      </c>
    </row>
    <row r="30" spans="2:2">
      <c r="B30" s="112"/>
    </row>
    <row r="31" spans="2:2" ht="24.75" customHeight="1">
      <c r="B31" s="113" t="s">
        <v>9</v>
      </c>
    </row>
    <row r="32" spans="2:2">
      <c r="B32" s="114" t="s">
        <v>10</v>
      </c>
    </row>
    <row r="33" spans="2:2">
      <c r="B33" s="114" t="s">
        <v>11</v>
      </c>
    </row>
    <row r="34" spans="2:2">
      <c r="B34" s="114" t="s">
        <v>12</v>
      </c>
    </row>
    <row r="35" spans="2:2">
      <c r="B35" s="114" t="s">
        <v>461</v>
      </c>
    </row>
    <row r="36" spans="2:2">
      <c r="B36" s="114" t="s">
        <v>13</v>
      </c>
    </row>
  </sheetData>
  <hyperlinks>
    <hyperlink ref="B6" location="'FI'!A2" display=" Filing Information"/>
    <hyperlink ref="B16" location="'SOFP-CuNonCu'!A2" display=" Statement of financial position, by current/non-current method"/>
    <hyperlink ref="B17" location="'SOFP-Sub-CuNonCu'!A2" display=" Sub-classification of assets, liabilities and equity, by current/non-current method"/>
    <hyperlink ref="B20" location="'SOPL-Function'!A2" display=" Statement of profit or loss, by function of expense"/>
    <hyperlink ref="B21" location="'SOPL-Analysis-Function'!A2" display=" Analysis of profit or loss, by function of expense"/>
    <hyperlink ref="B24" location="'SOCI-NetOfTax'!A2" display=" Statement of Comprehensive Income - Net of tax"/>
    <hyperlink ref="B26" location="'SOCF-Direct'!A2" display=" Statement of cash flows, direct method"/>
    <hyperlink ref="B28" location="'SOCIE'!A2" display=" Statement of Changes in Equity"/>
    <hyperlink ref="B32" location="'Notes-CI'!A2" display=" Notes - Corporate information"/>
    <hyperlink ref="B33" location="'Notes-SummaryOfAcc'!A2" display=" Notes - Summary of significant accounting policies"/>
    <hyperlink ref="B34" location="'Notes-ListOfNotes'!A2" display=" Notes - List of notes"/>
    <hyperlink ref="B35" location="'Notes-IssuedCap'!A2" display=" Notes - Issued capital"/>
    <hyperlink ref="B36" location="'Notes-RelatedParty'!A2" display=" Notes - Related party transactions"/>
    <hyperlink ref="B18" location="'SOFP-OL'!A2" display=" Statement of financial position, by order of liquidity method"/>
    <hyperlink ref="B19" location="'SOFP-Sub-OL'!A2" display=" Sub-classification of assets, liabilities and equity, by order of liquidity method"/>
    <hyperlink ref="B22" location="'SOPL-Nature'!A1" display=" Statement of profit or loss, by nature of expense"/>
    <hyperlink ref="B23" location="'SOPL-Analysis-Nature'!A1" display=" Analysis of profit or loss, by nature of expense"/>
    <hyperlink ref="B27" location="'SOCF-Indirect'!A1" display=" Statement of cash flows, indirect method"/>
    <hyperlink ref="B9" location="'SOF'!A2" display=" Scope of filing"/>
    <hyperlink ref="B10" location="'DirectorsRep'!A2" display=" Disclosure - Directors report"/>
    <hyperlink ref="B12" location="'StatOfDirectors'!A2" display=" Disclosure - Statement by directors"/>
    <hyperlink ref="B11" location="'DirectorsBussRev'!A2" display=" Disclosure - Director business review"/>
    <hyperlink ref="B13" location="'AuditReport'!A2" display=" Disclosure - Auditors report to members"/>
    <hyperlink ref="B25" location="'SOCI-BeforeOfTax'!A1" display=" Statement of Comprehensive Income - Before tax"/>
    <hyperlink ref="B29" location="SORE!A1" display=" Statement of Retained Earnings"/>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V59"/>
  <sheetViews>
    <sheetView showGridLines="0" topLeftCell="C1" zoomScale="70" zoomScaleNormal="70" workbookViewId="0">
      <selection activeCell="F16" sqref="F16"/>
    </sheetView>
  </sheetViews>
  <sheetFormatPr defaultRowHeight="15"/>
  <cols>
    <col min="1" max="2" width="0" hidden="1" customWidth="1"/>
    <col min="3" max="3" width="5.140625" customWidth="1"/>
    <col min="4" max="4" width="61.7109375" customWidth="1"/>
    <col min="5" max="5" width="19.5703125" style="152" customWidth="1"/>
    <col min="6" max="6" width="19.5703125" customWidth="1"/>
  </cols>
  <sheetData>
    <row r="1" spans="1:126" s="152" customFormat="1">
      <c r="C1" s="101" t="s">
        <v>434</v>
      </c>
    </row>
    <row r="2" spans="1:126" s="152" customFormat="1"/>
    <row r="3" spans="1:126" s="152" customFormat="1"/>
    <row r="4" spans="1:126" s="538" customFormat="1"/>
    <row r="5" spans="1:126" s="538" customFormat="1"/>
    <row r="6" spans="1:126" s="538" customFormat="1"/>
    <row r="7" spans="1:126" s="538" customFormat="1"/>
    <row r="8" spans="1:126" s="538" customFormat="1"/>
    <row r="9" spans="1:126" s="538" customFormat="1"/>
    <row r="10" spans="1:126" s="538" customFormat="1"/>
    <row r="11" spans="1:126">
      <c r="A11" s="519"/>
      <c r="B11" s="519"/>
      <c r="C11" s="519"/>
      <c r="D11" s="521" t="s">
        <v>1027</v>
      </c>
      <c r="E11" s="519"/>
      <c r="F11" s="519"/>
      <c r="G11" s="520"/>
      <c r="H11" s="520"/>
      <c r="I11" s="520"/>
      <c r="J11" s="520"/>
      <c r="K11" s="520"/>
      <c r="L11" s="520"/>
      <c r="M11" s="520"/>
      <c r="N11" s="520"/>
      <c r="O11" s="520"/>
      <c r="P11" s="520"/>
      <c r="Q11" s="520"/>
      <c r="R11" s="520"/>
      <c r="S11" s="520"/>
      <c r="T11" s="520"/>
      <c r="U11" s="520"/>
      <c r="V11" s="520"/>
      <c r="W11" s="520"/>
      <c r="X11" s="520"/>
      <c r="Y11" s="520"/>
      <c r="Z11" s="520"/>
      <c r="AA11" s="520"/>
      <c r="AB11" s="520"/>
      <c r="AC11" s="520"/>
      <c r="AD11" s="520"/>
      <c r="AE11" s="520"/>
      <c r="AF11" s="520"/>
      <c r="AG11" s="520"/>
      <c r="AH11" s="520"/>
      <c r="AI11" s="520"/>
      <c r="AJ11" s="520"/>
      <c r="AK11" s="520"/>
      <c r="AL11" s="520"/>
      <c r="AM11" s="520"/>
      <c r="AN11" s="520"/>
      <c r="AO11" s="520"/>
      <c r="AP11" s="520"/>
      <c r="AQ11" s="520"/>
      <c r="AR11" s="520"/>
      <c r="AS11" s="520"/>
      <c r="AT11" s="520"/>
      <c r="AU11" s="520"/>
      <c r="AV11" s="520"/>
      <c r="AW11" s="520"/>
      <c r="AX11" s="520"/>
      <c r="AY11" s="520"/>
      <c r="AZ11" s="520"/>
      <c r="BA11" s="520"/>
      <c r="BB11" s="520"/>
      <c r="BC11" s="520"/>
      <c r="BD11" s="520"/>
      <c r="BE11" s="520"/>
      <c r="BF11" s="520"/>
      <c r="BG11" s="520"/>
      <c r="BH11" s="520"/>
      <c r="BI11" s="520"/>
      <c r="BJ11" s="520"/>
      <c r="BK11" s="520"/>
      <c r="BL11" s="520"/>
      <c r="BM11" s="520"/>
      <c r="BN11" s="520"/>
      <c r="BO11" s="520"/>
      <c r="BP11" s="520"/>
      <c r="BQ11" s="520"/>
      <c r="BR11" s="520"/>
      <c r="BS11" s="520"/>
      <c r="BT11" s="520"/>
      <c r="BU11" s="520"/>
      <c r="BV11" s="520"/>
      <c r="BW11" s="520"/>
      <c r="BX11" s="520"/>
      <c r="BY11" s="520"/>
      <c r="BZ11" s="520"/>
      <c r="CA11" s="520"/>
      <c r="CB11" s="520"/>
      <c r="CC11" s="520"/>
      <c r="CD11" s="520"/>
      <c r="CE11" s="520"/>
      <c r="CF11" s="520"/>
      <c r="CG11" s="520"/>
      <c r="CH11" s="520"/>
      <c r="CI11" s="520"/>
      <c r="CJ11" s="520"/>
      <c r="CK11" s="520"/>
      <c r="CL11" s="520"/>
      <c r="CM11" s="520"/>
      <c r="CN11" s="520"/>
      <c r="CO11" s="520"/>
      <c r="CP11" s="520"/>
      <c r="CQ11" s="520"/>
      <c r="CR11" s="520"/>
      <c r="CS11" s="520"/>
      <c r="CT11" s="520"/>
      <c r="CU11" s="520"/>
      <c r="CV11" s="520"/>
      <c r="CW11" s="520"/>
      <c r="CX11" s="520"/>
      <c r="CY11" s="520"/>
      <c r="CZ11" s="520"/>
      <c r="DA11" s="520"/>
      <c r="DB11" s="520"/>
      <c r="DC11" s="520"/>
      <c r="DD11" s="520"/>
      <c r="DE11" s="520"/>
      <c r="DF11" s="520"/>
      <c r="DG11" s="520"/>
      <c r="DH11" s="520"/>
      <c r="DI11" s="520"/>
      <c r="DJ11" s="520"/>
      <c r="DK11" s="520"/>
      <c r="DL11" s="520"/>
      <c r="DM11" s="520"/>
      <c r="DN11" s="520"/>
      <c r="DO11" s="520"/>
      <c r="DP11" s="520"/>
      <c r="DQ11" s="520"/>
      <c r="DR11" s="520"/>
      <c r="DS11" s="520"/>
      <c r="DT11" s="520"/>
      <c r="DU11" s="520"/>
      <c r="DV11" s="153"/>
    </row>
    <row r="12" spans="1:126">
      <c r="A12" s="514"/>
      <c r="B12" s="514"/>
      <c r="C12" s="514"/>
      <c r="D12" s="514"/>
      <c r="E12" s="514"/>
      <c r="F12" s="514"/>
      <c r="G12" s="512"/>
      <c r="H12" s="512"/>
      <c r="I12" s="512"/>
      <c r="J12" s="512"/>
      <c r="K12" s="512"/>
      <c r="L12" s="512"/>
      <c r="M12" s="512"/>
      <c r="N12" s="512"/>
      <c r="O12" s="512"/>
      <c r="P12" s="512"/>
      <c r="Q12" s="512"/>
      <c r="R12" s="512"/>
      <c r="S12" s="512"/>
      <c r="T12" s="512"/>
      <c r="U12" s="512"/>
      <c r="V12" s="512"/>
      <c r="W12" s="512"/>
      <c r="X12" s="512"/>
      <c r="Y12" s="512"/>
      <c r="Z12" s="512"/>
      <c r="AA12" s="512"/>
      <c r="AB12" s="512"/>
      <c r="AC12" s="512"/>
      <c r="AD12" s="512"/>
      <c r="AE12" s="512"/>
      <c r="AF12" s="512"/>
      <c r="AG12" s="512"/>
      <c r="AH12" s="512"/>
      <c r="AI12" s="512"/>
      <c r="AJ12" s="512"/>
      <c r="AK12" s="512"/>
      <c r="AL12" s="512"/>
      <c r="AM12" s="512"/>
      <c r="AN12" s="512"/>
      <c r="AO12" s="512"/>
      <c r="AP12" s="512"/>
      <c r="AQ12" s="512"/>
      <c r="AR12" s="512"/>
      <c r="AS12" s="512"/>
      <c r="AT12" s="512"/>
      <c r="AU12" s="512"/>
      <c r="AV12" s="512"/>
      <c r="AW12" s="512"/>
      <c r="AX12" s="512"/>
      <c r="AY12" s="512"/>
      <c r="AZ12" s="512"/>
      <c r="BA12" s="512"/>
      <c r="BB12" s="512"/>
      <c r="BC12" s="512"/>
      <c r="BD12" s="512"/>
      <c r="BE12" s="512"/>
      <c r="BF12" s="512"/>
      <c r="BG12" s="512"/>
      <c r="BH12" s="512"/>
      <c r="BI12" s="512"/>
      <c r="BJ12" s="512"/>
      <c r="BK12" s="512"/>
      <c r="BL12" s="512"/>
      <c r="BM12" s="512"/>
      <c r="BN12" s="512"/>
      <c r="BO12" s="512"/>
      <c r="BP12" s="512"/>
      <c r="BQ12" s="512"/>
      <c r="BR12" s="512"/>
      <c r="BS12" s="512"/>
      <c r="BT12" s="512"/>
      <c r="BU12" s="512"/>
      <c r="BV12" s="512"/>
      <c r="BW12" s="512"/>
      <c r="BX12" s="512"/>
      <c r="BY12" s="512"/>
      <c r="BZ12" s="512"/>
      <c r="CA12" s="512"/>
      <c r="CB12" s="512"/>
      <c r="CC12" s="512"/>
      <c r="CD12" s="512"/>
      <c r="CE12" s="512"/>
      <c r="CF12" s="512"/>
      <c r="CG12" s="512"/>
      <c r="CH12" s="512"/>
      <c r="CI12" s="512"/>
      <c r="CJ12" s="512"/>
      <c r="CK12" s="512"/>
      <c r="CL12" s="512"/>
      <c r="CM12" s="512"/>
      <c r="CN12" s="512"/>
      <c r="CO12" s="512"/>
      <c r="CP12" s="512"/>
      <c r="CQ12" s="512"/>
      <c r="CR12" s="512"/>
      <c r="CS12" s="512"/>
      <c r="CT12" s="512"/>
      <c r="CU12" s="512"/>
      <c r="CV12" s="512"/>
      <c r="CW12" s="512"/>
      <c r="CX12" s="512"/>
      <c r="CY12" s="512"/>
      <c r="CZ12" s="512"/>
      <c r="DA12" s="512"/>
      <c r="DB12" s="512"/>
      <c r="DC12" s="512"/>
      <c r="DD12" s="512"/>
      <c r="DE12" s="512"/>
      <c r="DF12" s="512"/>
      <c r="DG12" s="512"/>
      <c r="DH12" s="512"/>
      <c r="DI12" s="512"/>
      <c r="DJ12" s="512"/>
      <c r="DK12" s="512"/>
      <c r="DL12" s="512"/>
      <c r="DM12" s="512"/>
      <c r="DN12" s="512"/>
      <c r="DO12" s="512"/>
      <c r="DP12" s="512"/>
      <c r="DQ12" s="512"/>
      <c r="DR12" s="512"/>
      <c r="DS12" s="512"/>
      <c r="DT12" s="512"/>
      <c r="DU12" s="512"/>
    </row>
    <row r="13" spans="1:126">
      <c r="A13" s="514" t="s">
        <v>1028</v>
      </c>
      <c r="B13" s="514"/>
      <c r="C13" s="514"/>
      <c r="D13" s="516" t="s">
        <v>139</v>
      </c>
      <c r="E13" s="516"/>
      <c r="F13" s="513"/>
      <c r="G13" s="512"/>
      <c r="H13" s="512"/>
      <c r="I13" s="512"/>
      <c r="J13" s="512"/>
      <c r="K13" s="512"/>
      <c r="L13" s="512"/>
      <c r="M13" s="512"/>
      <c r="N13" s="512"/>
      <c r="O13" s="512"/>
      <c r="P13" s="512"/>
      <c r="Q13" s="512"/>
      <c r="R13" s="512"/>
      <c r="S13" s="512"/>
      <c r="T13" s="512"/>
      <c r="U13" s="512"/>
      <c r="V13" s="512"/>
      <c r="W13" s="512"/>
      <c r="X13" s="512"/>
      <c r="Y13" s="512"/>
      <c r="Z13" s="512"/>
      <c r="AA13" s="512"/>
      <c r="AB13" s="512"/>
      <c r="AC13" s="512"/>
      <c r="AD13" s="512"/>
      <c r="AE13" s="512"/>
      <c r="AF13" s="512"/>
      <c r="AG13" s="512"/>
      <c r="AH13" s="512"/>
      <c r="AI13" s="512"/>
      <c r="AJ13" s="512"/>
      <c r="AK13" s="512"/>
      <c r="AL13" s="512"/>
      <c r="AM13" s="512"/>
      <c r="AN13" s="512"/>
      <c r="AO13" s="512"/>
      <c r="AP13" s="512"/>
      <c r="AQ13" s="512"/>
      <c r="AR13" s="512"/>
      <c r="AS13" s="512"/>
      <c r="AT13" s="512"/>
      <c r="AU13" s="512"/>
      <c r="AV13" s="512"/>
      <c r="AW13" s="512"/>
      <c r="AX13" s="512"/>
      <c r="AY13" s="512"/>
      <c r="AZ13" s="512"/>
      <c r="BA13" s="512"/>
      <c r="BB13" s="512"/>
      <c r="BC13" s="512"/>
      <c r="BD13" s="512"/>
      <c r="BE13" s="512"/>
      <c r="BF13" s="512"/>
      <c r="BG13" s="512"/>
      <c r="BH13" s="512"/>
      <c r="BI13" s="512"/>
      <c r="BJ13" s="512"/>
      <c r="BK13" s="512"/>
      <c r="BL13" s="512"/>
      <c r="BM13" s="512"/>
      <c r="BN13" s="512"/>
      <c r="BO13" s="512"/>
      <c r="BP13" s="512"/>
      <c r="BQ13" s="512"/>
      <c r="BR13" s="512"/>
      <c r="BS13" s="512"/>
      <c r="BT13" s="512"/>
      <c r="BU13" s="512"/>
      <c r="BV13" s="512"/>
      <c r="BW13" s="512"/>
      <c r="BX13" s="512"/>
      <c r="BY13" s="512"/>
      <c r="BZ13" s="512"/>
      <c r="CA13" s="512"/>
      <c r="CB13" s="512"/>
      <c r="CC13" s="512"/>
      <c r="CD13" s="512"/>
      <c r="CE13" s="512"/>
      <c r="CF13" s="512"/>
      <c r="CG13" s="512"/>
      <c r="CH13" s="512"/>
      <c r="CI13" s="512"/>
      <c r="CJ13" s="512"/>
      <c r="CK13" s="512"/>
      <c r="CL13" s="512"/>
      <c r="CM13" s="512"/>
      <c r="CN13" s="512"/>
      <c r="CO13" s="512"/>
      <c r="CP13" s="512"/>
      <c r="CQ13" s="512"/>
      <c r="CR13" s="512"/>
      <c r="CS13" s="512"/>
      <c r="CT13" s="512"/>
      <c r="CU13" s="512"/>
      <c r="CV13" s="512"/>
      <c r="CW13" s="512"/>
      <c r="CX13" s="512"/>
      <c r="CY13" s="512"/>
      <c r="CZ13" s="512"/>
      <c r="DA13" s="512"/>
      <c r="DB13" s="512"/>
      <c r="DC13" s="512"/>
      <c r="DD13" s="512"/>
      <c r="DE13" s="512"/>
      <c r="DF13" s="512"/>
      <c r="DG13" s="512"/>
      <c r="DH13" s="512"/>
      <c r="DI13" s="512"/>
      <c r="DJ13" s="512"/>
      <c r="DK13" s="512"/>
      <c r="DL13" s="512"/>
      <c r="DM13" s="512"/>
      <c r="DN13" s="512"/>
      <c r="DO13" s="512"/>
      <c r="DP13" s="512"/>
      <c r="DQ13" s="512"/>
      <c r="DR13" s="512"/>
      <c r="DS13" s="512"/>
      <c r="DT13" s="512"/>
      <c r="DU13" s="512"/>
    </row>
    <row r="14" spans="1:126">
      <c r="A14" s="513"/>
      <c r="B14" s="513"/>
      <c r="C14" s="513"/>
      <c r="D14" s="513"/>
      <c r="E14" s="513"/>
      <c r="F14" s="513"/>
      <c r="G14" s="512"/>
      <c r="H14" s="512"/>
      <c r="I14" s="512"/>
      <c r="J14" s="512"/>
      <c r="K14" s="512"/>
      <c r="L14" s="512"/>
      <c r="M14" s="512"/>
      <c r="N14" s="512"/>
      <c r="O14" s="512"/>
      <c r="P14" s="512"/>
      <c r="Q14" s="512"/>
      <c r="R14" s="512"/>
      <c r="S14" s="512"/>
      <c r="T14" s="512"/>
      <c r="U14" s="512"/>
      <c r="V14" s="512"/>
      <c r="W14" s="512"/>
      <c r="X14" s="512"/>
      <c r="Y14" s="512"/>
      <c r="Z14" s="512"/>
      <c r="AA14" s="512"/>
      <c r="AB14" s="512"/>
      <c r="AC14" s="512"/>
      <c r="AD14" s="512"/>
      <c r="AE14" s="512"/>
      <c r="AF14" s="512"/>
      <c r="AG14" s="512"/>
      <c r="AH14" s="512"/>
      <c r="AI14" s="512"/>
      <c r="AJ14" s="512"/>
      <c r="AK14" s="512"/>
      <c r="AL14" s="512"/>
      <c r="AM14" s="512"/>
      <c r="AN14" s="512"/>
      <c r="AO14" s="512"/>
      <c r="AP14" s="512"/>
      <c r="AQ14" s="512"/>
      <c r="AR14" s="512"/>
      <c r="AS14" s="512"/>
      <c r="AT14" s="512"/>
      <c r="AU14" s="512"/>
      <c r="AV14" s="512"/>
      <c r="AW14" s="512"/>
      <c r="AX14" s="512"/>
      <c r="AY14" s="512"/>
      <c r="AZ14" s="512"/>
      <c r="BA14" s="512"/>
      <c r="BB14" s="512"/>
      <c r="BC14" s="512"/>
      <c r="BD14" s="512"/>
      <c r="BE14" s="512"/>
      <c r="BF14" s="512"/>
      <c r="BG14" s="512"/>
      <c r="BH14" s="512"/>
      <c r="BI14" s="512"/>
      <c r="BJ14" s="512"/>
      <c r="BK14" s="512"/>
      <c r="BL14" s="512"/>
      <c r="BM14" s="512"/>
      <c r="BN14" s="512"/>
      <c r="BO14" s="512"/>
      <c r="BP14" s="512"/>
      <c r="BQ14" s="512"/>
      <c r="BR14" s="512"/>
      <c r="BS14" s="512"/>
      <c r="BT14" s="512"/>
      <c r="BU14" s="512"/>
      <c r="BV14" s="512"/>
      <c r="BW14" s="512"/>
      <c r="BX14" s="512"/>
      <c r="BY14" s="512"/>
      <c r="BZ14" s="512"/>
      <c r="CA14" s="512"/>
      <c r="CB14" s="512"/>
      <c r="CC14" s="512"/>
      <c r="CD14" s="512"/>
      <c r="CE14" s="512"/>
      <c r="CF14" s="512"/>
      <c r="CG14" s="512"/>
      <c r="CH14" s="512"/>
      <c r="CI14" s="512"/>
      <c r="CJ14" s="512"/>
      <c r="CK14" s="512"/>
      <c r="CL14" s="512"/>
      <c r="CM14" s="512"/>
      <c r="CN14" s="512"/>
      <c r="CO14" s="512"/>
      <c r="CP14" s="512"/>
      <c r="CQ14" s="512"/>
      <c r="CR14" s="512"/>
      <c r="CS14" s="512"/>
      <c r="CT14" s="512"/>
      <c r="CU14" s="512"/>
      <c r="CV14" s="512"/>
      <c r="CW14" s="512"/>
      <c r="CX14" s="512"/>
      <c r="CY14" s="512"/>
      <c r="CZ14" s="512"/>
      <c r="DA14" s="512"/>
      <c r="DB14" s="512"/>
      <c r="DC14" s="512"/>
      <c r="DD14" s="512"/>
      <c r="DE14" s="512"/>
      <c r="DF14" s="512"/>
      <c r="DG14" s="512"/>
      <c r="DH14" s="512"/>
      <c r="DI14" s="512"/>
      <c r="DJ14" s="512"/>
      <c r="DK14" s="512"/>
      <c r="DL14" s="512"/>
      <c r="DM14" s="512"/>
      <c r="DN14" s="512"/>
      <c r="DO14" s="512"/>
      <c r="DP14" s="512"/>
      <c r="DQ14" s="512"/>
      <c r="DR14" s="512"/>
      <c r="DS14" s="512"/>
      <c r="DT14" s="512"/>
      <c r="DU14" s="512"/>
    </row>
    <row r="15" spans="1:126">
      <c r="A15" s="514"/>
      <c r="B15" s="514"/>
      <c r="C15" s="514" t="s">
        <v>974</v>
      </c>
      <c r="D15" s="522"/>
      <c r="E15" s="526" t="s">
        <v>174</v>
      </c>
      <c r="F15" s="526" t="s">
        <v>175</v>
      </c>
      <c r="G15" s="513"/>
    </row>
    <row r="16" spans="1:126">
      <c r="A16" s="514"/>
      <c r="B16" s="514"/>
      <c r="C16" s="514" t="s">
        <v>462</v>
      </c>
      <c r="D16" s="515"/>
      <c r="E16" s="513"/>
      <c r="F16" s="513"/>
      <c r="G16" s="513"/>
    </row>
    <row r="17" spans="1:7">
      <c r="A17" s="514" t="s">
        <v>1029</v>
      </c>
      <c r="B17" s="514"/>
      <c r="C17" s="514"/>
      <c r="D17" s="516" t="s">
        <v>140</v>
      </c>
      <c r="E17" s="516"/>
      <c r="F17" s="516"/>
      <c r="G17" s="513"/>
    </row>
    <row r="18" spans="1:7">
      <c r="A18" s="514" t="s">
        <v>1030</v>
      </c>
      <c r="B18" s="514"/>
      <c r="C18" s="514"/>
      <c r="D18" s="517" t="s">
        <v>140</v>
      </c>
      <c r="E18" s="516"/>
      <c r="F18" s="516"/>
      <c r="G18" s="513"/>
    </row>
    <row r="19" spans="1:7">
      <c r="A19" s="514" t="s">
        <v>1031</v>
      </c>
      <c r="B19" s="514"/>
      <c r="C19" s="514"/>
      <c r="D19" s="523" t="s">
        <v>141</v>
      </c>
      <c r="E19" s="524"/>
      <c r="F19" s="524"/>
      <c r="G19" s="513"/>
    </row>
    <row r="20" spans="1:7">
      <c r="A20" s="514" t="s">
        <v>1032</v>
      </c>
      <c r="B20" s="514"/>
      <c r="C20" s="514"/>
      <c r="D20" s="525" t="s">
        <v>143</v>
      </c>
      <c r="E20" s="536"/>
      <c r="F20" s="536"/>
      <c r="G20" s="528"/>
    </row>
    <row r="21" spans="1:7">
      <c r="A21" s="514" t="s">
        <v>1033</v>
      </c>
      <c r="B21" s="514"/>
      <c r="C21" s="514"/>
      <c r="D21" s="525" t="s">
        <v>817</v>
      </c>
      <c r="E21" s="536"/>
      <c r="F21" s="536"/>
      <c r="G21" s="528"/>
    </row>
    <row r="22" spans="1:7">
      <c r="A22" s="514" t="s">
        <v>1034</v>
      </c>
      <c r="B22" s="514"/>
      <c r="C22" s="514"/>
      <c r="D22" s="525" t="s">
        <v>470</v>
      </c>
      <c r="E22" s="527"/>
      <c r="F22" s="527"/>
      <c r="G22" s="513"/>
    </row>
    <row r="23" spans="1:7">
      <c r="A23" s="514" t="s">
        <v>1035</v>
      </c>
      <c r="B23" s="514"/>
      <c r="C23" s="514"/>
      <c r="D23" s="525" t="s">
        <v>145</v>
      </c>
      <c r="E23" s="536"/>
      <c r="F23" s="536"/>
      <c r="G23" s="528"/>
    </row>
    <row r="24" spans="1:7">
      <c r="A24" s="514" t="s">
        <v>1036</v>
      </c>
      <c r="B24" s="514"/>
      <c r="C24" s="514"/>
      <c r="D24" s="525" t="s">
        <v>146</v>
      </c>
      <c r="E24" s="536"/>
      <c r="F24" s="536"/>
      <c r="G24" s="528"/>
    </row>
    <row r="25" spans="1:7">
      <c r="A25" s="514" t="s">
        <v>1037</v>
      </c>
      <c r="B25" s="514"/>
      <c r="C25" s="514"/>
      <c r="D25" s="525" t="s">
        <v>147</v>
      </c>
      <c r="E25" s="536"/>
      <c r="F25" s="536"/>
      <c r="G25" s="528"/>
    </row>
    <row r="26" spans="1:7">
      <c r="A26" s="514" t="s">
        <v>1038</v>
      </c>
      <c r="B26" s="514"/>
      <c r="C26" s="514"/>
      <c r="D26" s="525" t="s">
        <v>148</v>
      </c>
      <c r="E26" s="536"/>
      <c r="F26" s="536"/>
      <c r="G26" s="528"/>
    </row>
    <row r="27" spans="1:7">
      <c r="A27" s="514" t="s">
        <v>1039</v>
      </c>
      <c r="B27" s="514"/>
      <c r="C27" s="514"/>
      <c r="D27" s="525" t="s">
        <v>149</v>
      </c>
      <c r="E27" s="527"/>
      <c r="F27" s="527"/>
      <c r="G27" s="513"/>
    </row>
    <row r="28" spans="1:7">
      <c r="A28" s="514" t="s">
        <v>1040</v>
      </c>
      <c r="B28" s="514"/>
      <c r="C28" s="514"/>
      <c r="D28" s="525" t="s">
        <v>154</v>
      </c>
      <c r="E28" s="536"/>
      <c r="F28" s="536"/>
      <c r="G28" s="528"/>
    </row>
    <row r="29" spans="1:7">
      <c r="A29" s="514" t="s">
        <v>1041</v>
      </c>
      <c r="B29" s="514"/>
      <c r="C29" s="514"/>
      <c r="D29" s="525" t="s">
        <v>771</v>
      </c>
      <c r="E29" s="536"/>
      <c r="F29" s="536"/>
      <c r="G29" s="528"/>
    </row>
    <row r="30" spans="1:7">
      <c r="A30" s="514" t="s">
        <v>1042</v>
      </c>
      <c r="B30" s="514"/>
      <c r="C30" s="514"/>
      <c r="D30" s="518" t="s">
        <v>151</v>
      </c>
      <c r="E30" s="527"/>
      <c r="F30" s="527"/>
      <c r="G30" s="513"/>
    </row>
    <row r="31" spans="1:7">
      <c r="A31" s="514" t="s">
        <v>1043</v>
      </c>
      <c r="B31" s="514"/>
      <c r="C31" s="514"/>
      <c r="D31" s="518" t="s">
        <v>156</v>
      </c>
      <c r="E31" s="527"/>
      <c r="F31" s="527"/>
      <c r="G31" s="513"/>
    </row>
    <row r="32" spans="1:7">
      <c r="A32" s="514" t="s">
        <v>1044</v>
      </c>
      <c r="B32" s="514"/>
      <c r="C32" s="514"/>
      <c r="D32" s="518" t="s">
        <v>772</v>
      </c>
      <c r="E32" s="527"/>
      <c r="F32" s="527"/>
      <c r="G32" s="513"/>
    </row>
    <row r="33" spans="1:7">
      <c r="A33" s="514" t="s">
        <v>1045</v>
      </c>
      <c r="B33" s="514"/>
      <c r="C33" s="514"/>
      <c r="D33" s="525" t="s">
        <v>158</v>
      </c>
      <c r="E33" s="536"/>
      <c r="F33" s="536"/>
      <c r="G33" s="528"/>
    </row>
    <row r="34" spans="1:7">
      <c r="A34" s="514" t="s">
        <v>1046</v>
      </c>
      <c r="B34" s="514"/>
      <c r="C34" s="514"/>
      <c r="D34" s="518" t="s">
        <v>773</v>
      </c>
      <c r="E34" s="527"/>
      <c r="F34" s="527"/>
      <c r="G34" s="513"/>
    </row>
    <row r="35" spans="1:7" ht="15.75" thickBot="1">
      <c r="A35" s="514" t="s">
        <v>1047</v>
      </c>
      <c r="B35" s="514"/>
      <c r="C35" s="514"/>
      <c r="D35" s="529" t="s">
        <v>160</v>
      </c>
      <c r="E35" s="530">
        <f>SUM(E20:E34)</f>
        <v>0</v>
      </c>
      <c r="F35" s="530">
        <f>SUM(F20:F34)</f>
        <v>0</v>
      </c>
      <c r="G35" s="513"/>
    </row>
    <row r="36" spans="1:7" ht="15.75" thickTop="1">
      <c r="A36" s="514" t="s">
        <v>1048</v>
      </c>
      <c r="B36" s="514"/>
      <c r="C36" s="514"/>
      <c r="D36" s="523" t="s">
        <v>472</v>
      </c>
      <c r="E36" s="531"/>
      <c r="F36" s="531"/>
      <c r="G36" s="513"/>
    </row>
    <row r="37" spans="1:7">
      <c r="A37" s="514" t="s">
        <v>1049</v>
      </c>
      <c r="B37" s="514"/>
      <c r="C37" s="514"/>
      <c r="D37" s="532" t="s">
        <v>473</v>
      </c>
      <c r="E37" s="524"/>
      <c r="F37" s="524"/>
      <c r="G37" s="513"/>
    </row>
    <row r="38" spans="1:7">
      <c r="A38" s="514" t="s">
        <v>1050</v>
      </c>
      <c r="B38" s="514"/>
      <c r="C38" s="514"/>
      <c r="D38" s="533" t="s">
        <v>474</v>
      </c>
      <c r="E38" s="536"/>
      <c r="F38" s="536"/>
      <c r="G38" s="528"/>
    </row>
    <row r="39" spans="1:7">
      <c r="A39" s="514" t="s">
        <v>1051</v>
      </c>
      <c r="B39" s="514"/>
      <c r="C39" s="514"/>
      <c r="D39" s="533" t="s">
        <v>475</v>
      </c>
      <c r="E39" s="527"/>
      <c r="F39" s="527"/>
      <c r="G39" s="513"/>
    </row>
    <row r="40" spans="1:7">
      <c r="A40" s="514" t="s">
        <v>1052</v>
      </c>
      <c r="B40" s="514"/>
      <c r="C40" s="514"/>
      <c r="D40" s="534" t="s">
        <v>476</v>
      </c>
      <c r="E40" s="527"/>
      <c r="F40" s="527"/>
      <c r="G40" s="513"/>
    </row>
    <row r="41" spans="1:7">
      <c r="A41" s="514" t="s">
        <v>1053</v>
      </c>
      <c r="B41" s="514"/>
      <c r="C41" s="514"/>
      <c r="D41" s="533" t="s">
        <v>1150</v>
      </c>
      <c r="E41" s="536"/>
      <c r="F41" s="536"/>
      <c r="G41" s="528"/>
    </row>
    <row r="42" spans="1:7">
      <c r="A42" s="514" t="s">
        <v>1054</v>
      </c>
      <c r="B42" s="514"/>
      <c r="C42" s="514"/>
      <c r="D42" s="535" t="s">
        <v>477</v>
      </c>
      <c r="E42" s="537">
        <f>E38+E39-E40+E41</f>
        <v>0</v>
      </c>
      <c r="F42" s="537">
        <f>F38+F39-F40+F41</f>
        <v>0</v>
      </c>
      <c r="G42" s="513"/>
    </row>
    <row r="43" spans="1:7">
      <c r="A43" s="514" t="s">
        <v>1055</v>
      </c>
      <c r="B43" s="514"/>
      <c r="C43" s="514"/>
      <c r="D43" s="533" t="s">
        <v>478</v>
      </c>
      <c r="E43" s="536"/>
      <c r="F43" s="536"/>
      <c r="G43" s="528"/>
    </row>
    <row r="44" spans="1:7">
      <c r="A44" s="514" t="s">
        <v>1056</v>
      </c>
      <c r="B44" s="514"/>
      <c r="C44" s="514"/>
      <c r="D44" s="534" t="s">
        <v>342</v>
      </c>
      <c r="E44" s="527"/>
      <c r="F44" s="527"/>
      <c r="G44" s="513"/>
    </row>
    <row r="45" spans="1:7">
      <c r="A45" s="514" t="s">
        <v>1057</v>
      </c>
      <c r="B45" s="514"/>
      <c r="C45" s="514"/>
      <c r="D45" s="535" t="s">
        <v>479</v>
      </c>
      <c r="E45" s="536">
        <f>E42+E43+E44</f>
        <v>0</v>
      </c>
      <c r="F45" s="536">
        <f>F42+F43+F44</f>
        <v>0</v>
      </c>
      <c r="G45" s="513"/>
    </row>
    <row r="46" spans="1:7">
      <c r="A46" s="514" t="s">
        <v>1058</v>
      </c>
      <c r="B46" s="514"/>
      <c r="C46" s="514"/>
      <c r="D46" s="532" t="s">
        <v>161</v>
      </c>
      <c r="E46" s="524"/>
      <c r="F46" s="524"/>
      <c r="G46" s="513"/>
    </row>
    <row r="47" spans="1:7">
      <c r="A47" s="514" t="s">
        <v>1059</v>
      </c>
      <c r="B47" s="514"/>
      <c r="C47" s="514"/>
      <c r="D47" s="533" t="s">
        <v>820</v>
      </c>
      <c r="E47" s="536"/>
      <c r="F47" s="536"/>
      <c r="G47" s="528"/>
    </row>
    <row r="48" spans="1:7">
      <c r="A48" s="514" t="s">
        <v>1060</v>
      </c>
      <c r="B48" s="514"/>
      <c r="C48" s="514"/>
      <c r="D48" s="533" t="s">
        <v>821</v>
      </c>
      <c r="E48" s="536"/>
      <c r="F48" s="536"/>
      <c r="G48" s="528"/>
    </row>
    <row r="49" spans="1:7">
      <c r="A49" s="514" t="s">
        <v>1061</v>
      </c>
      <c r="B49" s="514"/>
      <c r="C49" s="514"/>
      <c r="D49" s="533" t="s">
        <v>163</v>
      </c>
      <c r="E49" s="536"/>
      <c r="F49" s="536"/>
      <c r="G49" s="528"/>
    </row>
    <row r="50" spans="1:7">
      <c r="A50" s="514" t="s">
        <v>1062</v>
      </c>
      <c r="B50" s="514"/>
      <c r="C50" s="514"/>
      <c r="D50" s="534" t="s">
        <v>165</v>
      </c>
      <c r="E50" s="527"/>
      <c r="F50" s="527"/>
      <c r="G50" s="513"/>
    </row>
    <row r="51" spans="1:7">
      <c r="A51" s="514" t="s">
        <v>1063</v>
      </c>
      <c r="B51" s="514"/>
      <c r="C51" s="514"/>
      <c r="D51" s="533" t="s">
        <v>774</v>
      </c>
      <c r="E51" s="536"/>
      <c r="F51" s="536"/>
      <c r="G51" s="528"/>
    </row>
    <row r="52" spans="1:7">
      <c r="A52" s="514" t="s">
        <v>1064</v>
      </c>
      <c r="B52" s="514"/>
      <c r="C52" s="514"/>
      <c r="D52" s="534" t="s">
        <v>169</v>
      </c>
      <c r="E52" s="527"/>
      <c r="F52" s="527"/>
      <c r="G52" s="513"/>
    </row>
    <row r="53" spans="1:7">
      <c r="A53" s="514" t="s">
        <v>1065</v>
      </c>
      <c r="B53" s="514"/>
      <c r="C53" s="514"/>
      <c r="D53" s="534" t="s">
        <v>805</v>
      </c>
      <c r="E53" s="527"/>
      <c r="F53" s="527"/>
      <c r="G53" s="513"/>
    </row>
    <row r="54" spans="1:7">
      <c r="A54" s="514" t="s">
        <v>1066</v>
      </c>
      <c r="B54" s="514"/>
      <c r="C54" s="514"/>
      <c r="D54" s="534" t="s">
        <v>775</v>
      </c>
      <c r="E54" s="527"/>
      <c r="F54" s="527"/>
      <c r="G54" s="513"/>
    </row>
    <row r="55" spans="1:7">
      <c r="A55" s="514" t="s">
        <v>1067</v>
      </c>
      <c r="B55" s="514"/>
      <c r="C55" s="514"/>
      <c r="D55" s="535" t="s">
        <v>173</v>
      </c>
      <c r="E55" s="536">
        <f>SUM(E47:E54)</f>
        <v>0</v>
      </c>
      <c r="F55" s="536">
        <f>SUM(F47:F54)</f>
        <v>0</v>
      </c>
      <c r="G55" s="513"/>
    </row>
    <row r="56" spans="1:7" ht="15.75" thickBot="1">
      <c r="A56" s="514" t="s">
        <v>1068</v>
      </c>
      <c r="B56" s="514"/>
      <c r="C56" s="514"/>
      <c r="D56" s="529" t="s">
        <v>480</v>
      </c>
      <c r="E56" s="530">
        <f>E45+E55</f>
        <v>0</v>
      </c>
      <c r="F56" s="530">
        <f>F45+F55</f>
        <v>0</v>
      </c>
      <c r="G56" s="513"/>
    </row>
    <row r="57" spans="1:7" ht="15.75" thickTop="1">
      <c r="A57" s="514"/>
      <c r="B57" s="514"/>
      <c r="C57" s="514" t="s">
        <v>462</v>
      </c>
      <c r="D57" s="513"/>
      <c r="E57" s="513"/>
      <c r="F57" s="513"/>
      <c r="G57" s="513"/>
    </row>
    <row r="58" spans="1:7">
      <c r="A58" s="514"/>
      <c r="B58" s="514"/>
      <c r="C58" s="514" t="s">
        <v>463</v>
      </c>
      <c r="D58" s="514"/>
      <c r="E58" s="514"/>
      <c r="F58" s="514"/>
      <c r="G58" s="514"/>
    </row>
    <row r="59" spans="1:7">
      <c r="A59" s="513"/>
      <c r="B59" s="513"/>
      <c r="C59" s="513"/>
      <c r="D59" s="513"/>
      <c r="E59" s="513"/>
      <c r="F59" s="513"/>
      <c r="G59" s="512"/>
    </row>
  </sheetData>
  <hyperlinks>
    <hyperlink ref="C1" location="'Content Page'!A1" display="Home"/>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DY213"/>
  <sheetViews>
    <sheetView showGridLines="0" topLeftCell="C1" zoomScaleNormal="100" workbookViewId="0">
      <selection activeCell="F9" sqref="F9"/>
    </sheetView>
  </sheetViews>
  <sheetFormatPr defaultRowHeight="15"/>
  <cols>
    <col min="1" max="1" width="3" hidden="1" customWidth="1"/>
    <col min="2" max="2" width="5.85546875" hidden="1" customWidth="1"/>
    <col min="3" max="3" width="4" customWidth="1"/>
    <col min="4" max="4" width="58.28515625" customWidth="1"/>
    <col min="5" max="5" width="14.5703125" style="154" bestFit="1" customWidth="1"/>
    <col min="6" max="6" width="15.42578125" bestFit="1" customWidth="1"/>
  </cols>
  <sheetData>
    <row r="1" spans="1:129" s="154" customFormat="1">
      <c r="C1" s="101" t="s">
        <v>434</v>
      </c>
    </row>
    <row r="2" spans="1:129" s="154" customFormat="1"/>
    <row r="3" spans="1:129" s="154" customFormat="1"/>
    <row r="4" spans="1:129" s="538" customFormat="1"/>
    <row r="5" spans="1:129" s="538" customFormat="1"/>
    <row r="6" spans="1:129" s="538" customFormat="1"/>
    <row r="7" spans="1:129" s="538" customFormat="1"/>
    <row r="8" spans="1:129" s="538" customFormat="1"/>
    <row r="9" spans="1:129" s="538" customFormat="1"/>
    <row r="10" spans="1:129" s="538" customFormat="1"/>
    <row r="11" spans="1:129" s="538" customFormat="1"/>
    <row r="12" spans="1:129">
      <c r="A12" s="544"/>
      <c r="B12" s="544"/>
      <c r="C12" s="544"/>
      <c r="D12" s="546" t="s">
        <v>1069</v>
      </c>
      <c r="E12" s="544"/>
      <c r="F12" s="544"/>
      <c r="G12" s="545"/>
      <c r="H12" s="545"/>
      <c r="I12" s="545"/>
      <c r="J12" s="545"/>
      <c r="K12" s="545"/>
      <c r="L12" s="545"/>
      <c r="M12" s="545"/>
      <c r="N12" s="545"/>
      <c r="O12" s="545"/>
      <c r="P12" s="545"/>
      <c r="Q12" s="545"/>
      <c r="R12" s="545"/>
      <c r="S12" s="545"/>
      <c r="T12" s="545"/>
      <c r="U12" s="545"/>
      <c r="V12" s="545"/>
      <c r="W12" s="545"/>
      <c r="X12" s="545"/>
      <c r="Y12" s="545"/>
      <c r="Z12" s="545"/>
      <c r="AA12" s="545"/>
      <c r="AB12" s="545"/>
      <c r="AC12" s="545"/>
      <c r="AD12" s="545"/>
      <c r="AE12" s="545"/>
      <c r="AF12" s="545"/>
      <c r="AG12" s="545"/>
      <c r="AH12" s="545"/>
      <c r="AI12" s="545"/>
      <c r="AJ12" s="545"/>
      <c r="AK12" s="545"/>
      <c r="AL12" s="545"/>
      <c r="AM12" s="545"/>
      <c r="AN12" s="545"/>
      <c r="AO12" s="545"/>
      <c r="AP12" s="545"/>
      <c r="AQ12" s="545"/>
      <c r="AR12" s="545"/>
      <c r="AS12" s="545"/>
      <c r="AT12" s="545"/>
      <c r="AU12" s="545"/>
      <c r="AV12" s="545"/>
      <c r="AW12" s="545"/>
      <c r="AX12" s="545"/>
      <c r="AY12" s="545"/>
      <c r="AZ12" s="545"/>
      <c r="BA12" s="545"/>
      <c r="BB12" s="545"/>
      <c r="BC12" s="545"/>
      <c r="BD12" s="545"/>
      <c r="BE12" s="545"/>
      <c r="BF12" s="545"/>
      <c r="BG12" s="545"/>
      <c r="BH12" s="545"/>
      <c r="BI12" s="545"/>
      <c r="BJ12" s="545"/>
      <c r="BK12" s="545"/>
      <c r="BL12" s="545"/>
      <c r="BM12" s="545"/>
      <c r="BN12" s="545"/>
      <c r="BO12" s="545"/>
      <c r="BP12" s="545"/>
      <c r="BQ12" s="545"/>
      <c r="BR12" s="545"/>
      <c r="BS12" s="545"/>
      <c r="BT12" s="545"/>
      <c r="BU12" s="545"/>
      <c r="BV12" s="545"/>
      <c r="BW12" s="545"/>
      <c r="BX12" s="545"/>
      <c r="BY12" s="545"/>
      <c r="BZ12" s="545"/>
      <c r="CA12" s="545"/>
      <c r="CB12" s="545"/>
      <c r="CC12" s="545"/>
      <c r="CD12" s="545"/>
      <c r="CE12" s="545"/>
      <c r="CF12" s="545"/>
      <c r="CG12" s="545"/>
      <c r="CH12" s="545"/>
      <c r="CI12" s="545"/>
      <c r="CJ12" s="545"/>
      <c r="CK12" s="545"/>
      <c r="CL12" s="545"/>
      <c r="CM12" s="545"/>
      <c r="CN12" s="545"/>
      <c r="CO12" s="545"/>
      <c r="CP12" s="545"/>
      <c r="CQ12" s="545"/>
      <c r="CR12" s="545"/>
      <c r="CS12" s="545"/>
      <c r="CT12" s="545"/>
      <c r="CU12" s="545"/>
      <c r="CV12" s="545"/>
      <c r="CW12" s="545"/>
      <c r="CX12" s="545"/>
      <c r="CY12" s="545"/>
      <c r="CZ12" s="545"/>
      <c r="DA12" s="545"/>
      <c r="DB12" s="545"/>
      <c r="DC12" s="545"/>
      <c r="DD12" s="545"/>
      <c r="DE12" s="545"/>
      <c r="DF12" s="545"/>
      <c r="DG12" s="545"/>
      <c r="DH12" s="545"/>
      <c r="DI12" s="545"/>
      <c r="DJ12" s="545"/>
      <c r="DK12" s="545"/>
      <c r="DL12" s="545"/>
      <c r="DM12" s="545"/>
      <c r="DN12" s="545"/>
      <c r="DO12" s="545"/>
      <c r="DP12" s="545"/>
      <c r="DQ12" s="545"/>
      <c r="DR12" s="545"/>
      <c r="DS12" s="545"/>
      <c r="DT12" s="545"/>
      <c r="DU12" s="545"/>
      <c r="DV12" s="545"/>
      <c r="DW12" s="545"/>
      <c r="DX12" s="545"/>
      <c r="DY12" s="157"/>
    </row>
    <row r="13" spans="1:129">
      <c r="A13" s="540"/>
      <c r="B13" s="540"/>
      <c r="C13" s="540"/>
      <c r="D13" s="540"/>
      <c r="E13" s="540"/>
      <c r="F13" s="540"/>
      <c r="G13" s="538"/>
      <c r="H13" s="538"/>
      <c r="I13" s="538"/>
      <c r="J13" s="538"/>
      <c r="K13" s="538"/>
      <c r="L13" s="538"/>
      <c r="M13" s="538"/>
      <c r="N13" s="538"/>
      <c r="O13" s="538"/>
      <c r="P13" s="538"/>
      <c r="Q13" s="538"/>
      <c r="R13" s="538"/>
      <c r="S13" s="538"/>
      <c r="T13" s="538"/>
      <c r="U13" s="538"/>
      <c r="V13" s="538"/>
      <c r="W13" s="538"/>
      <c r="X13" s="538"/>
      <c r="Y13" s="538"/>
      <c r="Z13" s="538"/>
      <c r="AA13" s="538"/>
      <c r="AB13" s="538"/>
      <c r="AC13" s="538"/>
      <c r="AD13" s="538"/>
      <c r="AE13" s="538"/>
      <c r="AF13" s="538"/>
      <c r="AG13" s="538"/>
      <c r="AH13" s="538"/>
      <c r="AI13" s="538"/>
      <c r="AJ13" s="538"/>
      <c r="AK13" s="538"/>
      <c r="AL13" s="538"/>
      <c r="AM13" s="538"/>
      <c r="AN13" s="538"/>
      <c r="AO13" s="538"/>
      <c r="AP13" s="538"/>
      <c r="AQ13" s="538"/>
      <c r="AR13" s="538"/>
      <c r="AS13" s="538"/>
      <c r="AT13" s="538"/>
      <c r="AU13" s="538"/>
      <c r="AV13" s="538"/>
      <c r="AW13" s="538"/>
      <c r="AX13" s="538"/>
      <c r="AY13" s="538"/>
      <c r="AZ13" s="538"/>
      <c r="BA13" s="538"/>
      <c r="BB13" s="538"/>
      <c r="BC13" s="538"/>
      <c r="BD13" s="538"/>
      <c r="BE13" s="538"/>
      <c r="BF13" s="538"/>
      <c r="BG13" s="538"/>
      <c r="BH13" s="538"/>
      <c r="BI13" s="538"/>
      <c r="BJ13" s="538"/>
      <c r="BK13" s="538"/>
      <c r="BL13" s="538"/>
      <c r="BM13" s="538"/>
      <c r="BN13" s="538"/>
      <c r="BO13" s="538"/>
      <c r="BP13" s="538"/>
      <c r="BQ13" s="538"/>
      <c r="BR13" s="538"/>
      <c r="BS13" s="538"/>
      <c r="BT13" s="538"/>
      <c r="BU13" s="538"/>
      <c r="BV13" s="538"/>
      <c r="BW13" s="538"/>
      <c r="BX13" s="538"/>
      <c r="BY13" s="538"/>
      <c r="BZ13" s="538"/>
      <c r="CA13" s="538"/>
      <c r="CB13" s="538"/>
      <c r="CC13" s="538"/>
      <c r="CD13" s="538"/>
      <c r="CE13" s="538"/>
      <c r="CF13" s="538"/>
      <c r="CG13" s="538"/>
      <c r="CH13" s="538"/>
      <c r="CI13" s="538"/>
      <c r="CJ13" s="538"/>
      <c r="CK13" s="538"/>
      <c r="CL13" s="538"/>
      <c r="CM13" s="538"/>
      <c r="CN13" s="538"/>
      <c r="CO13" s="538"/>
      <c r="CP13" s="538"/>
      <c r="CQ13" s="538"/>
      <c r="CR13" s="538"/>
      <c r="CS13" s="538"/>
      <c r="CT13" s="538"/>
      <c r="CU13" s="538"/>
      <c r="CV13" s="538"/>
      <c r="CW13" s="538"/>
      <c r="CX13" s="538"/>
      <c r="CY13" s="538"/>
      <c r="CZ13" s="538"/>
      <c r="DA13" s="538"/>
      <c r="DB13" s="538"/>
      <c r="DC13" s="538"/>
      <c r="DD13" s="538"/>
      <c r="DE13" s="538"/>
      <c r="DF13" s="538"/>
      <c r="DG13" s="538"/>
      <c r="DH13" s="538"/>
      <c r="DI13" s="538"/>
      <c r="DJ13" s="538"/>
      <c r="DK13" s="538"/>
      <c r="DL13" s="538"/>
      <c r="DM13" s="538"/>
      <c r="DN13" s="538"/>
      <c r="DO13" s="538"/>
      <c r="DP13" s="538"/>
      <c r="DQ13" s="538"/>
      <c r="DR13" s="538"/>
      <c r="DS13" s="538"/>
      <c r="DT13" s="538"/>
      <c r="DU13" s="538"/>
      <c r="DV13" s="538"/>
      <c r="DW13" s="538"/>
      <c r="DX13" s="538"/>
      <c r="DY13" s="154"/>
    </row>
    <row r="14" spans="1:129" ht="25.5">
      <c r="A14" s="540"/>
      <c r="B14" s="540"/>
      <c r="C14" s="540"/>
      <c r="D14" s="542" t="s">
        <v>176</v>
      </c>
      <c r="E14" s="539"/>
      <c r="F14" s="539"/>
      <c r="G14" s="538"/>
      <c r="H14" s="538"/>
      <c r="I14" s="538"/>
      <c r="J14" s="538"/>
      <c r="K14" s="538"/>
      <c r="L14" s="538"/>
      <c r="M14" s="538"/>
      <c r="N14" s="538"/>
      <c r="O14" s="538"/>
      <c r="P14" s="538"/>
      <c r="Q14" s="538"/>
      <c r="R14" s="538"/>
      <c r="S14" s="538"/>
      <c r="T14" s="538"/>
      <c r="U14" s="538"/>
      <c r="V14" s="538"/>
      <c r="W14" s="538"/>
      <c r="X14" s="538"/>
      <c r="Y14" s="538"/>
      <c r="Z14" s="538"/>
      <c r="AA14" s="538"/>
      <c r="AB14" s="538"/>
      <c r="AC14" s="538"/>
      <c r="AD14" s="538"/>
      <c r="AE14" s="538"/>
      <c r="AF14" s="538"/>
      <c r="AG14" s="538"/>
      <c r="AH14" s="538"/>
      <c r="AI14" s="538"/>
      <c r="AJ14" s="538"/>
      <c r="AK14" s="538"/>
      <c r="AL14" s="538"/>
      <c r="AM14" s="538"/>
      <c r="AN14" s="538"/>
      <c r="AO14" s="538"/>
      <c r="AP14" s="538"/>
      <c r="AQ14" s="538"/>
      <c r="AR14" s="538"/>
      <c r="AS14" s="538"/>
      <c r="AT14" s="538"/>
      <c r="AU14" s="538"/>
      <c r="AV14" s="538"/>
      <c r="AW14" s="538"/>
      <c r="AX14" s="538"/>
      <c r="AY14" s="538"/>
      <c r="AZ14" s="538"/>
      <c r="BA14" s="538"/>
      <c r="BB14" s="538"/>
      <c r="BC14" s="538"/>
      <c r="BD14" s="538"/>
      <c r="BE14" s="538"/>
      <c r="BF14" s="538"/>
      <c r="BG14" s="538"/>
      <c r="BH14" s="538"/>
      <c r="BI14" s="538"/>
      <c r="BJ14" s="538"/>
      <c r="BK14" s="538"/>
      <c r="BL14" s="538"/>
      <c r="BM14" s="538"/>
      <c r="BN14" s="538"/>
      <c r="BO14" s="538"/>
      <c r="BP14" s="538"/>
      <c r="BQ14" s="538"/>
      <c r="BR14" s="538"/>
      <c r="BS14" s="538"/>
      <c r="BT14" s="538"/>
      <c r="BU14" s="538"/>
      <c r="BV14" s="538"/>
      <c r="BW14" s="538"/>
      <c r="BX14" s="538"/>
      <c r="BY14" s="538"/>
      <c r="BZ14" s="538"/>
      <c r="CA14" s="538"/>
      <c r="CB14" s="538"/>
      <c r="CC14" s="538"/>
      <c r="CD14" s="538"/>
      <c r="CE14" s="538"/>
      <c r="CF14" s="538"/>
      <c r="CG14" s="538"/>
      <c r="CH14" s="538"/>
      <c r="CI14" s="538"/>
      <c r="CJ14" s="538"/>
      <c r="CK14" s="538"/>
      <c r="CL14" s="538"/>
      <c r="CM14" s="538"/>
      <c r="CN14" s="538"/>
      <c r="CO14" s="538"/>
      <c r="CP14" s="538"/>
      <c r="CQ14" s="538"/>
      <c r="CR14" s="538"/>
      <c r="CS14" s="538"/>
      <c r="CT14" s="538"/>
      <c r="CU14" s="538"/>
      <c r="CV14" s="538"/>
      <c r="CW14" s="538"/>
      <c r="CX14" s="538"/>
      <c r="CY14" s="538"/>
      <c r="CZ14" s="538"/>
      <c r="DA14" s="538"/>
      <c r="DB14" s="538"/>
      <c r="DC14" s="538"/>
      <c r="DD14" s="538"/>
      <c r="DE14" s="538"/>
      <c r="DF14" s="538"/>
      <c r="DG14" s="538"/>
      <c r="DH14" s="538"/>
      <c r="DI14" s="538"/>
      <c r="DJ14" s="538"/>
      <c r="DK14" s="538"/>
      <c r="DL14" s="538"/>
      <c r="DM14" s="538"/>
      <c r="DN14" s="538"/>
      <c r="DO14" s="538"/>
      <c r="DP14" s="538"/>
      <c r="DQ14" s="538"/>
      <c r="DR14" s="538"/>
      <c r="DS14" s="538"/>
      <c r="DT14" s="538"/>
      <c r="DU14" s="538"/>
      <c r="DV14" s="538"/>
      <c r="DW14" s="538"/>
      <c r="DX14" s="538"/>
    </row>
    <row r="15" spans="1:129">
      <c r="A15" s="540"/>
      <c r="B15" s="540"/>
      <c r="C15" s="540"/>
      <c r="D15" s="539"/>
      <c r="E15" s="539"/>
      <c r="F15" s="539"/>
      <c r="G15" s="538"/>
      <c r="H15" s="538"/>
      <c r="I15" s="538"/>
      <c r="J15" s="538"/>
      <c r="K15" s="538"/>
      <c r="L15" s="538"/>
      <c r="M15" s="538"/>
      <c r="N15" s="538"/>
      <c r="O15" s="538"/>
      <c r="P15" s="538"/>
      <c r="Q15" s="538"/>
      <c r="R15" s="538"/>
      <c r="S15" s="538"/>
      <c r="T15" s="538"/>
      <c r="U15" s="538"/>
      <c r="V15" s="538"/>
      <c r="W15" s="538"/>
      <c r="X15" s="538"/>
      <c r="Y15" s="538"/>
      <c r="Z15" s="538"/>
      <c r="AA15" s="538"/>
      <c r="AB15" s="538"/>
      <c r="AC15" s="538"/>
      <c r="AD15" s="538"/>
      <c r="AE15" s="538"/>
      <c r="AF15" s="538"/>
      <c r="AG15" s="538"/>
      <c r="AH15" s="538"/>
      <c r="AI15" s="538"/>
      <c r="AJ15" s="538"/>
      <c r="AK15" s="538"/>
      <c r="AL15" s="538"/>
      <c r="AM15" s="538"/>
      <c r="AN15" s="538"/>
      <c r="AO15" s="538"/>
      <c r="AP15" s="538"/>
      <c r="AQ15" s="538"/>
      <c r="AR15" s="538"/>
      <c r="AS15" s="538"/>
      <c r="AT15" s="538"/>
      <c r="AU15" s="538"/>
      <c r="AV15" s="538"/>
      <c r="AW15" s="538"/>
      <c r="AX15" s="538"/>
      <c r="AY15" s="538"/>
      <c r="AZ15" s="538"/>
      <c r="BA15" s="538"/>
      <c r="BB15" s="538"/>
      <c r="BC15" s="538"/>
      <c r="BD15" s="538"/>
      <c r="BE15" s="538"/>
      <c r="BF15" s="538"/>
      <c r="BG15" s="538"/>
      <c r="BH15" s="538"/>
      <c r="BI15" s="538"/>
      <c r="BJ15" s="538"/>
      <c r="BK15" s="538"/>
      <c r="BL15" s="538"/>
      <c r="BM15" s="538"/>
      <c r="BN15" s="538"/>
      <c r="BO15" s="538"/>
      <c r="BP15" s="538"/>
      <c r="BQ15" s="538"/>
      <c r="BR15" s="538"/>
      <c r="BS15" s="538"/>
      <c r="BT15" s="538"/>
      <c r="BU15" s="538"/>
      <c r="BV15" s="538"/>
      <c r="BW15" s="538"/>
      <c r="BX15" s="538"/>
      <c r="BY15" s="538"/>
      <c r="BZ15" s="538"/>
      <c r="CA15" s="538"/>
      <c r="CB15" s="538"/>
      <c r="CC15" s="538"/>
      <c r="CD15" s="538"/>
      <c r="CE15" s="538"/>
      <c r="CF15" s="538"/>
      <c r="CG15" s="538"/>
      <c r="CH15" s="538"/>
      <c r="CI15" s="538"/>
      <c r="CJ15" s="538"/>
      <c r="CK15" s="538"/>
      <c r="CL15" s="538"/>
      <c r="CM15" s="538"/>
      <c r="CN15" s="538"/>
      <c r="CO15" s="538"/>
      <c r="CP15" s="538"/>
      <c r="CQ15" s="538"/>
      <c r="CR15" s="538"/>
      <c r="CS15" s="538"/>
      <c r="CT15" s="538"/>
      <c r="CU15" s="538"/>
      <c r="CV15" s="538"/>
      <c r="CW15" s="538"/>
      <c r="CX15" s="538"/>
      <c r="CY15" s="538"/>
      <c r="CZ15" s="538"/>
      <c r="DA15" s="538"/>
      <c r="DB15" s="538"/>
      <c r="DC15" s="538"/>
      <c r="DD15" s="538"/>
      <c r="DE15" s="538"/>
      <c r="DF15" s="538"/>
      <c r="DG15" s="538"/>
      <c r="DH15" s="538"/>
      <c r="DI15" s="538"/>
      <c r="DJ15" s="538"/>
      <c r="DK15" s="538"/>
      <c r="DL15" s="538"/>
      <c r="DM15" s="538"/>
      <c r="DN15" s="538"/>
      <c r="DO15" s="538"/>
      <c r="DP15" s="538"/>
      <c r="DQ15" s="538"/>
      <c r="DR15" s="538"/>
      <c r="DS15" s="538"/>
      <c r="DT15" s="538"/>
      <c r="DU15" s="538"/>
      <c r="DV15" s="538"/>
      <c r="DW15" s="538"/>
      <c r="DX15" s="538"/>
    </row>
    <row r="16" spans="1:129">
      <c r="A16" s="540"/>
      <c r="B16" s="540"/>
      <c r="C16" s="540"/>
      <c r="D16" s="547"/>
      <c r="E16" s="550" t="s">
        <v>174</v>
      </c>
      <c r="F16" s="550" t="s">
        <v>175</v>
      </c>
      <c r="G16" s="539"/>
      <c r="H16" s="540"/>
    </row>
    <row r="17" spans="1:8">
      <c r="A17" s="540"/>
      <c r="B17" s="540"/>
      <c r="C17" s="540"/>
      <c r="D17" s="541"/>
      <c r="E17" s="539"/>
      <c r="F17" s="539"/>
      <c r="G17" s="539"/>
      <c r="H17" s="540"/>
    </row>
    <row r="18" spans="1:8" ht="25.5">
      <c r="A18" s="540"/>
      <c r="B18" s="540"/>
      <c r="C18" s="540"/>
      <c r="D18" s="542" t="s">
        <v>177</v>
      </c>
      <c r="E18" s="542"/>
      <c r="F18" s="542"/>
      <c r="G18" s="539"/>
      <c r="H18" s="540"/>
    </row>
    <row r="19" spans="1:8" ht="25.5">
      <c r="A19" s="540"/>
      <c r="B19" s="540"/>
      <c r="C19" s="540"/>
      <c r="D19" s="543" t="s">
        <v>177</v>
      </c>
      <c r="E19" s="542"/>
      <c r="F19" s="542"/>
      <c r="G19" s="539"/>
      <c r="H19" s="540"/>
    </row>
    <row r="20" spans="1:8" ht="25.5">
      <c r="A20" s="540"/>
      <c r="B20" s="540"/>
      <c r="C20" s="540"/>
      <c r="D20" s="548" t="s">
        <v>178</v>
      </c>
      <c r="E20" s="549"/>
      <c r="F20" s="549"/>
      <c r="G20" s="539"/>
      <c r="H20" s="540"/>
    </row>
    <row r="21" spans="1:8">
      <c r="A21" s="540"/>
      <c r="B21" s="540"/>
      <c r="C21" s="540"/>
      <c r="D21" s="555" t="s">
        <v>179</v>
      </c>
      <c r="E21" s="549"/>
      <c r="F21" s="549"/>
      <c r="G21" s="539"/>
      <c r="H21" s="540"/>
    </row>
    <row r="22" spans="1:8">
      <c r="A22" s="540"/>
      <c r="B22" s="540"/>
      <c r="C22" s="540"/>
      <c r="D22" s="559" t="s">
        <v>180</v>
      </c>
      <c r="E22" s="549"/>
      <c r="F22" s="549"/>
      <c r="G22" s="539"/>
      <c r="H22" s="540"/>
    </row>
    <row r="23" spans="1:8">
      <c r="A23" s="540"/>
      <c r="B23" s="540"/>
      <c r="C23" s="540"/>
      <c r="D23" s="560" t="s">
        <v>181</v>
      </c>
      <c r="E23" s="549"/>
      <c r="F23" s="549"/>
      <c r="G23" s="539"/>
      <c r="H23" s="540"/>
    </row>
    <row r="24" spans="1:8">
      <c r="A24" s="540"/>
      <c r="B24" s="540"/>
      <c r="C24" s="540"/>
      <c r="D24" s="561" t="s">
        <v>182</v>
      </c>
      <c r="E24" s="551"/>
      <c r="F24" s="551"/>
      <c r="G24" s="539"/>
      <c r="H24" s="540"/>
    </row>
    <row r="25" spans="1:8">
      <c r="A25" s="540"/>
      <c r="B25" s="540"/>
      <c r="C25" s="540"/>
      <c r="D25" s="561" t="s">
        <v>183</v>
      </c>
      <c r="E25" s="551"/>
      <c r="F25" s="551"/>
      <c r="G25" s="539"/>
      <c r="H25" s="540"/>
    </row>
    <row r="26" spans="1:8">
      <c r="A26" s="540"/>
      <c r="B26" s="540"/>
      <c r="C26" s="540"/>
      <c r="D26" s="561" t="s">
        <v>184</v>
      </c>
      <c r="E26" s="551"/>
      <c r="F26" s="551"/>
      <c r="G26" s="539"/>
      <c r="H26" s="540"/>
    </row>
    <row r="27" spans="1:8">
      <c r="A27" s="540"/>
      <c r="B27" s="540"/>
      <c r="C27" s="540"/>
      <c r="D27" s="562" t="s">
        <v>185</v>
      </c>
      <c r="E27" s="558">
        <f>SUM(E24:E26)</f>
        <v>0</v>
      </c>
      <c r="F27" s="558">
        <f>SUM(F24:F26)</f>
        <v>0</v>
      </c>
      <c r="G27" s="539"/>
      <c r="H27" s="540"/>
    </row>
    <row r="28" spans="1:8">
      <c r="A28" s="540"/>
      <c r="B28" s="540"/>
      <c r="C28" s="540"/>
      <c r="D28" s="560" t="s">
        <v>186</v>
      </c>
      <c r="E28" s="549"/>
      <c r="F28" s="549"/>
      <c r="G28" s="539"/>
      <c r="H28" s="540"/>
    </row>
    <row r="29" spans="1:8">
      <c r="A29" s="540"/>
      <c r="B29" s="540"/>
      <c r="C29" s="540"/>
      <c r="D29" s="561" t="s">
        <v>187</v>
      </c>
      <c r="E29" s="551"/>
      <c r="F29" s="551"/>
      <c r="G29" s="539"/>
      <c r="H29" s="540"/>
    </row>
    <row r="30" spans="1:8">
      <c r="A30" s="540"/>
      <c r="B30" s="540"/>
      <c r="C30" s="540"/>
      <c r="D30" s="561" t="s">
        <v>188</v>
      </c>
      <c r="E30" s="551"/>
      <c r="F30" s="551"/>
      <c r="G30" s="539"/>
      <c r="H30" s="540"/>
    </row>
    <row r="31" spans="1:8">
      <c r="A31" s="540"/>
      <c r="B31" s="540"/>
      <c r="C31" s="540"/>
      <c r="D31" s="561" t="s">
        <v>189</v>
      </c>
      <c r="E31" s="551"/>
      <c r="F31" s="551"/>
      <c r="G31" s="539"/>
      <c r="H31" s="540"/>
    </row>
    <row r="32" spans="1:8">
      <c r="A32" s="540"/>
      <c r="B32" s="540"/>
      <c r="C32" s="540"/>
      <c r="D32" s="561" t="s">
        <v>190</v>
      </c>
      <c r="E32" s="551"/>
      <c r="F32" s="551"/>
      <c r="G32" s="539"/>
      <c r="H32" s="540"/>
    </row>
    <row r="33" spans="1:8">
      <c r="A33" s="540"/>
      <c r="B33" s="540"/>
      <c r="C33" s="540"/>
      <c r="D33" s="562" t="s">
        <v>191</v>
      </c>
      <c r="E33" s="558">
        <f>SUM(E29:E32)</f>
        <v>0</v>
      </c>
      <c r="F33" s="558">
        <f>SUM(F29:F32)</f>
        <v>0</v>
      </c>
      <c r="G33" s="539"/>
      <c r="H33" s="540"/>
    </row>
    <row r="34" spans="1:8">
      <c r="A34" s="540"/>
      <c r="B34" s="540"/>
      <c r="C34" s="540"/>
      <c r="D34" s="563" t="s">
        <v>192</v>
      </c>
      <c r="E34" s="558">
        <f>E27+E33</f>
        <v>0</v>
      </c>
      <c r="F34" s="558">
        <f>F27+F33</f>
        <v>0</v>
      </c>
      <c r="G34" s="539"/>
      <c r="H34" s="540"/>
    </row>
    <row r="35" spans="1:8">
      <c r="A35" s="540"/>
      <c r="B35" s="540"/>
      <c r="C35" s="540"/>
      <c r="D35" s="556" t="s">
        <v>481</v>
      </c>
      <c r="E35" s="551"/>
      <c r="F35" s="551"/>
      <c r="G35" s="539"/>
      <c r="H35" s="540"/>
    </row>
    <row r="36" spans="1:8">
      <c r="A36" s="540"/>
      <c r="B36" s="540"/>
      <c r="C36" s="540"/>
      <c r="D36" s="556" t="s">
        <v>193</v>
      </c>
      <c r="E36" s="551"/>
      <c r="F36" s="551"/>
      <c r="G36" s="539"/>
      <c r="H36" s="540"/>
    </row>
    <row r="37" spans="1:8">
      <c r="A37" s="540"/>
      <c r="B37" s="540"/>
      <c r="C37" s="540"/>
      <c r="D37" s="556" t="s">
        <v>195</v>
      </c>
      <c r="E37" s="551"/>
      <c r="F37" s="551"/>
      <c r="G37" s="539"/>
      <c r="H37" s="540"/>
    </row>
    <row r="38" spans="1:8">
      <c r="A38" s="540"/>
      <c r="B38" s="540"/>
      <c r="C38" s="540"/>
      <c r="D38" s="556" t="s">
        <v>194</v>
      </c>
      <c r="E38" s="551"/>
      <c r="F38" s="551"/>
      <c r="G38" s="539"/>
      <c r="H38" s="540"/>
    </row>
    <row r="39" spans="1:8">
      <c r="A39" s="540"/>
      <c r="B39" s="540"/>
      <c r="C39" s="540"/>
      <c r="D39" s="556" t="s">
        <v>196</v>
      </c>
      <c r="E39" s="551"/>
      <c r="F39" s="551"/>
      <c r="G39" s="539"/>
      <c r="H39" s="540"/>
    </row>
    <row r="40" spans="1:8">
      <c r="A40" s="540"/>
      <c r="B40" s="540"/>
      <c r="C40" s="540"/>
      <c r="D40" s="556" t="s">
        <v>197</v>
      </c>
      <c r="E40" s="551"/>
      <c r="F40" s="551"/>
      <c r="G40" s="539"/>
      <c r="H40" s="540"/>
    </row>
    <row r="41" spans="1:8" ht="15.75" thickBot="1">
      <c r="A41" s="540"/>
      <c r="B41" s="540"/>
      <c r="C41" s="540"/>
      <c r="D41" s="557" t="s">
        <v>198</v>
      </c>
      <c r="E41" s="553">
        <f>SUM(E34:E40)</f>
        <v>0</v>
      </c>
      <c r="F41" s="553">
        <f>SUM(F34:F40)</f>
        <v>0</v>
      </c>
      <c r="G41" s="552" t="s">
        <v>144</v>
      </c>
      <c r="H41" s="540"/>
    </row>
    <row r="42" spans="1:8" ht="15.75" thickTop="1">
      <c r="A42" s="540"/>
      <c r="B42" s="540"/>
      <c r="C42" s="540"/>
      <c r="D42" s="555" t="s">
        <v>823</v>
      </c>
      <c r="E42" s="554"/>
      <c r="F42" s="554"/>
      <c r="G42" s="539"/>
      <c r="H42" s="540"/>
    </row>
    <row r="43" spans="1:8">
      <c r="A43" s="540"/>
      <c r="B43" s="540"/>
      <c r="C43" s="540"/>
      <c r="D43" s="556" t="s">
        <v>182</v>
      </c>
      <c r="E43" s="551"/>
      <c r="F43" s="551"/>
      <c r="G43" s="539"/>
      <c r="H43" s="540"/>
    </row>
    <row r="44" spans="1:8">
      <c r="A44" s="540"/>
      <c r="B44" s="540"/>
      <c r="C44" s="540"/>
      <c r="D44" s="556" t="s">
        <v>183</v>
      </c>
      <c r="E44" s="551"/>
      <c r="F44" s="551"/>
      <c r="G44" s="539"/>
      <c r="H44" s="540"/>
    </row>
    <row r="45" spans="1:8">
      <c r="A45" s="540"/>
      <c r="B45" s="540"/>
      <c r="C45" s="540"/>
      <c r="D45" s="556" t="s">
        <v>184</v>
      </c>
      <c r="E45" s="551"/>
      <c r="F45" s="551"/>
      <c r="G45" s="539"/>
      <c r="H45" s="540"/>
    </row>
    <row r="46" spans="1:8">
      <c r="A46" s="540"/>
      <c r="B46" s="540"/>
      <c r="C46" s="540"/>
      <c r="D46" s="556" t="s">
        <v>186</v>
      </c>
      <c r="E46" s="551"/>
      <c r="F46" s="551"/>
      <c r="G46" s="539"/>
      <c r="H46" s="540"/>
    </row>
    <row r="47" spans="1:8">
      <c r="A47" s="540"/>
      <c r="B47" s="540"/>
      <c r="C47" s="540"/>
      <c r="D47" s="556" t="s">
        <v>199</v>
      </c>
      <c r="E47" s="551"/>
      <c r="F47" s="551"/>
      <c r="G47" s="539"/>
      <c r="H47" s="540"/>
    </row>
    <row r="48" spans="1:8" ht="15.75" thickBot="1">
      <c r="A48" s="540"/>
      <c r="B48" s="540"/>
      <c r="C48" s="540"/>
      <c r="D48" s="557" t="s">
        <v>200</v>
      </c>
      <c r="E48" s="553">
        <f>SUM(E43:E47)</f>
        <v>0</v>
      </c>
      <c r="F48" s="553">
        <f>SUM(F43:F47)</f>
        <v>0</v>
      </c>
      <c r="G48" s="552" t="s">
        <v>144</v>
      </c>
      <c r="H48" s="540"/>
    </row>
    <row r="49" spans="1:8" ht="15.75" thickTop="1">
      <c r="A49" s="540"/>
      <c r="B49" s="540"/>
      <c r="C49" s="540"/>
      <c r="D49" s="555" t="s">
        <v>201</v>
      </c>
      <c r="E49" s="554"/>
      <c r="F49" s="554"/>
      <c r="G49" s="539"/>
      <c r="H49" s="540"/>
    </row>
    <row r="50" spans="1:8">
      <c r="A50" s="540"/>
      <c r="B50" s="540"/>
      <c r="C50" s="540"/>
      <c r="D50" s="559" t="s">
        <v>202</v>
      </c>
      <c r="E50" s="549"/>
      <c r="F50" s="549"/>
      <c r="G50" s="539"/>
      <c r="H50" s="540"/>
    </row>
    <row r="51" spans="1:8" ht="25.5">
      <c r="A51" s="540"/>
      <c r="B51" s="540"/>
      <c r="C51" s="540"/>
      <c r="D51" s="564" t="s">
        <v>203</v>
      </c>
      <c r="E51" s="551"/>
      <c r="F51" s="551"/>
      <c r="G51" s="539"/>
      <c r="H51" s="540"/>
    </row>
    <row r="52" spans="1:8">
      <c r="A52" s="540"/>
      <c r="B52" s="540"/>
      <c r="C52" s="540"/>
      <c r="D52" s="564" t="s">
        <v>204</v>
      </c>
      <c r="E52" s="551"/>
      <c r="F52" s="551"/>
      <c r="G52" s="539"/>
      <c r="H52" s="540"/>
    </row>
    <row r="53" spans="1:8" ht="25.5">
      <c r="A53" s="540"/>
      <c r="B53" s="540"/>
      <c r="C53" s="540"/>
      <c r="D53" s="563" t="s">
        <v>205</v>
      </c>
      <c r="E53" s="558">
        <f>SUM(E51:E52)</f>
        <v>0</v>
      </c>
      <c r="F53" s="558">
        <f>SUM(F51:F52)</f>
        <v>0</v>
      </c>
      <c r="G53" s="539"/>
      <c r="H53" s="540"/>
    </row>
    <row r="54" spans="1:8">
      <c r="A54" s="540"/>
      <c r="B54" s="540"/>
      <c r="C54" s="540"/>
      <c r="D54" s="556" t="s">
        <v>206</v>
      </c>
      <c r="E54" s="551"/>
      <c r="F54" s="551"/>
      <c r="G54" s="539"/>
      <c r="H54" s="540"/>
    </row>
    <row r="55" spans="1:8" ht="15.75" thickBot="1">
      <c r="A55" s="540"/>
      <c r="B55" s="540"/>
      <c r="C55" s="540"/>
      <c r="D55" s="557" t="s">
        <v>207</v>
      </c>
      <c r="E55" s="553">
        <f>SUM(E53:E54)</f>
        <v>0</v>
      </c>
      <c r="F55" s="553">
        <f>SUM(F53:F54)</f>
        <v>0</v>
      </c>
      <c r="G55" s="552" t="s">
        <v>144</v>
      </c>
      <c r="H55" s="540"/>
    </row>
    <row r="56" spans="1:8" ht="15.75" thickTop="1">
      <c r="A56" s="540"/>
      <c r="B56" s="540"/>
      <c r="C56" s="540"/>
      <c r="D56" s="555" t="s">
        <v>208</v>
      </c>
      <c r="E56" s="554"/>
      <c r="F56" s="554"/>
      <c r="G56" s="539"/>
      <c r="H56" s="540"/>
    </row>
    <row r="57" spans="1:8">
      <c r="A57" s="540"/>
      <c r="B57" s="540"/>
      <c r="C57" s="540"/>
      <c r="D57" s="556" t="s">
        <v>209</v>
      </c>
      <c r="E57" s="551"/>
      <c r="F57" s="551"/>
      <c r="G57" s="539"/>
      <c r="H57" s="540"/>
    </row>
    <row r="58" spans="1:8">
      <c r="A58" s="540"/>
      <c r="B58" s="540"/>
      <c r="C58" s="540"/>
      <c r="D58" s="556" t="s">
        <v>482</v>
      </c>
      <c r="E58" s="551"/>
      <c r="F58" s="551"/>
      <c r="G58" s="539"/>
      <c r="H58" s="540"/>
    </row>
    <row r="59" spans="1:8">
      <c r="A59" s="540"/>
      <c r="B59" s="540"/>
      <c r="C59" s="540"/>
      <c r="D59" s="556" t="s">
        <v>483</v>
      </c>
      <c r="E59" s="551"/>
      <c r="F59" s="551"/>
      <c r="G59" s="539"/>
      <c r="H59" s="540"/>
    </row>
    <row r="60" spans="1:8">
      <c r="A60" s="540"/>
      <c r="B60" s="540"/>
      <c r="C60" s="540"/>
      <c r="D60" s="556" t="s">
        <v>484</v>
      </c>
      <c r="E60" s="551"/>
      <c r="F60" s="551"/>
      <c r="G60" s="539"/>
      <c r="H60" s="540"/>
    </row>
    <row r="61" spans="1:8" ht="15.75" thickBot="1">
      <c r="A61" s="540"/>
      <c r="B61" s="540"/>
      <c r="C61" s="540"/>
      <c r="D61" s="557" t="s">
        <v>210</v>
      </c>
      <c r="E61" s="553">
        <f>SUM(E57:E60)</f>
        <v>0</v>
      </c>
      <c r="F61" s="553">
        <f>SUM(F57:F60)</f>
        <v>0</v>
      </c>
      <c r="G61" s="552" t="s">
        <v>144</v>
      </c>
      <c r="H61" s="540"/>
    </row>
    <row r="62" spans="1:8" ht="15.75" thickTop="1">
      <c r="A62" s="540"/>
      <c r="B62" s="540"/>
      <c r="C62" s="540"/>
      <c r="D62" s="555" t="s">
        <v>211</v>
      </c>
      <c r="E62" s="554"/>
      <c r="F62" s="554"/>
      <c r="G62" s="539"/>
      <c r="H62" s="540"/>
    </row>
    <row r="63" spans="1:8">
      <c r="A63" s="540"/>
      <c r="B63" s="540"/>
      <c r="C63" s="540"/>
      <c r="D63" s="556" t="s">
        <v>209</v>
      </c>
      <c r="E63" s="551"/>
      <c r="F63" s="551"/>
      <c r="G63" s="539"/>
      <c r="H63" s="540"/>
    </row>
    <row r="64" spans="1:8">
      <c r="A64" s="540"/>
      <c r="B64" s="540"/>
      <c r="C64" s="540"/>
      <c r="D64" s="556" t="s">
        <v>482</v>
      </c>
      <c r="E64" s="551"/>
      <c r="F64" s="551"/>
      <c r="G64" s="539"/>
      <c r="H64" s="540"/>
    </row>
    <row r="65" spans="1:8">
      <c r="A65" s="540"/>
      <c r="B65" s="540"/>
      <c r="C65" s="540"/>
      <c r="D65" s="556" t="s">
        <v>483</v>
      </c>
      <c r="E65" s="551"/>
      <c r="F65" s="551"/>
      <c r="G65" s="539"/>
      <c r="H65" s="540"/>
    </row>
    <row r="66" spans="1:8">
      <c r="A66" s="540"/>
      <c r="B66" s="540"/>
      <c r="C66" s="540"/>
      <c r="D66" s="556" t="s">
        <v>212</v>
      </c>
      <c r="E66" s="551"/>
      <c r="F66" s="551"/>
      <c r="G66" s="539"/>
      <c r="H66" s="540"/>
    </row>
    <row r="67" spans="1:8">
      <c r="A67" s="540"/>
      <c r="B67" s="540"/>
      <c r="C67" s="540"/>
      <c r="D67" s="556" t="s">
        <v>485</v>
      </c>
      <c r="E67" s="551"/>
      <c r="F67" s="551"/>
      <c r="G67" s="539"/>
      <c r="H67" s="540"/>
    </row>
    <row r="68" spans="1:8" ht="15.75" thickBot="1">
      <c r="A68" s="540"/>
      <c r="B68" s="540"/>
      <c r="C68" s="540"/>
      <c r="D68" s="557" t="s">
        <v>213</v>
      </c>
      <c r="E68" s="553">
        <f>SUM(E63:E67)</f>
        <v>0</v>
      </c>
      <c r="F68" s="553">
        <f>SUM(F63:F67)</f>
        <v>0</v>
      </c>
      <c r="G68" s="552" t="s">
        <v>144</v>
      </c>
      <c r="H68" s="540"/>
    </row>
    <row r="69" spans="1:8" ht="15.75" thickTop="1">
      <c r="A69" s="540"/>
      <c r="B69" s="540"/>
      <c r="C69" s="540"/>
      <c r="D69" s="555" t="s">
        <v>214</v>
      </c>
      <c r="E69" s="554"/>
      <c r="F69" s="554"/>
      <c r="G69" s="539"/>
      <c r="H69" s="540"/>
    </row>
    <row r="70" spans="1:8">
      <c r="A70" s="540"/>
      <c r="B70" s="540"/>
      <c r="C70" s="540"/>
      <c r="D70" s="556" t="s">
        <v>209</v>
      </c>
      <c r="E70" s="551"/>
      <c r="F70" s="551"/>
      <c r="G70" s="539"/>
      <c r="H70" s="540"/>
    </row>
    <row r="71" spans="1:8">
      <c r="A71" s="540"/>
      <c r="B71" s="540"/>
      <c r="C71" s="540"/>
      <c r="D71" s="556" t="s">
        <v>482</v>
      </c>
      <c r="E71" s="551"/>
      <c r="F71" s="551"/>
      <c r="G71" s="539"/>
      <c r="H71" s="540"/>
    </row>
    <row r="72" spans="1:8">
      <c r="A72" s="540"/>
      <c r="B72" s="540"/>
      <c r="C72" s="540"/>
      <c r="D72" s="556" t="s">
        <v>483</v>
      </c>
      <c r="E72" s="551"/>
      <c r="F72" s="551"/>
      <c r="G72" s="539"/>
      <c r="H72" s="540"/>
    </row>
    <row r="73" spans="1:8">
      <c r="A73" s="540"/>
      <c r="B73" s="540"/>
      <c r="C73" s="540"/>
      <c r="D73" s="556" t="s">
        <v>212</v>
      </c>
      <c r="E73" s="551"/>
      <c r="F73" s="551"/>
      <c r="G73" s="539"/>
      <c r="H73" s="540"/>
    </row>
    <row r="74" spans="1:8">
      <c r="A74" s="540"/>
      <c r="B74" s="540"/>
      <c r="C74" s="540"/>
      <c r="D74" s="556" t="s">
        <v>215</v>
      </c>
      <c r="E74" s="551"/>
      <c r="F74" s="551"/>
      <c r="G74" s="539"/>
      <c r="H74" s="540"/>
    </row>
    <row r="75" spans="1:8" ht="15.75" thickBot="1">
      <c r="A75" s="540"/>
      <c r="B75" s="540"/>
      <c r="C75" s="540"/>
      <c r="D75" s="557" t="s">
        <v>824</v>
      </c>
      <c r="E75" s="553">
        <f>SUM(E70:E74)</f>
        <v>0</v>
      </c>
      <c r="F75" s="553">
        <f>SUM(F70:F74)</f>
        <v>0</v>
      </c>
      <c r="G75" s="552" t="s">
        <v>144</v>
      </c>
      <c r="H75" s="540"/>
    </row>
    <row r="76" spans="1:8" ht="15.75" thickTop="1">
      <c r="A76" s="540"/>
      <c r="B76" s="540"/>
      <c r="C76" s="540"/>
      <c r="D76" s="555" t="s">
        <v>228</v>
      </c>
      <c r="E76" s="554"/>
      <c r="F76" s="554"/>
      <c r="G76" s="539"/>
      <c r="H76" s="540"/>
    </row>
    <row r="77" spans="1:8">
      <c r="A77" s="540"/>
      <c r="B77" s="540"/>
      <c r="C77" s="540"/>
      <c r="D77" s="556" t="s">
        <v>229</v>
      </c>
      <c r="E77" s="551"/>
      <c r="F77" s="551"/>
      <c r="G77" s="539"/>
      <c r="H77" s="540"/>
    </row>
    <row r="78" spans="1:8">
      <c r="A78" s="540"/>
      <c r="B78" s="540"/>
      <c r="C78" s="540"/>
      <c r="D78" s="556" t="s">
        <v>230</v>
      </c>
      <c r="E78" s="551"/>
      <c r="F78" s="551"/>
      <c r="G78" s="539"/>
      <c r="H78" s="540"/>
    </row>
    <row r="79" spans="1:8">
      <c r="A79" s="540"/>
      <c r="B79" s="540"/>
      <c r="C79" s="540"/>
      <c r="D79" s="556" t="s">
        <v>231</v>
      </c>
      <c r="E79" s="551"/>
      <c r="F79" s="551"/>
      <c r="G79" s="539"/>
      <c r="H79" s="540"/>
    </row>
    <row r="80" spans="1:8">
      <c r="A80" s="540"/>
      <c r="B80" s="540"/>
      <c r="C80" s="540"/>
      <c r="D80" s="556" t="s">
        <v>232</v>
      </c>
      <c r="E80" s="551"/>
      <c r="F80" s="551"/>
      <c r="G80" s="539"/>
      <c r="H80" s="540"/>
    </row>
    <row r="81" spans="1:8">
      <c r="A81" s="540"/>
      <c r="B81" s="540"/>
      <c r="C81" s="540"/>
      <c r="D81" s="556" t="s">
        <v>233</v>
      </c>
      <c r="E81" s="551"/>
      <c r="F81" s="551"/>
      <c r="G81" s="539"/>
      <c r="H81" s="540"/>
    </row>
    <row r="82" spans="1:8" ht="15.75" thickBot="1">
      <c r="A82" s="540"/>
      <c r="B82" s="540"/>
      <c r="C82" s="540"/>
      <c r="D82" s="557" t="s">
        <v>234</v>
      </c>
      <c r="E82" s="553">
        <f>SUM(E77:E81)</f>
        <v>0</v>
      </c>
      <c r="F82" s="553">
        <f>SUM(F77:F81)</f>
        <v>0</v>
      </c>
      <c r="G82" s="552" t="s">
        <v>144</v>
      </c>
      <c r="H82" s="540"/>
    </row>
    <row r="83" spans="1:8" ht="15.75" thickTop="1">
      <c r="A83" s="540"/>
      <c r="B83" s="540"/>
      <c r="C83" s="540"/>
      <c r="D83" s="555" t="s">
        <v>777</v>
      </c>
      <c r="E83" s="554"/>
      <c r="F83" s="554"/>
      <c r="G83" s="539"/>
      <c r="H83" s="540"/>
    </row>
    <row r="84" spans="1:8">
      <c r="A84" s="540"/>
      <c r="B84" s="540"/>
      <c r="C84" s="540"/>
      <c r="D84" s="559" t="s">
        <v>218</v>
      </c>
      <c r="E84" s="549"/>
      <c r="F84" s="549"/>
      <c r="G84" s="539"/>
      <c r="H84" s="540"/>
    </row>
    <row r="85" spans="1:8" ht="25.5">
      <c r="A85" s="540"/>
      <c r="B85" s="540"/>
      <c r="C85" s="540"/>
      <c r="D85" s="564" t="s">
        <v>496</v>
      </c>
      <c r="E85" s="551"/>
      <c r="F85" s="551"/>
      <c r="G85" s="539"/>
      <c r="H85" s="540"/>
    </row>
    <row r="86" spans="1:8">
      <c r="A86" s="540"/>
      <c r="B86" s="540"/>
      <c r="C86" s="540"/>
      <c r="D86" s="564" t="s">
        <v>778</v>
      </c>
      <c r="E86" s="551"/>
      <c r="F86" s="551"/>
      <c r="G86" s="539"/>
      <c r="H86" s="540"/>
    </row>
    <row r="87" spans="1:8">
      <c r="A87" s="540"/>
      <c r="B87" s="540"/>
      <c r="C87" s="540"/>
      <c r="D87" s="564" t="s">
        <v>487</v>
      </c>
      <c r="E87" s="551"/>
      <c r="F87" s="551"/>
      <c r="G87" s="539"/>
      <c r="H87" s="540"/>
    </row>
    <row r="88" spans="1:8">
      <c r="A88" s="540"/>
      <c r="B88" s="540"/>
      <c r="C88" s="540"/>
      <c r="D88" s="564" t="s">
        <v>488</v>
      </c>
      <c r="E88" s="551"/>
      <c r="F88" s="551"/>
      <c r="G88" s="539"/>
      <c r="H88" s="540"/>
    </row>
    <row r="89" spans="1:8">
      <c r="A89" s="540"/>
      <c r="B89" s="540"/>
      <c r="C89" s="540"/>
      <c r="D89" s="564" t="s">
        <v>489</v>
      </c>
      <c r="E89" s="551"/>
      <c r="F89" s="551"/>
      <c r="G89" s="539"/>
      <c r="H89" s="540"/>
    </row>
    <row r="90" spans="1:8" ht="25.5">
      <c r="A90" s="540"/>
      <c r="B90" s="540"/>
      <c r="C90" s="540"/>
      <c r="D90" s="564" t="s">
        <v>490</v>
      </c>
      <c r="E90" s="551"/>
      <c r="F90" s="551"/>
      <c r="G90" s="539"/>
      <c r="H90" s="540"/>
    </row>
    <row r="91" spans="1:8">
      <c r="A91" s="540"/>
      <c r="B91" s="540"/>
      <c r="C91" s="540"/>
      <c r="D91" s="564" t="s">
        <v>779</v>
      </c>
      <c r="E91" s="551"/>
      <c r="F91" s="551"/>
      <c r="G91" s="539"/>
      <c r="H91" s="540"/>
    </row>
    <row r="92" spans="1:8">
      <c r="A92" s="540"/>
      <c r="B92" s="540"/>
      <c r="C92" s="540"/>
      <c r="D92" s="563" t="s">
        <v>780</v>
      </c>
      <c r="E92" s="558">
        <f>SUM(E85:E91)</f>
        <v>0</v>
      </c>
      <c r="F92" s="558">
        <f>SUM(F85:F91)</f>
        <v>0</v>
      </c>
      <c r="G92" s="539"/>
      <c r="H92" s="540"/>
    </row>
    <row r="93" spans="1:8">
      <c r="A93" s="540"/>
      <c r="B93" s="540"/>
      <c r="C93" s="540"/>
      <c r="D93" s="559" t="s">
        <v>781</v>
      </c>
      <c r="E93" s="549"/>
      <c r="F93" s="549"/>
      <c r="G93" s="539"/>
      <c r="H93" s="540"/>
    </row>
    <row r="94" spans="1:8" ht="25.5">
      <c r="A94" s="540"/>
      <c r="B94" s="540"/>
      <c r="C94" s="540"/>
      <c r="D94" s="560" t="s">
        <v>782</v>
      </c>
      <c r="E94" s="549"/>
      <c r="F94" s="549"/>
      <c r="G94" s="539"/>
      <c r="H94" s="540"/>
    </row>
    <row r="95" spans="1:8" ht="25.5">
      <c r="A95" s="540"/>
      <c r="B95" s="540"/>
      <c r="C95" s="540"/>
      <c r="D95" s="561" t="s">
        <v>491</v>
      </c>
      <c r="E95" s="551"/>
      <c r="F95" s="551"/>
      <c r="G95" s="539"/>
      <c r="H95" s="540"/>
    </row>
    <row r="96" spans="1:8">
      <c r="A96" s="540"/>
      <c r="B96" s="540"/>
      <c r="C96" s="540"/>
      <c r="D96" s="561" t="s">
        <v>492</v>
      </c>
      <c r="E96" s="551"/>
      <c r="F96" s="551"/>
      <c r="G96" s="539"/>
      <c r="H96" s="540"/>
    </row>
    <row r="97" spans="1:8">
      <c r="A97" s="540"/>
      <c r="B97" s="540"/>
      <c r="C97" s="540"/>
      <c r="D97" s="561" t="s">
        <v>493</v>
      </c>
      <c r="E97" s="551"/>
      <c r="F97" s="551"/>
      <c r="G97" s="539"/>
      <c r="H97" s="540"/>
    </row>
    <row r="98" spans="1:8">
      <c r="A98" s="540"/>
      <c r="B98" s="540"/>
      <c r="C98" s="540"/>
      <c r="D98" s="561" t="s">
        <v>494</v>
      </c>
      <c r="E98" s="551"/>
      <c r="F98" s="551"/>
      <c r="G98" s="539"/>
      <c r="H98" s="540"/>
    </row>
    <row r="99" spans="1:8" ht="25.5">
      <c r="A99" s="540"/>
      <c r="B99" s="540"/>
      <c r="C99" s="540"/>
      <c r="D99" s="561" t="s">
        <v>498</v>
      </c>
      <c r="E99" s="551"/>
      <c r="F99" s="551"/>
      <c r="G99" s="539"/>
      <c r="H99" s="540"/>
    </row>
    <row r="100" spans="1:8" ht="25.5">
      <c r="A100" s="540"/>
      <c r="B100" s="540"/>
      <c r="C100" s="540"/>
      <c r="D100" s="562" t="s">
        <v>783</v>
      </c>
      <c r="E100" s="558">
        <f>SUM(E95:E99)</f>
        <v>0</v>
      </c>
      <c r="F100" s="558">
        <f>SUM(F95:F99)</f>
        <v>0</v>
      </c>
      <c r="G100" s="539"/>
      <c r="H100" s="540"/>
    </row>
    <row r="101" spans="1:8">
      <c r="A101" s="540"/>
      <c r="B101" s="540"/>
      <c r="C101" s="540"/>
      <c r="D101" s="560" t="s">
        <v>784</v>
      </c>
      <c r="E101" s="549"/>
      <c r="F101" s="549"/>
      <c r="G101" s="539"/>
      <c r="H101" s="540"/>
    </row>
    <row r="102" spans="1:8">
      <c r="A102" s="540"/>
      <c r="B102" s="540"/>
      <c r="C102" s="540"/>
      <c r="D102" s="561" t="s">
        <v>241</v>
      </c>
      <c r="E102" s="551"/>
      <c r="F102" s="551"/>
      <c r="G102" s="539"/>
      <c r="H102" s="540"/>
    </row>
    <row r="103" spans="1:8">
      <c r="A103" s="540"/>
      <c r="B103" s="540"/>
      <c r="C103" s="540"/>
      <c r="D103" s="561" t="s">
        <v>242</v>
      </c>
      <c r="E103" s="551"/>
      <c r="F103" s="551"/>
      <c r="G103" s="539"/>
      <c r="H103" s="540"/>
    </row>
    <row r="104" spans="1:8" ht="25.5">
      <c r="A104" s="540"/>
      <c r="B104" s="540"/>
      <c r="C104" s="540"/>
      <c r="D104" s="562" t="s">
        <v>785</v>
      </c>
      <c r="E104" s="558">
        <f>SUM(E102:E103)</f>
        <v>0</v>
      </c>
      <c r="F104" s="558">
        <f>SUM(F102:F103)</f>
        <v>0</v>
      </c>
      <c r="G104" s="539"/>
      <c r="H104" s="540"/>
    </row>
    <row r="105" spans="1:8">
      <c r="A105" s="540"/>
      <c r="B105" s="540"/>
      <c r="C105" s="540"/>
      <c r="D105" s="560" t="s">
        <v>786</v>
      </c>
      <c r="E105" s="549"/>
      <c r="F105" s="549"/>
      <c r="G105" s="539"/>
      <c r="H105" s="540"/>
    </row>
    <row r="106" spans="1:8">
      <c r="A106" s="540"/>
      <c r="B106" s="540"/>
      <c r="C106" s="540"/>
      <c r="D106" s="561" t="s">
        <v>499</v>
      </c>
      <c r="E106" s="551"/>
      <c r="F106" s="551"/>
      <c r="G106" s="539"/>
      <c r="H106" s="540"/>
    </row>
    <row r="107" spans="1:8">
      <c r="A107" s="540"/>
      <c r="B107" s="540"/>
      <c r="C107" s="540"/>
      <c r="D107" s="561" t="s">
        <v>245</v>
      </c>
      <c r="E107" s="551"/>
      <c r="F107" s="551"/>
      <c r="G107" s="539"/>
      <c r="H107" s="540"/>
    </row>
    <row r="108" spans="1:8">
      <c r="A108" s="540"/>
      <c r="B108" s="540"/>
      <c r="C108" s="540"/>
      <c r="D108" s="561" t="s">
        <v>1070</v>
      </c>
      <c r="E108" s="551"/>
      <c r="F108" s="551"/>
      <c r="G108" s="539"/>
      <c r="H108" s="540"/>
    </row>
    <row r="109" spans="1:8">
      <c r="A109" s="540"/>
      <c r="B109" s="540"/>
      <c r="C109" s="540"/>
      <c r="D109" s="561" t="s">
        <v>225</v>
      </c>
      <c r="E109" s="551"/>
      <c r="F109" s="551"/>
      <c r="G109" s="539"/>
      <c r="H109" s="540"/>
    </row>
    <row r="110" spans="1:8">
      <c r="A110" s="540"/>
      <c r="B110" s="540"/>
      <c r="C110" s="540"/>
      <c r="D110" s="561" t="s">
        <v>787</v>
      </c>
      <c r="E110" s="551"/>
      <c r="F110" s="551"/>
      <c r="G110" s="539"/>
      <c r="H110" s="540"/>
    </row>
    <row r="111" spans="1:8">
      <c r="A111" s="540"/>
      <c r="B111" s="540"/>
      <c r="C111" s="540"/>
      <c r="D111" s="562" t="s">
        <v>788</v>
      </c>
      <c r="E111" s="558">
        <f>SUM(E106:E110)</f>
        <v>0</v>
      </c>
      <c r="F111" s="558">
        <f>SUM(F106:F110)</f>
        <v>0</v>
      </c>
      <c r="G111" s="539"/>
      <c r="H111" s="540"/>
    </row>
    <row r="112" spans="1:8">
      <c r="A112" s="540"/>
      <c r="B112" s="540"/>
      <c r="C112" s="540"/>
      <c r="D112" s="563" t="s">
        <v>789</v>
      </c>
      <c r="E112" s="558">
        <f>E100+E104+E111</f>
        <v>0</v>
      </c>
      <c r="F112" s="558">
        <f>F100+F104+F111</f>
        <v>0</v>
      </c>
      <c r="G112" s="539"/>
      <c r="H112" s="540"/>
    </row>
    <row r="113" spans="1:8" ht="15.75" thickBot="1">
      <c r="A113" s="540"/>
      <c r="B113" s="540"/>
      <c r="C113" s="540"/>
      <c r="D113" s="557" t="s">
        <v>790</v>
      </c>
      <c r="E113" s="553">
        <f>E92+E112</f>
        <v>0</v>
      </c>
      <c r="F113" s="553">
        <f>F92+F112</f>
        <v>0</v>
      </c>
      <c r="G113" s="552" t="s">
        <v>144</v>
      </c>
      <c r="H113" s="540"/>
    </row>
    <row r="114" spans="1:8" ht="15.75" thickTop="1">
      <c r="A114" s="540"/>
      <c r="B114" s="540"/>
      <c r="C114" s="540"/>
      <c r="D114" s="555" t="s">
        <v>250</v>
      </c>
      <c r="E114" s="554"/>
      <c r="F114" s="554"/>
      <c r="G114" s="539"/>
      <c r="H114" s="540"/>
    </row>
    <row r="115" spans="1:8">
      <c r="A115" s="540"/>
      <c r="B115" s="540"/>
      <c r="C115" s="540"/>
      <c r="D115" s="559" t="s">
        <v>251</v>
      </c>
      <c r="E115" s="549"/>
      <c r="F115" s="549"/>
      <c r="G115" s="539"/>
      <c r="H115" s="540"/>
    </row>
    <row r="116" spans="1:8">
      <c r="A116" s="540"/>
      <c r="B116" s="540"/>
      <c r="C116" s="540"/>
      <c r="D116" s="564" t="s">
        <v>1071</v>
      </c>
      <c r="E116" s="551"/>
      <c r="F116" s="551"/>
      <c r="G116" s="539"/>
      <c r="H116" s="540"/>
    </row>
    <row r="117" spans="1:8">
      <c r="A117" s="540"/>
      <c r="B117" s="540"/>
      <c r="C117" s="540"/>
      <c r="D117" s="564" t="s">
        <v>830</v>
      </c>
      <c r="E117" s="551"/>
      <c r="F117" s="551"/>
      <c r="G117" s="539"/>
      <c r="H117" s="540"/>
    </row>
    <row r="118" spans="1:8">
      <c r="A118" s="540"/>
      <c r="B118" s="540"/>
      <c r="C118" s="540"/>
      <c r="D118" s="563" t="s">
        <v>253</v>
      </c>
      <c r="E118" s="558">
        <f>SUM(E116:E117)</f>
        <v>0</v>
      </c>
      <c r="F118" s="558">
        <f>SUM(F116:F117)</f>
        <v>0</v>
      </c>
      <c r="G118" s="539"/>
      <c r="H118" s="540"/>
    </row>
    <row r="119" spans="1:8">
      <c r="A119" s="540"/>
      <c r="B119" s="540"/>
      <c r="C119" s="540"/>
      <c r="D119" s="559" t="s">
        <v>254</v>
      </c>
      <c r="E119" s="549"/>
      <c r="F119" s="549"/>
      <c r="G119" s="539"/>
      <c r="H119" s="540"/>
    </row>
    <row r="120" spans="1:8">
      <c r="A120" s="540"/>
      <c r="B120" s="540"/>
      <c r="C120" s="540"/>
      <c r="D120" s="564" t="s">
        <v>500</v>
      </c>
      <c r="E120" s="551"/>
      <c r="F120" s="551"/>
      <c r="G120" s="539"/>
      <c r="H120" s="540"/>
    </row>
    <row r="121" spans="1:8">
      <c r="A121" s="540"/>
      <c r="B121" s="540"/>
      <c r="C121" s="540"/>
      <c r="D121" s="564" t="s">
        <v>255</v>
      </c>
      <c r="E121" s="551"/>
      <c r="F121" s="551"/>
      <c r="G121" s="539"/>
      <c r="H121" s="540"/>
    </row>
    <row r="122" spans="1:8">
      <c r="A122" s="540"/>
      <c r="B122" s="540"/>
      <c r="C122" s="540"/>
      <c r="D122" s="564" t="s">
        <v>831</v>
      </c>
      <c r="E122" s="551"/>
      <c r="F122" s="551"/>
      <c r="G122" s="539"/>
      <c r="H122" s="540"/>
    </row>
    <row r="123" spans="1:8" ht="25.5">
      <c r="A123" s="540"/>
      <c r="B123" s="540"/>
      <c r="C123" s="540"/>
      <c r="D123" s="564" t="s">
        <v>501</v>
      </c>
      <c r="E123" s="551"/>
      <c r="F123" s="551"/>
      <c r="G123" s="539"/>
      <c r="H123" s="540"/>
    </row>
    <row r="124" spans="1:8">
      <c r="A124" s="540"/>
      <c r="B124" s="540"/>
      <c r="C124" s="540"/>
      <c r="D124" s="564" t="s">
        <v>256</v>
      </c>
      <c r="E124" s="551"/>
      <c r="F124" s="551"/>
      <c r="G124" s="539"/>
      <c r="H124" s="540"/>
    </row>
    <row r="125" spans="1:8">
      <c r="A125" s="540"/>
      <c r="B125" s="540"/>
      <c r="C125" s="540"/>
      <c r="D125" s="564" t="s">
        <v>502</v>
      </c>
      <c r="E125" s="551"/>
      <c r="F125" s="551"/>
      <c r="G125" s="539"/>
      <c r="H125" s="540"/>
    </row>
    <row r="126" spans="1:8">
      <c r="A126" s="540"/>
      <c r="B126" s="540"/>
      <c r="C126" s="540"/>
      <c r="D126" s="564" t="s">
        <v>257</v>
      </c>
      <c r="E126" s="551"/>
      <c r="F126" s="551"/>
      <c r="G126" s="539"/>
      <c r="H126" s="540"/>
    </row>
    <row r="127" spans="1:8">
      <c r="A127" s="540"/>
      <c r="B127" s="540"/>
      <c r="C127" s="540"/>
      <c r="D127" s="563" t="s">
        <v>258</v>
      </c>
      <c r="E127" s="558">
        <f>SUM(E120:E126)</f>
        <v>0</v>
      </c>
      <c r="F127" s="558">
        <f>SUM(F120:F126)</f>
        <v>0</v>
      </c>
      <c r="G127" s="539"/>
      <c r="H127" s="540"/>
    </row>
    <row r="128" spans="1:8">
      <c r="A128" s="540"/>
      <c r="B128" s="540"/>
      <c r="C128" s="540"/>
      <c r="D128" s="556" t="s">
        <v>259</v>
      </c>
      <c r="E128" s="551"/>
      <c r="F128" s="551"/>
      <c r="G128" s="539"/>
      <c r="H128" s="540"/>
    </row>
    <row r="129" spans="1:8" ht="15.75" thickBot="1">
      <c r="A129" s="540"/>
      <c r="B129" s="540"/>
      <c r="C129" s="540"/>
      <c r="D129" s="557" t="s">
        <v>260</v>
      </c>
      <c r="E129" s="553">
        <f>E118+E127+E128</f>
        <v>0</v>
      </c>
      <c r="F129" s="553">
        <f>F118+F127+F128</f>
        <v>0</v>
      </c>
      <c r="G129" s="552" t="s">
        <v>144</v>
      </c>
      <c r="H129" s="540"/>
    </row>
    <row r="130" spans="1:8" ht="15.75" thickTop="1">
      <c r="A130" s="540"/>
      <c r="B130" s="540"/>
      <c r="C130" s="540"/>
      <c r="D130" s="555" t="s">
        <v>503</v>
      </c>
      <c r="E130" s="554"/>
      <c r="F130" s="554"/>
      <c r="G130" s="539"/>
      <c r="H130" s="540"/>
    </row>
    <row r="131" spans="1:8">
      <c r="A131" s="540"/>
      <c r="B131" s="540"/>
      <c r="C131" s="540"/>
      <c r="D131" s="556" t="s">
        <v>504</v>
      </c>
      <c r="E131" s="551"/>
      <c r="F131" s="551"/>
      <c r="G131" s="539"/>
      <c r="H131" s="540"/>
    </row>
    <row r="132" spans="1:8">
      <c r="A132" s="540"/>
      <c r="B132" s="540"/>
      <c r="C132" s="540"/>
      <c r="D132" s="556" t="s">
        <v>505</v>
      </c>
      <c r="E132" s="551"/>
      <c r="F132" s="551"/>
      <c r="G132" s="539"/>
      <c r="H132" s="540"/>
    </row>
    <row r="133" spans="1:8">
      <c r="A133" s="540"/>
      <c r="B133" s="540"/>
      <c r="C133" s="540"/>
      <c r="D133" s="556" t="s">
        <v>506</v>
      </c>
      <c r="E133" s="551"/>
      <c r="F133" s="551"/>
      <c r="G133" s="539"/>
      <c r="H133" s="540"/>
    </row>
    <row r="134" spans="1:8" ht="15.75" thickBot="1">
      <c r="A134" s="540"/>
      <c r="B134" s="540"/>
      <c r="C134" s="540"/>
      <c r="D134" s="557" t="s">
        <v>507</v>
      </c>
      <c r="E134" s="553">
        <f>SUM(E131:E133)</f>
        <v>0</v>
      </c>
      <c r="F134" s="553">
        <f>SUM(F131:F133)</f>
        <v>0</v>
      </c>
      <c r="G134" s="552" t="s">
        <v>144</v>
      </c>
      <c r="H134" s="540"/>
    </row>
    <row r="135" spans="1:8" ht="15.75" thickTop="1">
      <c r="A135" s="540"/>
      <c r="B135" s="540"/>
      <c r="C135" s="540"/>
      <c r="D135" s="627" t="s">
        <v>1144</v>
      </c>
      <c r="E135" s="554"/>
      <c r="F135" s="554"/>
      <c r="G135" s="539"/>
      <c r="H135" s="540"/>
    </row>
    <row r="136" spans="1:8">
      <c r="A136" s="540"/>
      <c r="B136" s="540"/>
      <c r="C136" s="540"/>
      <c r="D136" s="559" t="s">
        <v>261</v>
      </c>
      <c r="E136" s="549"/>
      <c r="F136" s="549"/>
      <c r="G136" s="539"/>
      <c r="H136" s="540"/>
    </row>
    <row r="137" spans="1:8">
      <c r="A137" s="540"/>
      <c r="B137" s="540"/>
      <c r="C137" s="540"/>
      <c r="D137" s="564" t="s">
        <v>262</v>
      </c>
      <c r="E137" s="551"/>
      <c r="F137" s="551"/>
      <c r="G137" s="539"/>
      <c r="H137" s="540"/>
    </row>
    <row r="138" spans="1:8">
      <c r="A138" s="540"/>
      <c r="B138" s="540"/>
      <c r="C138" s="540"/>
      <c r="D138" s="564" t="s">
        <v>263</v>
      </c>
      <c r="E138" s="551"/>
      <c r="F138" s="551"/>
      <c r="G138" s="539"/>
      <c r="H138" s="540"/>
    </row>
    <row r="139" spans="1:8">
      <c r="A139" s="540"/>
      <c r="B139" s="540"/>
      <c r="C139" s="540"/>
      <c r="D139" s="564" t="s">
        <v>341</v>
      </c>
      <c r="E139" s="551"/>
      <c r="F139" s="551"/>
      <c r="G139" s="539"/>
      <c r="H139" s="540"/>
    </row>
    <row r="140" spans="1:8">
      <c r="A140" s="540"/>
      <c r="B140" s="540"/>
      <c r="C140" s="540"/>
      <c r="D140" s="564" t="s">
        <v>264</v>
      </c>
      <c r="E140" s="551"/>
      <c r="F140" s="551"/>
      <c r="G140" s="539"/>
      <c r="H140" s="540"/>
    </row>
    <row r="141" spans="1:8">
      <c r="A141" s="540"/>
      <c r="B141" s="540"/>
      <c r="C141" s="540"/>
      <c r="D141" s="628" t="s">
        <v>1146</v>
      </c>
      <c r="E141" s="558">
        <f>SUM(E137:E140)</f>
        <v>0</v>
      </c>
      <c r="F141" s="558">
        <f>SUM(F137:F140)</f>
        <v>0</v>
      </c>
      <c r="G141" s="539"/>
      <c r="H141" s="540"/>
    </row>
    <row r="142" spans="1:8">
      <c r="A142" s="540"/>
      <c r="B142" s="540"/>
      <c r="C142" s="540"/>
      <c r="D142" s="559" t="s">
        <v>265</v>
      </c>
      <c r="E142" s="549"/>
      <c r="F142" s="549"/>
      <c r="G142" s="539"/>
      <c r="H142" s="540"/>
    </row>
    <row r="143" spans="1:8">
      <c r="A143" s="540"/>
      <c r="B143" s="540"/>
      <c r="C143" s="540"/>
      <c r="D143" s="564" t="s">
        <v>266</v>
      </c>
      <c r="E143" s="551"/>
      <c r="F143" s="551"/>
      <c r="G143" s="539"/>
      <c r="H143" s="540"/>
    </row>
    <row r="144" spans="1:8">
      <c r="A144" s="540"/>
      <c r="B144" s="540"/>
      <c r="C144" s="540"/>
      <c r="D144" s="628" t="s">
        <v>1145</v>
      </c>
      <c r="E144" s="558">
        <f>E143</f>
        <v>0</v>
      </c>
      <c r="F144" s="558">
        <f>F143</f>
        <v>0</v>
      </c>
      <c r="G144" s="539"/>
      <c r="H144" s="540"/>
    </row>
    <row r="145" spans="1:8" ht="15.75" thickBot="1">
      <c r="A145" s="540"/>
      <c r="B145" s="540"/>
      <c r="C145" s="540"/>
      <c r="D145" s="607" t="s">
        <v>1151</v>
      </c>
      <c r="E145" s="553">
        <f>SUM(E141+E144)</f>
        <v>0</v>
      </c>
      <c r="F145" s="553">
        <f>SUM(F141+F144)</f>
        <v>0</v>
      </c>
      <c r="G145" s="552" t="s">
        <v>144</v>
      </c>
      <c r="H145" s="540"/>
    </row>
    <row r="146" spans="1:8" ht="15.75" thickTop="1">
      <c r="A146" s="540"/>
      <c r="B146" s="540"/>
      <c r="C146" s="540"/>
      <c r="D146" s="555" t="s">
        <v>508</v>
      </c>
      <c r="E146" s="554"/>
      <c r="F146" s="554"/>
      <c r="G146" s="539"/>
      <c r="H146" s="540"/>
    </row>
    <row r="147" spans="1:8">
      <c r="A147" s="540"/>
      <c r="B147" s="540"/>
      <c r="C147" s="540"/>
      <c r="D147" s="556" t="s">
        <v>832</v>
      </c>
      <c r="E147" s="551"/>
      <c r="F147" s="551"/>
      <c r="G147" s="539"/>
      <c r="H147" s="540"/>
    </row>
    <row r="148" spans="1:8" ht="25.5">
      <c r="A148" s="540"/>
      <c r="B148" s="540"/>
      <c r="C148" s="540"/>
      <c r="D148" s="556" t="s">
        <v>509</v>
      </c>
      <c r="E148" s="551"/>
      <c r="F148" s="551"/>
      <c r="G148" s="539"/>
      <c r="H148" s="540"/>
    </row>
    <row r="149" spans="1:8">
      <c r="A149" s="540"/>
      <c r="B149" s="540"/>
      <c r="C149" s="540"/>
      <c r="D149" s="556" t="s">
        <v>510</v>
      </c>
      <c r="E149" s="551"/>
      <c r="F149" s="551"/>
      <c r="G149" s="539"/>
      <c r="H149" s="540"/>
    </row>
    <row r="150" spans="1:8" ht="25.5">
      <c r="A150" s="540"/>
      <c r="B150" s="540"/>
      <c r="C150" s="540"/>
      <c r="D150" s="556" t="s">
        <v>511</v>
      </c>
      <c r="E150" s="551"/>
      <c r="F150" s="551"/>
      <c r="G150" s="539"/>
      <c r="H150" s="540"/>
    </row>
    <row r="151" spans="1:8" ht="15.75" thickBot="1">
      <c r="A151" s="540"/>
      <c r="B151" s="540"/>
      <c r="C151" s="540"/>
      <c r="D151" s="557" t="s">
        <v>512</v>
      </c>
      <c r="E151" s="553">
        <f>SUM(E147:E150)</f>
        <v>0</v>
      </c>
      <c r="F151" s="553">
        <f>SUM(F147:F150)</f>
        <v>0</v>
      </c>
      <c r="G151" s="552" t="s">
        <v>144</v>
      </c>
      <c r="H151" s="540"/>
    </row>
    <row r="152" spans="1:8" ht="15.75" thickTop="1">
      <c r="A152" s="540"/>
      <c r="B152" s="540"/>
      <c r="C152" s="540"/>
      <c r="D152" s="555" t="s">
        <v>1072</v>
      </c>
      <c r="E152" s="554"/>
      <c r="F152" s="554"/>
      <c r="G152" s="539"/>
      <c r="H152" s="540"/>
    </row>
    <row r="153" spans="1:8">
      <c r="A153" s="540"/>
      <c r="B153" s="540"/>
      <c r="C153" s="540"/>
      <c r="D153" s="556" t="s">
        <v>834</v>
      </c>
      <c r="E153" s="551"/>
      <c r="F153" s="551"/>
      <c r="G153" s="539"/>
      <c r="H153" s="540"/>
    </row>
    <row r="154" spans="1:8">
      <c r="A154" s="540"/>
      <c r="B154" s="540"/>
      <c r="C154" s="540"/>
      <c r="D154" s="556" t="s">
        <v>835</v>
      </c>
      <c r="E154" s="551"/>
      <c r="F154" s="551"/>
      <c r="G154" s="539"/>
      <c r="H154" s="540"/>
    </row>
    <row r="155" spans="1:8">
      <c r="A155" s="540"/>
      <c r="B155" s="540"/>
      <c r="C155" s="540"/>
      <c r="D155" s="556" t="s">
        <v>836</v>
      </c>
      <c r="E155" s="551"/>
      <c r="F155" s="551"/>
      <c r="G155" s="539"/>
      <c r="H155" s="540"/>
    </row>
    <row r="156" spans="1:8">
      <c r="A156" s="540"/>
      <c r="B156" s="540"/>
      <c r="C156" s="540"/>
      <c r="D156" s="556" t="s">
        <v>837</v>
      </c>
      <c r="E156" s="551"/>
      <c r="F156" s="551"/>
      <c r="G156" s="539"/>
      <c r="H156" s="540"/>
    </row>
    <row r="157" spans="1:8">
      <c r="A157" s="540"/>
      <c r="B157" s="540"/>
      <c r="C157" s="540"/>
      <c r="D157" s="556" t="s">
        <v>849</v>
      </c>
      <c r="E157" s="551"/>
      <c r="F157" s="551"/>
      <c r="G157" s="539"/>
      <c r="H157" s="540"/>
    </row>
    <row r="158" spans="1:8">
      <c r="A158" s="540"/>
      <c r="B158" s="540"/>
      <c r="C158" s="540"/>
      <c r="D158" s="556" t="s">
        <v>850</v>
      </c>
      <c r="E158" s="551"/>
      <c r="F158" s="551"/>
      <c r="G158" s="539"/>
      <c r="H158" s="540"/>
    </row>
    <row r="159" spans="1:8">
      <c r="A159" s="540"/>
      <c r="B159" s="540"/>
      <c r="C159" s="540"/>
      <c r="D159" s="556" t="s">
        <v>517</v>
      </c>
      <c r="E159" s="551"/>
      <c r="F159" s="551"/>
      <c r="G159" s="539"/>
      <c r="H159" s="540"/>
    </row>
    <row r="160" spans="1:8">
      <c r="A160" s="540"/>
      <c r="B160" s="540"/>
      <c r="C160" s="540"/>
      <c r="D160" s="556" t="s">
        <v>838</v>
      </c>
      <c r="E160" s="551"/>
      <c r="F160" s="551"/>
      <c r="G160" s="539"/>
      <c r="H160" s="540"/>
    </row>
    <row r="161" spans="1:8">
      <c r="A161" s="540"/>
      <c r="B161" s="540"/>
      <c r="C161" s="540"/>
      <c r="D161" s="556" t="s">
        <v>839</v>
      </c>
      <c r="E161" s="551"/>
      <c r="F161" s="551"/>
      <c r="G161" s="539"/>
      <c r="H161" s="540"/>
    </row>
    <row r="162" spans="1:8">
      <c r="A162" s="540"/>
      <c r="B162" s="540"/>
      <c r="C162" s="540"/>
      <c r="D162" s="556" t="s">
        <v>514</v>
      </c>
      <c r="E162" s="551"/>
      <c r="F162" s="551"/>
      <c r="G162" s="539"/>
      <c r="H162" s="540"/>
    </row>
    <row r="163" spans="1:8">
      <c r="A163" s="540"/>
      <c r="B163" s="540"/>
      <c r="C163" s="540"/>
      <c r="D163" s="556" t="s">
        <v>515</v>
      </c>
      <c r="E163" s="551"/>
      <c r="F163" s="551"/>
      <c r="G163" s="539"/>
      <c r="H163" s="540"/>
    </row>
    <row r="164" spans="1:8">
      <c r="A164" s="540"/>
      <c r="B164" s="540"/>
      <c r="C164" s="540"/>
      <c r="D164" s="556" t="s">
        <v>792</v>
      </c>
      <c r="E164" s="551"/>
      <c r="F164" s="551"/>
      <c r="G164" s="539"/>
      <c r="H164" s="540"/>
    </row>
    <row r="165" spans="1:8">
      <c r="A165" s="540"/>
      <c r="B165" s="540"/>
      <c r="C165" s="540"/>
      <c r="D165" s="556" t="s">
        <v>840</v>
      </c>
      <c r="E165" s="551"/>
      <c r="F165" s="551"/>
      <c r="G165" s="539"/>
      <c r="H165" s="540"/>
    </row>
    <row r="166" spans="1:8">
      <c r="A166" s="540"/>
      <c r="B166" s="540"/>
      <c r="C166" s="540"/>
      <c r="D166" s="556" t="s">
        <v>1073</v>
      </c>
      <c r="E166" s="551"/>
      <c r="F166" s="551"/>
      <c r="G166" s="539"/>
      <c r="H166" s="540"/>
    </row>
    <row r="167" spans="1:8">
      <c r="A167" s="540"/>
      <c r="B167" s="540"/>
      <c r="C167" s="540"/>
      <c r="D167" s="556" t="s">
        <v>842</v>
      </c>
      <c r="E167" s="551"/>
      <c r="F167" s="551"/>
      <c r="G167" s="539"/>
      <c r="H167" s="540"/>
    </row>
    <row r="168" spans="1:8">
      <c r="A168" s="540"/>
      <c r="B168" s="540"/>
      <c r="C168" s="540"/>
      <c r="D168" s="556" t="s">
        <v>791</v>
      </c>
      <c r="E168" s="551"/>
      <c r="F168" s="551"/>
      <c r="G168" s="539"/>
      <c r="H168" s="540"/>
    </row>
    <row r="169" spans="1:8" ht="15.75" thickBot="1">
      <c r="A169" s="540"/>
      <c r="B169" s="540"/>
      <c r="C169" s="540"/>
      <c r="D169" s="557" t="s">
        <v>1074</v>
      </c>
      <c r="E169" s="553">
        <f>SUM(E153:E168)</f>
        <v>0</v>
      </c>
      <c r="F169" s="553">
        <f>SUM(F153:F168)</f>
        <v>0</v>
      </c>
      <c r="G169" s="552" t="s">
        <v>144</v>
      </c>
      <c r="H169" s="540"/>
    </row>
    <row r="170" spans="1:8" ht="15.75" thickTop="1">
      <c r="A170" s="540"/>
      <c r="B170" s="540"/>
      <c r="C170" s="540"/>
      <c r="D170" s="555" t="s">
        <v>1075</v>
      </c>
      <c r="E170" s="554"/>
      <c r="F170" s="554"/>
      <c r="G170" s="539"/>
      <c r="H170" s="540"/>
    </row>
    <row r="171" spans="1:8">
      <c r="A171" s="540"/>
      <c r="B171" s="540"/>
      <c r="C171" s="540"/>
      <c r="D171" s="556" t="s">
        <v>518</v>
      </c>
      <c r="E171" s="551"/>
      <c r="F171" s="551"/>
      <c r="G171" s="539"/>
      <c r="H171" s="540"/>
    </row>
    <row r="172" spans="1:8">
      <c r="A172" s="540"/>
      <c r="B172" s="540"/>
      <c r="C172" s="540"/>
      <c r="D172" s="556" t="s">
        <v>519</v>
      </c>
      <c r="E172" s="551"/>
      <c r="F172" s="551"/>
      <c r="G172" s="539"/>
      <c r="H172" s="540"/>
    </row>
    <row r="173" spans="1:8">
      <c r="A173" s="540"/>
      <c r="B173" s="540"/>
      <c r="C173" s="540"/>
      <c r="D173" s="556" t="s">
        <v>520</v>
      </c>
      <c r="E173" s="551"/>
      <c r="F173" s="551"/>
      <c r="G173" s="539"/>
      <c r="H173" s="540"/>
    </row>
    <row r="174" spans="1:8">
      <c r="A174" s="540"/>
      <c r="B174" s="540"/>
      <c r="C174" s="540"/>
      <c r="D174" s="556" t="s">
        <v>521</v>
      </c>
      <c r="E174" s="551"/>
      <c r="F174" s="551"/>
      <c r="G174" s="539"/>
      <c r="H174" s="540"/>
    </row>
    <row r="175" spans="1:8">
      <c r="A175" s="540"/>
      <c r="B175" s="540"/>
      <c r="C175" s="540"/>
      <c r="D175" s="556" t="s">
        <v>522</v>
      </c>
      <c r="E175" s="551"/>
      <c r="F175" s="551"/>
      <c r="G175" s="539"/>
      <c r="H175" s="540"/>
    </row>
    <row r="176" spans="1:8">
      <c r="A176" s="540"/>
      <c r="B176" s="540"/>
      <c r="C176" s="540"/>
      <c r="D176" s="556" t="s">
        <v>1076</v>
      </c>
      <c r="E176" s="551"/>
      <c r="F176" s="551"/>
      <c r="G176" s="539"/>
      <c r="H176" s="540"/>
    </row>
    <row r="177" spans="1:8" ht="15.75" thickBot="1">
      <c r="A177" s="540"/>
      <c r="B177" s="540"/>
      <c r="C177" s="540"/>
      <c r="D177" s="557" t="s">
        <v>1077</v>
      </c>
      <c r="E177" s="553">
        <f>SUM(E171:E176)</f>
        <v>0</v>
      </c>
      <c r="F177" s="553">
        <f>SUM(F171:F176)</f>
        <v>0</v>
      </c>
      <c r="G177" s="552" t="s">
        <v>144</v>
      </c>
      <c r="H177" s="540"/>
    </row>
    <row r="178" spans="1:8" ht="15.75" thickTop="1">
      <c r="A178" s="540"/>
      <c r="B178" s="540"/>
      <c r="C178" s="540"/>
      <c r="D178" s="555" t="s">
        <v>776</v>
      </c>
      <c r="E178" s="554"/>
      <c r="F178" s="554"/>
      <c r="G178" s="539"/>
      <c r="H178" s="540"/>
    </row>
    <row r="179" spans="1:8">
      <c r="A179" s="540"/>
      <c r="B179" s="540"/>
      <c r="C179" s="540"/>
      <c r="D179" s="556" t="s">
        <v>524</v>
      </c>
      <c r="E179" s="551"/>
      <c r="F179" s="551"/>
      <c r="G179" s="539"/>
      <c r="H179" s="540"/>
    </row>
    <row r="180" spans="1:8">
      <c r="A180" s="540"/>
      <c r="B180" s="540"/>
      <c r="C180" s="540"/>
      <c r="D180" s="556" t="s">
        <v>525</v>
      </c>
      <c r="E180" s="551"/>
      <c r="F180" s="551"/>
      <c r="G180" s="539"/>
      <c r="H180" s="540"/>
    </row>
    <row r="181" spans="1:8">
      <c r="A181" s="540"/>
      <c r="B181" s="540"/>
      <c r="C181" s="540"/>
      <c r="D181" s="556" t="s">
        <v>526</v>
      </c>
      <c r="E181" s="551"/>
      <c r="F181" s="551"/>
      <c r="G181" s="539"/>
      <c r="H181" s="540"/>
    </row>
    <row r="182" spans="1:8">
      <c r="A182" s="540"/>
      <c r="B182" s="540"/>
      <c r="C182" s="540"/>
      <c r="D182" s="556" t="s">
        <v>527</v>
      </c>
      <c r="E182" s="551"/>
      <c r="F182" s="551"/>
      <c r="G182" s="539"/>
      <c r="H182" s="540"/>
    </row>
    <row r="183" spans="1:8" ht="25.5">
      <c r="A183" s="540"/>
      <c r="B183" s="540"/>
      <c r="C183" s="540"/>
      <c r="D183" s="556" t="s">
        <v>1078</v>
      </c>
      <c r="E183" s="551"/>
      <c r="F183" s="551"/>
      <c r="G183" s="539"/>
      <c r="H183" s="540"/>
    </row>
    <row r="184" spans="1:8">
      <c r="A184" s="540"/>
      <c r="B184" s="540"/>
      <c r="C184" s="540"/>
      <c r="D184" s="556" t="s">
        <v>793</v>
      </c>
      <c r="E184" s="551"/>
      <c r="F184" s="551"/>
      <c r="G184" s="539"/>
      <c r="H184" s="540"/>
    </row>
    <row r="185" spans="1:8" ht="15.75" thickBot="1">
      <c r="A185" s="540"/>
      <c r="B185" s="540"/>
      <c r="C185" s="540"/>
      <c r="D185" s="557" t="s">
        <v>794</v>
      </c>
      <c r="E185" s="553">
        <f>SUM(E179:E184)</f>
        <v>0</v>
      </c>
      <c r="F185" s="553">
        <f>SUM(F179:F184)</f>
        <v>0</v>
      </c>
      <c r="G185" s="552" t="s">
        <v>144</v>
      </c>
      <c r="H185" s="540"/>
    </row>
    <row r="186" spans="1:8" ht="15.75" thickTop="1">
      <c r="A186" s="540"/>
      <c r="B186" s="540"/>
      <c r="C186" s="540"/>
      <c r="D186" s="555" t="s">
        <v>795</v>
      </c>
      <c r="E186" s="554"/>
      <c r="F186" s="554"/>
      <c r="G186" s="539"/>
      <c r="H186" s="540"/>
    </row>
    <row r="187" spans="1:8">
      <c r="A187" s="540"/>
      <c r="B187" s="540"/>
      <c r="C187" s="540"/>
      <c r="D187" s="559" t="s">
        <v>270</v>
      </c>
      <c r="E187" s="549"/>
      <c r="F187" s="549"/>
      <c r="G187" s="539"/>
      <c r="H187" s="540"/>
    </row>
    <row r="188" spans="1:8">
      <c r="A188" s="540"/>
      <c r="B188" s="540"/>
      <c r="C188" s="540"/>
      <c r="D188" s="564" t="s">
        <v>547</v>
      </c>
      <c r="E188" s="551"/>
      <c r="F188" s="551"/>
      <c r="G188" s="539"/>
      <c r="H188" s="540"/>
    </row>
    <row r="189" spans="1:8">
      <c r="A189" s="540"/>
      <c r="B189" s="540"/>
      <c r="C189" s="540"/>
      <c r="D189" s="564" t="s">
        <v>531</v>
      </c>
      <c r="E189" s="551"/>
      <c r="F189" s="551"/>
      <c r="G189" s="539"/>
      <c r="H189" s="540"/>
    </row>
    <row r="190" spans="1:8">
      <c r="A190" s="540"/>
      <c r="B190" s="540"/>
      <c r="C190" s="540"/>
      <c r="D190" s="564" t="s">
        <v>532</v>
      </c>
      <c r="E190" s="551"/>
      <c r="F190" s="551"/>
      <c r="G190" s="539"/>
      <c r="H190" s="540"/>
    </row>
    <row r="191" spans="1:8">
      <c r="A191" s="540"/>
      <c r="B191" s="540"/>
      <c r="C191" s="540"/>
      <c r="D191" s="564" t="s">
        <v>533</v>
      </c>
      <c r="E191" s="551"/>
      <c r="F191" s="551"/>
      <c r="G191" s="539"/>
      <c r="H191" s="540"/>
    </row>
    <row r="192" spans="1:8">
      <c r="A192" s="540"/>
      <c r="B192" s="540"/>
      <c r="C192" s="540"/>
      <c r="D192" s="564" t="s">
        <v>534</v>
      </c>
      <c r="E192" s="551"/>
      <c r="F192" s="551"/>
      <c r="G192" s="539"/>
      <c r="H192" s="540"/>
    </row>
    <row r="193" spans="1:8">
      <c r="A193" s="540"/>
      <c r="B193" s="540"/>
      <c r="C193" s="540"/>
      <c r="D193" s="564" t="s">
        <v>535</v>
      </c>
      <c r="E193" s="551"/>
      <c r="F193" s="551"/>
      <c r="G193" s="539"/>
      <c r="H193" s="540"/>
    </row>
    <row r="194" spans="1:8">
      <c r="A194" s="540"/>
      <c r="B194" s="540"/>
      <c r="C194" s="540"/>
      <c r="D194" s="564" t="s">
        <v>796</v>
      </c>
      <c r="E194" s="551"/>
      <c r="F194" s="551"/>
      <c r="G194" s="539"/>
      <c r="H194" s="540"/>
    </row>
    <row r="195" spans="1:8">
      <c r="A195" s="540"/>
      <c r="B195" s="540"/>
      <c r="C195" s="540"/>
      <c r="D195" s="563" t="s">
        <v>797</v>
      </c>
      <c r="E195" s="558">
        <f>SUM(E188:E194)</f>
        <v>0</v>
      </c>
      <c r="F195" s="558">
        <f>SUM(F188:F194)</f>
        <v>0</v>
      </c>
      <c r="G195" s="539"/>
      <c r="H195" s="540"/>
    </row>
    <row r="196" spans="1:8">
      <c r="A196" s="540"/>
      <c r="B196" s="540"/>
      <c r="C196" s="540"/>
      <c r="D196" s="559" t="s">
        <v>798</v>
      </c>
      <c r="E196" s="549"/>
      <c r="F196" s="549"/>
      <c r="G196" s="539"/>
      <c r="H196" s="540"/>
    </row>
    <row r="197" spans="1:8">
      <c r="A197" s="540"/>
      <c r="B197" s="540"/>
      <c r="C197" s="540"/>
      <c r="D197" s="560" t="s">
        <v>799</v>
      </c>
      <c r="E197" s="549"/>
      <c r="F197" s="549"/>
      <c r="G197" s="539"/>
      <c r="H197" s="540"/>
    </row>
    <row r="198" spans="1:8">
      <c r="A198" s="540"/>
      <c r="B198" s="540"/>
      <c r="C198" s="540"/>
      <c r="D198" s="561" t="s">
        <v>537</v>
      </c>
      <c r="E198" s="551"/>
      <c r="F198" s="551"/>
      <c r="G198" s="539"/>
      <c r="H198" s="540"/>
    </row>
    <row r="199" spans="1:8">
      <c r="A199" s="540"/>
      <c r="B199" s="540"/>
      <c r="C199" s="540"/>
      <c r="D199" s="561" t="s">
        <v>538</v>
      </c>
      <c r="E199" s="551"/>
      <c r="F199" s="551"/>
      <c r="G199" s="539"/>
      <c r="H199" s="540"/>
    </row>
    <row r="200" spans="1:8">
      <c r="A200" s="540"/>
      <c r="B200" s="540"/>
      <c r="C200" s="540"/>
      <c r="D200" s="561" t="s">
        <v>539</v>
      </c>
      <c r="E200" s="551"/>
      <c r="F200" s="551"/>
      <c r="G200" s="539"/>
      <c r="H200" s="540"/>
    </row>
    <row r="201" spans="1:8">
      <c r="A201" s="540"/>
      <c r="B201" s="540"/>
      <c r="C201" s="540"/>
      <c r="D201" s="561" t="s">
        <v>540</v>
      </c>
      <c r="E201" s="551"/>
      <c r="F201" s="551"/>
      <c r="G201" s="539"/>
      <c r="H201" s="540"/>
    </row>
    <row r="202" spans="1:8" ht="25.5">
      <c r="A202" s="540"/>
      <c r="B202" s="540"/>
      <c r="C202" s="540"/>
      <c r="D202" s="561" t="s">
        <v>541</v>
      </c>
      <c r="E202" s="551"/>
      <c r="F202" s="551"/>
      <c r="G202" s="539"/>
      <c r="H202" s="540"/>
    </row>
    <row r="203" spans="1:8" ht="25.5">
      <c r="A203" s="540"/>
      <c r="B203" s="540"/>
      <c r="C203" s="540"/>
      <c r="D203" s="562" t="s">
        <v>800</v>
      </c>
      <c r="E203" s="558">
        <f>SUM(E198:E202)</f>
        <v>0</v>
      </c>
      <c r="F203" s="558">
        <f>SUM(F198:F202)</f>
        <v>0</v>
      </c>
      <c r="G203" s="539"/>
      <c r="H203" s="540"/>
    </row>
    <row r="204" spans="1:8">
      <c r="A204" s="540"/>
      <c r="B204" s="540"/>
      <c r="C204" s="540"/>
      <c r="D204" s="560" t="s">
        <v>1079</v>
      </c>
      <c r="E204" s="549"/>
      <c r="F204" s="549"/>
      <c r="G204" s="539"/>
      <c r="H204" s="540"/>
    </row>
    <row r="205" spans="1:8">
      <c r="A205" s="540"/>
      <c r="B205" s="540"/>
      <c r="C205" s="540"/>
      <c r="D205" s="561" t="s">
        <v>274</v>
      </c>
      <c r="E205" s="551"/>
      <c r="F205" s="551"/>
      <c r="G205" s="539"/>
      <c r="H205" s="540"/>
    </row>
    <row r="206" spans="1:8">
      <c r="A206" s="540"/>
      <c r="B206" s="540"/>
      <c r="C206" s="540"/>
      <c r="D206" s="561" t="s">
        <v>275</v>
      </c>
      <c r="E206" s="551"/>
      <c r="F206" s="551"/>
      <c r="G206" s="539"/>
      <c r="H206" s="540"/>
    </row>
    <row r="207" spans="1:8">
      <c r="A207" s="540"/>
      <c r="B207" s="540"/>
      <c r="C207" s="540"/>
      <c r="D207" s="561" t="s">
        <v>802</v>
      </c>
      <c r="E207" s="551"/>
      <c r="F207" s="551"/>
      <c r="G207" s="539"/>
      <c r="H207" s="540"/>
    </row>
    <row r="208" spans="1:8">
      <c r="A208" s="540"/>
      <c r="B208" s="540"/>
      <c r="C208" s="540"/>
      <c r="D208" s="561" t="s">
        <v>801</v>
      </c>
      <c r="E208" s="551"/>
      <c r="F208" s="551"/>
      <c r="G208" s="539"/>
      <c r="H208" s="540"/>
    </row>
    <row r="209" spans="1:8">
      <c r="A209" s="540"/>
      <c r="B209" s="540"/>
      <c r="C209" s="540"/>
      <c r="D209" s="562" t="s">
        <v>1080</v>
      </c>
      <c r="E209" s="558">
        <f>SUM(E205:E208)</f>
        <v>0</v>
      </c>
      <c r="F209" s="558">
        <f>SUM(F205:F208)</f>
        <v>0</v>
      </c>
      <c r="G209" s="539"/>
      <c r="H209" s="540"/>
    </row>
    <row r="210" spans="1:8">
      <c r="A210" s="540"/>
      <c r="B210" s="540"/>
      <c r="C210" s="540"/>
      <c r="D210" s="563" t="s">
        <v>803</v>
      </c>
      <c r="E210" s="558">
        <f>E203+E209</f>
        <v>0</v>
      </c>
      <c r="F210" s="558">
        <f>F203+F209</f>
        <v>0</v>
      </c>
      <c r="G210" s="539"/>
      <c r="H210" s="540"/>
    </row>
    <row r="211" spans="1:8" ht="15.75" thickBot="1">
      <c r="A211" s="540"/>
      <c r="B211" s="540"/>
      <c r="C211" s="540"/>
      <c r="D211" s="557" t="s">
        <v>804</v>
      </c>
      <c r="E211" s="553">
        <f>E195+E210</f>
        <v>0</v>
      </c>
      <c r="F211" s="553">
        <f>F195+F210</f>
        <v>0</v>
      </c>
      <c r="G211" s="552" t="s">
        <v>144</v>
      </c>
      <c r="H211" s="540"/>
    </row>
    <row r="212" spans="1:8" ht="15.75" thickTop="1">
      <c r="A212" s="540"/>
      <c r="B212" s="540"/>
      <c r="C212" s="540"/>
      <c r="D212" s="539"/>
      <c r="E212" s="539"/>
      <c r="F212" s="539"/>
      <c r="G212" s="539"/>
      <c r="H212" s="540"/>
    </row>
    <row r="213" spans="1:8">
      <c r="A213" s="540"/>
      <c r="B213" s="540"/>
      <c r="C213" s="540"/>
      <c r="D213" s="540"/>
      <c r="E213" s="540"/>
      <c r="F213" s="540"/>
      <c r="G213" s="540"/>
      <c r="H213" s="540" t="s">
        <v>62</v>
      </c>
    </row>
  </sheetData>
  <hyperlinks>
    <hyperlink ref="G41" tooltip="See details" display="See details"/>
    <hyperlink ref="G48" tooltip="See details" display="See details"/>
    <hyperlink ref="G55" tooltip="See details" display="See details"/>
    <hyperlink ref="G61" tooltip="See details" display="See details"/>
    <hyperlink ref="G68" tooltip="See details" display="See details"/>
    <hyperlink ref="G75" tooltip="See details" display="See details"/>
    <hyperlink ref="G82" tooltip="See details" display="See details"/>
    <hyperlink ref="G113" tooltip="See details" display="See details"/>
    <hyperlink ref="G129" tooltip="See details" display="See details"/>
    <hyperlink ref="G134" tooltip="See details" display="See details"/>
    <hyperlink ref="G145" tooltip="See details" display="See details"/>
    <hyperlink ref="G151" tooltip="See details" display="See details"/>
    <hyperlink ref="G169" tooltip="See details" display="See details"/>
    <hyperlink ref="G177" tooltip="See details" display="See details"/>
    <hyperlink ref="G185" tooltip="See details" display="See details"/>
    <hyperlink ref="G211" tooltip="See details" display="See details"/>
    <hyperlink ref="C1" location="'Content Page'!A1" display="Home"/>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DU47"/>
  <sheetViews>
    <sheetView showGridLines="0" topLeftCell="C1" zoomScale="70" zoomScaleNormal="70" workbookViewId="0">
      <selection activeCell="H12" sqref="H12"/>
    </sheetView>
  </sheetViews>
  <sheetFormatPr defaultRowHeight="15"/>
  <cols>
    <col min="1" max="1" width="4.42578125" hidden="1" customWidth="1"/>
    <col min="2" max="2" width="3.85546875" hidden="1" customWidth="1"/>
    <col min="3" max="3" width="4.7109375" customWidth="1"/>
    <col min="4" max="4" width="54.5703125" customWidth="1"/>
    <col min="5" max="6" width="20.7109375" customWidth="1"/>
  </cols>
  <sheetData>
    <row r="1" spans="1:125" s="77" customFormat="1">
      <c r="C1" s="101" t="s">
        <v>434</v>
      </c>
    </row>
    <row r="2" spans="1:125" s="77" customFormat="1"/>
    <row r="3" spans="1:125" s="77" customFormat="1"/>
    <row r="4" spans="1:125" s="538" customFormat="1"/>
    <row r="5" spans="1:125" s="538" customFormat="1"/>
    <row r="6" spans="1:125" s="538" customFormat="1"/>
    <row r="7" spans="1:125" s="538" customFormat="1"/>
    <row r="8" spans="1:125" s="538" customFormat="1"/>
    <row r="9" spans="1:125" s="538" customFormat="1"/>
    <row r="10" spans="1:125" s="538" customFormat="1"/>
    <row r="11" spans="1:125">
      <c r="A11" s="229"/>
      <c r="B11" s="229"/>
      <c r="C11" s="229"/>
      <c r="D11" s="231" t="s">
        <v>856</v>
      </c>
      <c r="E11" s="229"/>
      <c r="F11" s="229"/>
      <c r="G11" s="230"/>
      <c r="H11" s="230"/>
      <c r="I11" s="230"/>
      <c r="J11" s="230"/>
      <c r="K11" s="230"/>
      <c r="L11" s="230"/>
      <c r="M11" s="230"/>
      <c r="N11" s="230"/>
      <c r="O11" s="230"/>
      <c r="P11" s="230"/>
      <c r="Q11" s="230"/>
      <c r="R11" s="230"/>
      <c r="S11" s="230"/>
      <c r="T11" s="230"/>
      <c r="U11" s="230"/>
      <c r="V11" s="230"/>
      <c r="W11" s="230"/>
      <c r="X11" s="230"/>
      <c r="Y11" s="230"/>
      <c r="Z11" s="230"/>
      <c r="AA11" s="230"/>
      <c r="AB11" s="230"/>
      <c r="AC11" s="230"/>
      <c r="AD11" s="230"/>
      <c r="AE11" s="230"/>
      <c r="AF11" s="230"/>
      <c r="AG11" s="230"/>
      <c r="AH11" s="230"/>
      <c r="AI11" s="230"/>
      <c r="AJ11" s="230"/>
      <c r="AK11" s="230"/>
      <c r="AL11" s="230"/>
      <c r="AM11" s="230"/>
      <c r="AN11" s="230"/>
      <c r="AO11" s="230"/>
      <c r="AP11" s="230"/>
      <c r="AQ11" s="230"/>
      <c r="AR11" s="230"/>
      <c r="AS11" s="230"/>
      <c r="AT11" s="230"/>
      <c r="AU11" s="230"/>
      <c r="AV11" s="230"/>
      <c r="AW11" s="230"/>
      <c r="AX11" s="230"/>
      <c r="AY11" s="230"/>
      <c r="AZ11" s="230"/>
      <c r="BA11" s="230"/>
      <c r="BB11" s="230"/>
      <c r="BC11" s="230"/>
      <c r="BD11" s="230"/>
      <c r="BE11" s="230"/>
      <c r="BF11" s="230"/>
      <c r="BG11" s="230"/>
      <c r="BH11" s="230"/>
      <c r="BI11" s="230"/>
      <c r="BJ11" s="230"/>
      <c r="BK11" s="230"/>
      <c r="BL11" s="230"/>
      <c r="BM11" s="230"/>
      <c r="BN11" s="230"/>
      <c r="BO11" s="230"/>
      <c r="BP11" s="230"/>
      <c r="BQ11" s="230"/>
      <c r="BR11" s="230"/>
      <c r="BS11" s="230"/>
      <c r="BT11" s="230"/>
      <c r="BU11" s="230"/>
      <c r="BV11" s="230"/>
      <c r="BW11" s="230"/>
      <c r="BX11" s="230"/>
      <c r="BY11" s="230"/>
      <c r="BZ11" s="230"/>
      <c r="CA11" s="230"/>
      <c r="CB11" s="230"/>
      <c r="CC11" s="230"/>
      <c r="CD11" s="230"/>
      <c r="CE11" s="230"/>
      <c r="CF11" s="230"/>
      <c r="CG11" s="230"/>
      <c r="CH11" s="230"/>
      <c r="CI11" s="230"/>
      <c r="CJ11" s="230"/>
      <c r="CK11" s="230"/>
      <c r="CL11" s="230"/>
      <c r="CM11" s="230"/>
      <c r="CN11" s="230"/>
      <c r="CO11" s="230"/>
      <c r="CP11" s="230"/>
      <c r="CQ11" s="230"/>
      <c r="CR11" s="230"/>
      <c r="CS11" s="230"/>
      <c r="CT11" s="230"/>
      <c r="CU11" s="230"/>
      <c r="CV11" s="230"/>
      <c r="CW11" s="230"/>
      <c r="CX11" s="230"/>
      <c r="CY11" s="230"/>
      <c r="CZ11" s="230"/>
      <c r="DA11" s="230"/>
      <c r="DB11" s="230"/>
      <c r="DC11" s="230"/>
      <c r="DD11" s="230"/>
      <c r="DE11" s="230"/>
      <c r="DF11" s="230"/>
      <c r="DG11" s="230"/>
      <c r="DH11" s="230"/>
      <c r="DI11" s="230"/>
      <c r="DJ11" s="230"/>
      <c r="DK11" s="230"/>
      <c r="DL11" s="230"/>
      <c r="DM11" s="230"/>
      <c r="DN11" s="230"/>
      <c r="DO11" s="230"/>
      <c r="DP11" s="230"/>
      <c r="DQ11" s="230"/>
      <c r="DR11" s="230"/>
      <c r="DS11" s="230"/>
      <c r="DT11" s="230"/>
      <c r="DU11" s="230"/>
    </row>
    <row r="12" spans="1:125">
      <c r="A12" s="223"/>
      <c r="B12" s="223"/>
      <c r="C12" s="223"/>
      <c r="D12" s="232" t="s">
        <v>14</v>
      </c>
      <c r="E12" s="223"/>
      <c r="F12" s="223"/>
      <c r="G12" s="222"/>
      <c r="H12" s="222"/>
      <c r="I12" s="222"/>
      <c r="J12" s="222"/>
      <c r="K12" s="222"/>
      <c r="L12" s="222"/>
      <c r="M12" s="222"/>
      <c r="N12" s="222"/>
      <c r="O12" s="222"/>
      <c r="P12" s="222"/>
      <c r="Q12" s="222"/>
      <c r="R12" s="222"/>
      <c r="S12" s="222"/>
      <c r="T12" s="222"/>
      <c r="U12" s="222"/>
      <c r="V12" s="222"/>
      <c r="W12" s="222"/>
      <c r="X12" s="222"/>
      <c r="Y12" s="222"/>
      <c r="Z12" s="222"/>
      <c r="AA12" s="222"/>
      <c r="AB12" s="222"/>
      <c r="AC12" s="222"/>
      <c r="AD12" s="222"/>
      <c r="AE12" s="222"/>
      <c r="AF12" s="222"/>
      <c r="AG12" s="222"/>
      <c r="AH12" s="222"/>
      <c r="AI12" s="222"/>
      <c r="AJ12" s="222"/>
      <c r="AK12" s="222"/>
      <c r="AL12" s="222"/>
      <c r="AM12" s="222"/>
      <c r="AN12" s="222"/>
      <c r="AO12" s="222"/>
      <c r="AP12" s="222"/>
      <c r="AQ12" s="222"/>
      <c r="AR12" s="222"/>
      <c r="AS12" s="222"/>
      <c r="AT12" s="222"/>
      <c r="AU12" s="222"/>
      <c r="AV12" s="222"/>
      <c r="AW12" s="222"/>
      <c r="AX12" s="222"/>
      <c r="AY12" s="222"/>
      <c r="AZ12" s="222"/>
      <c r="BA12" s="222"/>
      <c r="BB12" s="222"/>
      <c r="BC12" s="222"/>
      <c r="BD12" s="222"/>
      <c r="BE12" s="222"/>
      <c r="BF12" s="222"/>
      <c r="BG12" s="222"/>
      <c r="BH12" s="222"/>
      <c r="BI12" s="222"/>
      <c r="BJ12" s="222"/>
      <c r="BK12" s="222"/>
      <c r="BL12" s="222"/>
      <c r="BM12" s="222"/>
      <c r="BN12" s="222"/>
      <c r="BO12" s="222"/>
      <c r="BP12" s="222"/>
      <c r="BQ12" s="222"/>
      <c r="BR12" s="222"/>
      <c r="BS12" s="222"/>
      <c r="BT12" s="222"/>
      <c r="BU12" s="222"/>
      <c r="BV12" s="222"/>
      <c r="BW12" s="222"/>
      <c r="BX12" s="222"/>
      <c r="BY12" s="222"/>
      <c r="BZ12" s="222"/>
      <c r="CA12" s="222"/>
      <c r="CB12" s="222"/>
      <c r="CC12" s="222"/>
      <c r="CD12" s="222"/>
      <c r="CE12" s="222"/>
      <c r="CF12" s="222"/>
      <c r="CG12" s="222"/>
      <c r="CH12" s="222"/>
      <c r="CI12" s="222"/>
      <c r="CJ12" s="222"/>
      <c r="CK12" s="222"/>
      <c r="CL12" s="222"/>
      <c r="CM12" s="222"/>
      <c r="CN12" s="222"/>
      <c r="CO12" s="222"/>
      <c r="CP12" s="222"/>
      <c r="CQ12" s="222"/>
      <c r="CR12" s="222"/>
      <c r="CS12" s="222"/>
      <c r="CT12" s="222"/>
      <c r="CU12" s="222"/>
      <c r="CV12" s="222"/>
      <c r="CW12" s="222"/>
      <c r="CX12" s="222"/>
      <c r="CY12" s="222"/>
      <c r="CZ12" s="222"/>
      <c r="DA12" s="222"/>
      <c r="DB12" s="222"/>
      <c r="DC12" s="222"/>
      <c r="DD12" s="222"/>
      <c r="DE12" s="222"/>
      <c r="DF12" s="222"/>
      <c r="DG12" s="222"/>
      <c r="DH12" s="222"/>
      <c r="DI12" s="222"/>
      <c r="DJ12" s="222"/>
      <c r="DK12" s="222"/>
      <c r="DL12" s="222"/>
      <c r="DM12" s="222"/>
      <c r="DN12" s="222"/>
      <c r="DO12" s="222"/>
      <c r="DP12" s="222"/>
      <c r="DQ12" s="222"/>
      <c r="DR12" s="222"/>
      <c r="DS12" s="222"/>
      <c r="DT12" s="222"/>
      <c r="DU12" s="222"/>
    </row>
    <row r="13" spans="1:125">
      <c r="A13" s="223"/>
      <c r="B13" s="223"/>
      <c r="C13" s="223"/>
      <c r="D13" s="223"/>
      <c r="E13" s="223"/>
      <c r="F13" s="223"/>
      <c r="G13" s="222"/>
      <c r="H13" s="222"/>
      <c r="I13" s="222"/>
      <c r="J13" s="222"/>
      <c r="K13" s="222"/>
      <c r="L13" s="222"/>
      <c r="M13" s="222"/>
      <c r="N13" s="222"/>
      <c r="O13" s="222"/>
      <c r="P13" s="222"/>
      <c r="Q13" s="222"/>
      <c r="R13" s="222"/>
      <c r="S13" s="222"/>
      <c r="T13" s="222"/>
      <c r="U13" s="222"/>
      <c r="V13" s="222"/>
      <c r="W13" s="222"/>
      <c r="X13" s="222"/>
      <c r="Y13" s="222"/>
      <c r="Z13" s="222"/>
      <c r="AA13" s="222"/>
      <c r="AB13" s="222"/>
      <c r="AC13" s="222"/>
      <c r="AD13" s="222"/>
      <c r="AE13" s="222"/>
      <c r="AF13" s="222"/>
      <c r="AG13" s="222"/>
      <c r="AH13" s="222"/>
      <c r="AI13" s="222"/>
      <c r="AJ13" s="222"/>
      <c r="AK13" s="222"/>
      <c r="AL13" s="222"/>
      <c r="AM13" s="222"/>
      <c r="AN13" s="222"/>
      <c r="AO13" s="222"/>
      <c r="AP13" s="222"/>
      <c r="AQ13" s="222"/>
      <c r="AR13" s="222"/>
      <c r="AS13" s="222"/>
      <c r="AT13" s="222"/>
      <c r="AU13" s="222"/>
      <c r="AV13" s="222"/>
      <c r="AW13" s="222"/>
      <c r="AX13" s="222"/>
      <c r="AY13" s="222"/>
      <c r="AZ13" s="222"/>
      <c r="BA13" s="222"/>
      <c r="BB13" s="222"/>
      <c r="BC13" s="222"/>
      <c r="BD13" s="222"/>
      <c r="BE13" s="222"/>
      <c r="BF13" s="222"/>
      <c r="BG13" s="222"/>
      <c r="BH13" s="222"/>
      <c r="BI13" s="222"/>
      <c r="BJ13" s="222"/>
      <c r="BK13" s="222"/>
      <c r="BL13" s="222"/>
      <c r="BM13" s="222"/>
      <c r="BN13" s="222"/>
      <c r="BO13" s="222"/>
      <c r="BP13" s="222"/>
      <c r="BQ13" s="222"/>
      <c r="BR13" s="222"/>
      <c r="BS13" s="222"/>
      <c r="BT13" s="222"/>
      <c r="BU13" s="222"/>
      <c r="BV13" s="222"/>
      <c r="BW13" s="222"/>
      <c r="BX13" s="222"/>
      <c r="BY13" s="222"/>
      <c r="BZ13" s="222"/>
      <c r="CA13" s="222"/>
      <c r="CB13" s="222"/>
      <c r="CC13" s="222"/>
      <c r="CD13" s="222"/>
      <c r="CE13" s="222"/>
      <c r="CF13" s="222"/>
      <c r="CG13" s="222"/>
      <c r="CH13" s="222"/>
      <c r="CI13" s="222"/>
      <c r="CJ13" s="222"/>
      <c r="CK13" s="222"/>
      <c r="CL13" s="222"/>
      <c r="CM13" s="222"/>
      <c r="CN13" s="222"/>
      <c r="CO13" s="222"/>
      <c r="CP13" s="222"/>
      <c r="CQ13" s="222"/>
      <c r="CR13" s="222"/>
      <c r="CS13" s="222"/>
      <c r="CT13" s="222"/>
      <c r="CU13" s="222"/>
      <c r="CV13" s="222"/>
      <c r="CW13" s="222"/>
      <c r="CX13" s="222"/>
      <c r="CY13" s="222"/>
      <c r="CZ13" s="222"/>
      <c r="DA13" s="222"/>
      <c r="DB13" s="222"/>
      <c r="DC13" s="222"/>
      <c r="DD13" s="222"/>
      <c r="DE13" s="222"/>
      <c r="DF13" s="222"/>
      <c r="DG13" s="222"/>
      <c r="DH13" s="222"/>
      <c r="DI13" s="222"/>
      <c r="DJ13" s="222"/>
      <c r="DK13" s="222"/>
      <c r="DL13" s="222"/>
      <c r="DM13" s="222"/>
      <c r="DN13" s="222"/>
      <c r="DO13" s="222"/>
      <c r="DP13" s="222"/>
      <c r="DQ13" s="222"/>
      <c r="DR13" s="222"/>
      <c r="DS13" s="222"/>
      <c r="DT13" s="222"/>
      <c r="DU13" s="222"/>
    </row>
    <row r="14" spans="1:125">
      <c r="A14" s="224"/>
      <c r="B14" s="224"/>
      <c r="C14" s="224"/>
      <c r="D14" s="226" t="s">
        <v>550</v>
      </c>
      <c r="E14" s="224"/>
      <c r="F14" s="223"/>
      <c r="G14" s="222"/>
      <c r="H14" s="222"/>
      <c r="I14" s="222"/>
      <c r="J14" s="222"/>
      <c r="K14" s="222"/>
      <c r="L14" s="222"/>
      <c r="M14" s="222"/>
      <c r="N14" s="222"/>
      <c r="O14" s="222"/>
      <c r="P14" s="222"/>
      <c r="Q14" s="222"/>
      <c r="R14" s="222"/>
      <c r="S14" s="222"/>
      <c r="T14" s="222"/>
      <c r="U14" s="222"/>
      <c r="V14" s="222"/>
      <c r="W14" s="222"/>
      <c r="X14" s="222"/>
      <c r="Y14" s="222"/>
      <c r="Z14" s="222"/>
      <c r="AA14" s="222"/>
      <c r="AB14" s="222"/>
      <c r="AC14" s="222"/>
      <c r="AD14" s="222"/>
      <c r="AE14" s="222"/>
      <c r="AF14" s="222"/>
      <c r="AG14" s="222"/>
      <c r="AH14" s="222"/>
      <c r="AI14" s="222"/>
      <c r="AJ14" s="222"/>
      <c r="AK14" s="222"/>
      <c r="AL14" s="222"/>
      <c r="AM14" s="222"/>
      <c r="AN14" s="222"/>
      <c r="AO14" s="222"/>
      <c r="AP14" s="222"/>
      <c r="AQ14" s="222"/>
      <c r="AR14" s="222"/>
      <c r="AS14" s="222"/>
      <c r="AT14" s="222"/>
      <c r="AU14" s="222"/>
      <c r="AV14" s="222"/>
      <c r="AW14" s="222"/>
      <c r="AX14" s="222"/>
      <c r="AY14" s="222"/>
      <c r="AZ14" s="222"/>
      <c r="BA14" s="222"/>
      <c r="BB14" s="222"/>
      <c r="BC14" s="222"/>
      <c r="BD14" s="222"/>
      <c r="BE14" s="222"/>
      <c r="BF14" s="222"/>
      <c r="BG14" s="222"/>
      <c r="BH14" s="222"/>
      <c r="BI14" s="222"/>
      <c r="BJ14" s="222"/>
      <c r="BK14" s="222"/>
      <c r="BL14" s="222"/>
      <c r="BM14" s="222"/>
      <c r="BN14" s="222"/>
      <c r="BO14" s="222"/>
      <c r="BP14" s="222"/>
      <c r="BQ14" s="222"/>
      <c r="BR14" s="222"/>
      <c r="BS14" s="222"/>
      <c r="BT14" s="222"/>
      <c r="BU14" s="222"/>
      <c r="BV14" s="222"/>
      <c r="BW14" s="222"/>
      <c r="BX14" s="222"/>
      <c r="BY14" s="222"/>
      <c r="BZ14" s="222"/>
      <c r="CA14" s="222"/>
      <c r="CB14" s="222"/>
      <c r="CC14" s="222"/>
      <c r="CD14" s="222"/>
      <c r="CE14" s="222"/>
      <c r="CF14" s="222"/>
      <c r="CG14" s="222"/>
      <c r="CH14" s="222"/>
      <c r="CI14" s="222"/>
      <c r="CJ14" s="222"/>
      <c r="CK14" s="222"/>
      <c r="CL14" s="222"/>
      <c r="CM14" s="222"/>
      <c r="CN14" s="222"/>
      <c r="CO14" s="222"/>
      <c r="CP14" s="222"/>
      <c r="CQ14" s="222"/>
      <c r="CR14" s="222"/>
      <c r="CS14" s="222"/>
      <c r="CT14" s="222"/>
      <c r="CU14" s="222"/>
      <c r="CV14" s="222"/>
      <c r="CW14" s="222"/>
      <c r="CX14" s="222"/>
      <c r="CY14" s="222"/>
      <c r="CZ14" s="222"/>
      <c r="DA14" s="222"/>
      <c r="DB14" s="222"/>
      <c r="DC14" s="222"/>
      <c r="DD14" s="222"/>
      <c r="DE14" s="222"/>
      <c r="DF14" s="222"/>
      <c r="DG14" s="222"/>
      <c r="DH14" s="222"/>
      <c r="DI14" s="222"/>
      <c r="DJ14" s="222"/>
      <c r="DK14" s="222"/>
      <c r="DL14" s="222"/>
      <c r="DM14" s="222"/>
      <c r="DN14" s="222"/>
      <c r="DO14" s="222"/>
      <c r="DP14" s="222"/>
      <c r="DQ14" s="222"/>
      <c r="DR14" s="222"/>
      <c r="DS14" s="222"/>
      <c r="DT14" s="222"/>
      <c r="DU14" s="222"/>
    </row>
    <row r="15" spans="1:125">
      <c r="A15" s="223"/>
      <c r="B15" s="223"/>
      <c r="C15" s="223"/>
      <c r="D15" s="223"/>
      <c r="E15" s="223"/>
      <c r="F15" s="223"/>
      <c r="G15" s="222"/>
      <c r="H15" s="222"/>
      <c r="I15" s="222"/>
      <c r="J15" s="222"/>
      <c r="K15" s="222"/>
      <c r="L15" s="222"/>
      <c r="M15" s="222"/>
      <c r="N15" s="222"/>
      <c r="O15" s="222"/>
      <c r="P15" s="222"/>
      <c r="Q15" s="222"/>
      <c r="R15" s="222"/>
      <c r="S15" s="222"/>
      <c r="T15" s="222"/>
      <c r="U15" s="222"/>
      <c r="V15" s="222"/>
      <c r="W15" s="222"/>
      <c r="X15" s="222"/>
      <c r="Y15" s="222"/>
      <c r="Z15" s="222"/>
      <c r="AA15" s="222"/>
      <c r="AB15" s="222"/>
      <c r="AC15" s="222"/>
      <c r="AD15" s="222"/>
      <c r="AE15" s="222"/>
      <c r="AF15" s="222"/>
      <c r="AG15" s="222"/>
      <c r="AH15" s="222"/>
      <c r="AI15" s="222"/>
      <c r="AJ15" s="222"/>
      <c r="AK15" s="222"/>
      <c r="AL15" s="222"/>
      <c r="AM15" s="222"/>
      <c r="AN15" s="222"/>
      <c r="AO15" s="222"/>
      <c r="AP15" s="222"/>
      <c r="AQ15" s="222"/>
      <c r="AR15" s="222"/>
      <c r="AS15" s="222"/>
      <c r="AT15" s="222"/>
      <c r="AU15" s="222"/>
      <c r="AV15" s="222"/>
      <c r="AW15" s="222"/>
      <c r="AX15" s="222"/>
      <c r="AY15" s="222"/>
      <c r="AZ15" s="222"/>
      <c r="BA15" s="222"/>
      <c r="BB15" s="222"/>
      <c r="BC15" s="222"/>
      <c r="BD15" s="222"/>
      <c r="BE15" s="222"/>
      <c r="BF15" s="222"/>
      <c r="BG15" s="222"/>
      <c r="BH15" s="222"/>
      <c r="BI15" s="222"/>
      <c r="BJ15" s="222"/>
      <c r="BK15" s="222"/>
      <c r="BL15" s="222"/>
      <c r="BM15" s="222"/>
      <c r="BN15" s="222"/>
      <c r="BO15" s="222"/>
      <c r="BP15" s="222"/>
      <c r="BQ15" s="222"/>
      <c r="BR15" s="222"/>
      <c r="BS15" s="222"/>
      <c r="BT15" s="222"/>
      <c r="BU15" s="222"/>
      <c r="BV15" s="222"/>
      <c r="BW15" s="222"/>
      <c r="BX15" s="222"/>
      <c r="BY15" s="222"/>
      <c r="BZ15" s="222"/>
      <c r="CA15" s="222"/>
      <c r="CB15" s="222"/>
      <c r="CC15" s="222"/>
      <c r="CD15" s="222"/>
      <c r="CE15" s="222"/>
      <c r="CF15" s="222"/>
      <c r="CG15" s="222"/>
      <c r="CH15" s="222"/>
      <c r="CI15" s="222"/>
      <c r="CJ15" s="222"/>
      <c r="CK15" s="222"/>
      <c r="CL15" s="222"/>
      <c r="CM15" s="222"/>
      <c r="CN15" s="222"/>
      <c r="CO15" s="222"/>
      <c r="CP15" s="222"/>
      <c r="CQ15" s="222"/>
      <c r="CR15" s="222"/>
      <c r="CS15" s="222"/>
      <c r="CT15" s="222"/>
      <c r="CU15" s="222"/>
      <c r="CV15" s="222"/>
      <c r="CW15" s="222"/>
      <c r="CX15" s="222"/>
      <c r="CY15" s="222"/>
      <c r="CZ15" s="222"/>
      <c r="DA15" s="222"/>
      <c r="DB15" s="222"/>
      <c r="DC15" s="222"/>
      <c r="DD15" s="222"/>
      <c r="DE15" s="222"/>
      <c r="DF15" s="222"/>
      <c r="DG15" s="222"/>
      <c r="DH15" s="222"/>
      <c r="DI15" s="222"/>
      <c r="DJ15" s="222"/>
      <c r="DK15" s="222"/>
      <c r="DL15" s="222"/>
      <c r="DM15" s="222"/>
      <c r="DN15" s="222"/>
      <c r="DO15" s="222"/>
      <c r="DP15" s="222"/>
      <c r="DQ15" s="222"/>
      <c r="DR15" s="222"/>
      <c r="DS15" s="222"/>
      <c r="DT15" s="222"/>
      <c r="DU15" s="222"/>
    </row>
    <row r="16" spans="1:125">
      <c r="A16" s="224"/>
      <c r="B16" s="224"/>
      <c r="C16" s="224"/>
      <c r="D16" s="233"/>
      <c r="E16" s="237" t="s">
        <v>174</v>
      </c>
      <c r="F16" s="237" t="s">
        <v>175</v>
      </c>
      <c r="G16" s="223"/>
    </row>
    <row r="17" spans="1:7">
      <c r="A17" s="224"/>
      <c r="B17" s="224"/>
      <c r="C17" s="224"/>
      <c r="D17" s="225"/>
      <c r="E17" s="223"/>
      <c r="F17" s="223"/>
      <c r="G17" s="223"/>
    </row>
    <row r="18" spans="1:7">
      <c r="A18" s="224"/>
      <c r="B18" s="224"/>
      <c r="C18" s="224"/>
      <c r="D18" s="226" t="s">
        <v>563</v>
      </c>
      <c r="E18" s="226"/>
      <c r="F18" s="226"/>
      <c r="G18" s="223"/>
    </row>
    <row r="19" spans="1:7">
      <c r="A19" s="224"/>
      <c r="B19" s="224"/>
      <c r="C19" s="224"/>
      <c r="D19" s="227" t="s">
        <v>552</v>
      </c>
      <c r="E19" s="226"/>
      <c r="F19" s="226"/>
      <c r="G19" s="223"/>
    </row>
    <row r="20" spans="1:7">
      <c r="A20" s="224"/>
      <c r="B20" s="224"/>
      <c r="C20" s="224"/>
      <c r="D20" s="234" t="s">
        <v>291</v>
      </c>
      <c r="E20" s="235"/>
      <c r="F20" s="235"/>
      <c r="G20" s="223"/>
    </row>
    <row r="21" spans="1:7">
      <c r="A21" s="224"/>
      <c r="B21" s="224"/>
      <c r="C21" s="224"/>
      <c r="D21" s="236" t="s">
        <v>553</v>
      </c>
      <c r="E21" s="244"/>
      <c r="F21" s="244"/>
      <c r="G21" s="239"/>
    </row>
    <row r="22" spans="1:7">
      <c r="A22" s="224"/>
      <c r="B22" s="224"/>
      <c r="C22" s="224"/>
      <c r="D22" s="236" t="s">
        <v>292</v>
      </c>
      <c r="E22" s="244"/>
      <c r="F22" s="244"/>
      <c r="G22" s="239"/>
    </row>
    <row r="23" spans="1:7">
      <c r="A23" s="224"/>
      <c r="B23" s="224"/>
      <c r="C23" s="224"/>
      <c r="D23" s="245" t="s">
        <v>857</v>
      </c>
      <c r="E23" s="242">
        <f>E21-E22</f>
        <v>0</v>
      </c>
      <c r="F23" s="242">
        <f>F21-F22</f>
        <v>0</v>
      </c>
      <c r="G23" s="223"/>
    </row>
    <row r="24" spans="1:7">
      <c r="A24" s="224"/>
      <c r="B24" s="224"/>
      <c r="C24" s="224"/>
      <c r="D24" s="236" t="s">
        <v>293</v>
      </c>
      <c r="E24" s="244"/>
      <c r="F24" s="244"/>
      <c r="G24" s="239"/>
    </row>
    <row r="25" spans="1:7">
      <c r="A25" s="224"/>
      <c r="B25" s="224"/>
      <c r="C25" s="224"/>
      <c r="D25" s="228" t="s">
        <v>554</v>
      </c>
      <c r="E25" s="238"/>
      <c r="F25" s="238"/>
      <c r="G25" s="223"/>
    </row>
    <row r="26" spans="1:7">
      <c r="A26" s="224"/>
      <c r="B26" s="224"/>
      <c r="C26" s="224"/>
      <c r="D26" s="228" t="s">
        <v>858</v>
      </c>
      <c r="E26" s="238"/>
      <c r="F26" s="238"/>
      <c r="G26" s="223"/>
    </row>
    <row r="27" spans="1:7">
      <c r="A27" s="224"/>
      <c r="B27" s="224"/>
      <c r="C27" s="224"/>
      <c r="D27" s="228" t="s">
        <v>555</v>
      </c>
      <c r="E27" s="238"/>
      <c r="F27" s="238"/>
      <c r="G27" s="223"/>
    </row>
    <row r="28" spans="1:7">
      <c r="A28" s="224"/>
      <c r="B28" s="224"/>
      <c r="C28" s="224"/>
      <c r="D28" s="236" t="s">
        <v>294</v>
      </c>
      <c r="E28" s="244"/>
      <c r="F28" s="244"/>
      <c r="G28" s="239"/>
    </row>
    <row r="29" spans="1:7">
      <c r="A29" s="224"/>
      <c r="B29" s="224"/>
      <c r="C29" s="224"/>
      <c r="D29" s="245" t="s">
        <v>556</v>
      </c>
      <c r="E29" s="242">
        <f>E23+E24-E25-E26-E27-E28</f>
        <v>0</v>
      </c>
      <c r="F29" s="242">
        <f>F23+F24-F25-F26-F27-F28</f>
        <v>0</v>
      </c>
      <c r="G29" s="223"/>
    </row>
    <row r="30" spans="1:7">
      <c r="A30" s="224"/>
      <c r="B30" s="224"/>
      <c r="C30" s="224"/>
      <c r="D30" s="236" t="s">
        <v>295</v>
      </c>
      <c r="E30" s="244"/>
      <c r="F30" s="244"/>
      <c r="G30" s="239"/>
    </row>
    <row r="31" spans="1:7">
      <c r="A31" s="224"/>
      <c r="B31" s="224"/>
      <c r="C31" s="224"/>
      <c r="D31" s="236" t="s">
        <v>296</v>
      </c>
      <c r="E31" s="238"/>
      <c r="F31" s="238"/>
      <c r="G31" s="223"/>
    </row>
    <row r="32" spans="1:7" ht="25.5">
      <c r="A32" s="224"/>
      <c r="B32" s="224"/>
      <c r="C32" s="224"/>
      <c r="D32" s="228" t="s">
        <v>297</v>
      </c>
      <c r="E32" s="238"/>
      <c r="F32" s="238"/>
      <c r="G32" s="223"/>
    </row>
    <row r="33" spans="1:7">
      <c r="A33" s="224"/>
      <c r="B33" s="224"/>
      <c r="C33" s="224"/>
      <c r="D33" s="243" t="s">
        <v>557</v>
      </c>
      <c r="E33" s="244">
        <f>E29+E30-E31+E32</f>
        <v>0</v>
      </c>
      <c r="F33" s="244">
        <f>F29+F30-F31+F32</f>
        <v>0</v>
      </c>
      <c r="G33" s="223"/>
    </row>
    <row r="34" spans="1:7">
      <c r="A34" s="224"/>
      <c r="B34" s="224"/>
      <c r="C34" s="224"/>
      <c r="D34" s="228" t="s">
        <v>859</v>
      </c>
      <c r="E34" s="238"/>
      <c r="F34" s="238"/>
      <c r="G34" s="223"/>
    </row>
    <row r="35" spans="1:7">
      <c r="A35" s="224"/>
      <c r="B35" s="224"/>
      <c r="C35" s="224"/>
      <c r="D35" s="228" t="s">
        <v>860</v>
      </c>
      <c r="E35" s="238"/>
      <c r="F35" s="238"/>
      <c r="G35" s="223"/>
    </row>
    <row r="36" spans="1:7" ht="25.5">
      <c r="A36" s="224"/>
      <c r="B36" s="224"/>
      <c r="C36" s="224"/>
      <c r="D36" s="243" t="s">
        <v>861</v>
      </c>
      <c r="E36" s="244">
        <f>E33-E34-E35</f>
        <v>0</v>
      </c>
      <c r="F36" s="244">
        <f>F33-F34-F35</f>
        <v>0</v>
      </c>
      <c r="G36" s="223"/>
    </row>
    <row r="37" spans="1:7">
      <c r="A37" s="224"/>
      <c r="B37" s="224"/>
      <c r="C37" s="224"/>
      <c r="D37" s="234" t="s">
        <v>298</v>
      </c>
      <c r="E37" s="235"/>
      <c r="F37" s="235"/>
      <c r="G37" s="223"/>
    </row>
    <row r="38" spans="1:7">
      <c r="A38" s="224"/>
      <c r="B38" s="224"/>
      <c r="C38" s="224"/>
      <c r="D38" s="228" t="s">
        <v>862</v>
      </c>
      <c r="E38" s="238"/>
      <c r="F38" s="238"/>
      <c r="G38" s="223"/>
    </row>
    <row r="39" spans="1:7" ht="15.75" thickBot="1">
      <c r="A39" s="224"/>
      <c r="B39" s="224"/>
      <c r="C39" s="224"/>
      <c r="D39" s="246" t="s">
        <v>559</v>
      </c>
      <c r="E39" s="240">
        <f>E36+E38</f>
        <v>0</v>
      </c>
      <c r="F39" s="240">
        <f>F36+F38</f>
        <v>0</v>
      </c>
      <c r="G39" s="239"/>
    </row>
    <row r="40" spans="1:7" ht="15.75" thickTop="1">
      <c r="A40" s="224"/>
      <c r="B40" s="224"/>
      <c r="C40" s="224"/>
      <c r="D40" s="234" t="s">
        <v>560</v>
      </c>
      <c r="E40" s="241"/>
      <c r="F40" s="241"/>
      <c r="G40" s="223"/>
    </row>
    <row r="41" spans="1:7">
      <c r="A41" s="224"/>
      <c r="B41" s="224"/>
      <c r="C41" s="224"/>
      <c r="D41" s="228" t="s">
        <v>561</v>
      </c>
      <c r="E41" s="238"/>
      <c r="F41" s="238"/>
      <c r="G41" s="223"/>
    </row>
    <row r="42" spans="1:7" ht="25.5">
      <c r="A42" s="224"/>
      <c r="B42" s="224"/>
      <c r="C42" s="224"/>
      <c r="D42" s="228" t="s">
        <v>863</v>
      </c>
      <c r="E42" s="238"/>
      <c r="F42" s="238"/>
      <c r="G42" s="223"/>
    </row>
    <row r="43" spans="1:7" ht="25.5">
      <c r="A43" s="224"/>
      <c r="B43" s="224"/>
      <c r="C43" s="224"/>
      <c r="D43" s="228" t="s">
        <v>562</v>
      </c>
      <c r="E43" s="238"/>
      <c r="F43" s="238"/>
      <c r="G43" s="223"/>
    </row>
    <row r="44" spans="1:7" ht="15.75" thickBot="1">
      <c r="A44" s="224"/>
      <c r="B44" s="224"/>
      <c r="C44" s="224"/>
      <c r="D44" s="243" t="s">
        <v>864</v>
      </c>
      <c r="E44" s="240">
        <f>SUM(E41:E43)</f>
        <v>0</v>
      </c>
      <c r="F44" s="240">
        <f>SUM(F41:F43)</f>
        <v>0</v>
      </c>
      <c r="G44" s="239"/>
    </row>
    <row r="45" spans="1:7" ht="15.75" thickTop="1">
      <c r="A45" s="224"/>
      <c r="B45" s="224"/>
      <c r="C45" s="224"/>
      <c r="D45" s="223"/>
      <c r="E45" s="223"/>
      <c r="F45" s="223"/>
      <c r="G45" s="223"/>
    </row>
    <row r="46" spans="1:7">
      <c r="A46" s="224"/>
      <c r="B46" s="224"/>
      <c r="C46" s="224"/>
      <c r="D46" s="224"/>
      <c r="E46" s="224"/>
      <c r="F46" s="224"/>
      <c r="G46" s="224"/>
    </row>
    <row r="47" spans="1:7">
      <c r="A47" s="223"/>
      <c r="B47" s="223"/>
      <c r="C47" s="223"/>
      <c r="D47" s="223"/>
      <c r="E47" s="223"/>
      <c r="F47" s="223"/>
      <c r="G47" s="222"/>
    </row>
  </sheetData>
  <hyperlinks>
    <hyperlink ref="C1" location="'Content Page'!A1" display="Home"/>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DU157"/>
  <sheetViews>
    <sheetView showGridLines="0" topLeftCell="C1" zoomScale="55" zoomScaleNormal="55" workbookViewId="0">
      <selection activeCell="I14" sqref="I14"/>
    </sheetView>
  </sheetViews>
  <sheetFormatPr defaultRowHeight="15"/>
  <cols>
    <col min="1" max="1" width="6.42578125" hidden="1" customWidth="1"/>
    <col min="2" max="2" width="9.140625" hidden="1" customWidth="1"/>
    <col min="3" max="3" width="4.42578125" customWidth="1"/>
    <col min="4" max="4" width="51.42578125" customWidth="1"/>
    <col min="5" max="5" width="14.5703125" style="126" bestFit="1" customWidth="1"/>
    <col min="6" max="6" width="15.42578125" style="78" bestFit="1" customWidth="1"/>
  </cols>
  <sheetData>
    <row r="1" spans="1:125" s="78" customFormat="1">
      <c r="C1" s="101" t="s">
        <v>434</v>
      </c>
      <c r="E1" s="126"/>
    </row>
    <row r="2" spans="1:125" s="78" customFormat="1">
      <c r="E2" s="126"/>
    </row>
    <row r="3" spans="1:125" s="78" customFormat="1">
      <c r="E3" s="126"/>
    </row>
    <row r="4" spans="1:125" s="538" customFormat="1" ht="18" customHeight="1"/>
    <row r="5" spans="1:125" s="538" customFormat="1" ht="18" customHeight="1"/>
    <row r="6" spans="1:125" s="538" customFormat="1" ht="18" customHeight="1"/>
    <row r="7" spans="1:125" s="538" customFormat="1" ht="18" customHeight="1"/>
    <row r="8" spans="1:125" s="538" customFormat="1" ht="18" customHeight="1"/>
    <row r="9" spans="1:125" s="538" customFormat="1" ht="18" customHeight="1"/>
    <row r="10" spans="1:125" s="538" customFormat="1" ht="18" customHeight="1"/>
    <row r="11" spans="1:125" s="538" customFormat="1" ht="18" customHeight="1"/>
    <row r="12" spans="1:125">
      <c r="A12" s="254"/>
      <c r="B12" s="254"/>
      <c r="C12" s="254"/>
      <c r="D12" s="256" t="s">
        <v>865</v>
      </c>
      <c r="E12" s="254"/>
      <c r="F12" s="254"/>
      <c r="G12" s="255"/>
      <c r="H12" s="255"/>
      <c r="I12" s="255"/>
      <c r="J12" s="255"/>
      <c r="K12" s="255"/>
      <c r="L12" s="255"/>
      <c r="M12" s="255"/>
      <c r="N12" s="255"/>
      <c r="O12" s="255"/>
      <c r="P12" s="255"/>
      <c r="Q12" s="255"/>
      <c r="R12" s="255"/>
      <c r="S12" s="255"/>
      <c r="T12" s="255"/>
      <c r="U12" s="255"/>
      <c r="V12" s="255"/>
      <c r="W12" s="255"/>
      <c r="X12" s="255"/>
      <c r="Y12" s="255"/>
      <c r="Z12" s="255"/>
      <c r="AA12" s="255"/>
      <c r="AB12" s="255"/>
      <c r="AC12" s="255"/>
      <c r="AD12" s="255"/>
      <c r="AE12" s="255"/>
      <c r="AF12" s="255"/>
      <c r="AG12" s="255"/>
      <c r="AH12" s="255"/>
      <c r="AI12" s="255"/>
      <c r="AJ12" s="255"/>
      <c r="AK12" s="255"/>
      <c r="AL12" s="255"/>
      <c r="AM12" s="255"/>
      <c r="AN12" s="255"/>
      <c r="AO12" s="255"/>
      <c r="AP12" s="255"/>
      <c r="AQ12" s="255"/>
      <c r="AR12" s="255"/>
      <c r="AS12" s="255"/>
      <c r="AT12" s="255"/>
      <c r="AU12" s="255"/>
      <c r="AV12" s="255"/>
      <c r="AW12" s="255"/>
      <c r="AX12" s="255"/>
      <c r="AY12" s="255"/>
      <c r="AZ12" s="255"/>
      <c r="BA12" s="255"/>
      <c r="BB12" s="255"/>
      <c r="BC12" s="255"/>
      <c r="BD12" s="255"/>
      <c r="BE12" s="255"/>
      <c r="BF12" s="255"/>
      <c r="BG12" s="255"/>
      <c r="BH12" s="255"/>
      <c r="BI12" s="255"/>
      <c r="BJ12" s="255"/>
      <c r="BK12" s="255"/>
      <c r="BL12" s="255"/>
      <c r="BM12" s="255"/>
      <c r="BN12" s="255"/>
      <c r="BO12" s="255"/>
      <c r="BP12" s="255"/>
      <c r="BQ12" s="255"/>
      <c r="BR12" s="255"/>
      <c r="BS12" s="255"/>
      <c r="BT12" s="255"/>
      <c r="BU12" s="255"/>
      <c r="BV12" s="255"/>
      <c r="BW12" s="255"/>
      <c r="BX12" s="255"/>
      <c r="BY12" s="255"/>
      <c r="BZ12" s="255"/>
      <c r="CA12" s="255"/>
      <c r="CB12" s="255"/>
      <c r="CC12" s="255"/>
      <c r="CD12" s="255"/>
      <c r="CE12" s="255"/>
      <c r="CF12" s="255"/>
      <c r="CG12" s="255"/>
      <c r="CH12" s="255"/>
      <c r="CI12" s="255"/>
      <c r="CJ12" s="255"/>
      <c r="CK12" s="255"/>
      <c r="CL12" s="255"/>
      <c r="CM12" s="255"/>
      <c r="CN12" s="255"/>
      <c r="CO12" s="255"/>
      <c r="CP12" s="255"/>
      <c r="CQ12" s="255"/>
      <c r="CR12" s="255"/>
      <c r="CS12" s="255"/>
      <c r="CT12" s="255"/>
      <c r="CU12" s="255"/>
      <c r="CV12" s="255"/>
      <c r="CW12" s="255"/>
      <c r="CX12" s="255"/>
      <c r="CY12" s="255"/>
      <c r="CZ12" s="255"/>
      <c r="DA12" s="255"/>
      <c r="DB12" s="255"/>
      <c r="DC12" s="255"/>
      <c r="DD12" s="255"/>
      <c r="DE12" s="255"/>
      <c r="DF12" s="255"/>
      <c r="DG12" s="255"/>
      <c r="DH12" s="255"/>
      <c r="DI12" s="255"/>
      <c r="DJ12" s="255"/>
      <c r="DK12" s="255"/>
      <c r="DL12" s="255"/>
      <c r="DM12" s="255"/>
      <c r="DN12" s="255"/>
      <c r="DO12" s="255"/>
      <c r="DP12" s="255"/>
      <c r="DQ12" s="255"/>
      <c r="DR12" s="255"/>
      <c r="DS12" s="255"/>
      <c r="DT12" s="255"/>
      <c r="DU12" s="255"/>
    </row>
    <row r="13" spans="1:125">
      <c r="A13" s="249"/>
      <c r="B13" s="249"/>
      <c r="C13" s="249"/>
      <c r="D13" s="249"/>
      <c r="E13" s="249"/>
      <c r="F13" s="249"/>
      <c r="G13" s="247"/>
      <c r="H13" s="247"/>
      <c r="I13" s="247"/>
      <c r="J13" s="247"/>
      <c r="K13" s="247"/>
      <c r="L13" s="247"/>
      <c r="M13" s="247"/>
      <c r="N13" s="247"/>
      <c r="O13" s="247"/>
      <c r="P13" s="247"/>
      <c r="Q13" s="247"/>
      <c r="R13" s="247"/>
      <c r="S13" s="247"/>
      <c r="T13" s="247"/>
      <c r="U13" s="247"/>
      <c r="V13" s="247"/>
      <c r="W13" s="247"/>
      <c r="X13" s="247"/>
      <c r="Y13" s="247"/>
      <c r="Z13" s="247"/>
      <c r="AA13" s="247"/>
      <c r="AB13" s="247"/>
      <c r="AC13" s="247"/>
      <c r="AD13" s="247"/>
      <c r="AE13" s="247"/>
      <c r="AF13" s="247"/>
      <c r="AG13" s="247"/>
      <c r="AH13" s="247"/>
      <c r="AI13" s="247"/>
      <c r="AJ13" s="247"/>
      <c r="AK13" s="247"/>
      <c r="AL13" s="247"/>
      <c r="AM13" s="247"/>
      <c r="AN13" s="247"/>
      <c r="AO13" s="247"/>
      <c r="AP13" s="247"/>
      <c r="AQ13" s="247"/>
      <c r="AR13" s="247"/>
      <c r="AS13" s="247"/>
      <c r="AT13" s="247"/>
      <c r="AU13" s="247"/>
      <c r="AV13" s="247"/>
      <c r="AW13" s="247"/>
      <c r="AX13" s="247"/>
      <c r="AY13" s="247"/>
      <c r="AZ13" s="247"/>
      <c r="BA13" s="247"/>
      <c r="BB13" s="247"/>
      <c r="BC13" s="247"/>
      <c r="BD13" s="247"/>
      <c r="BE13" s="247"/>
      <c r="BF13" s="247"/>
      <c r="BG13" s="247"/>
      <c r="BH13" s="247"/>
      <c r="BI13" s="247"/>
      <c r="BJ13" s="247"/>
      <c r="BK13" s="247"/>
      <c r="BL13" s="247"/>
      <c r="BM13" s="247"/>
      <c r="BN13" s="247"/>
      <c r="BO13" s="247"/>
      <c r="BP13" s="247"/>
      <c r="BQ13" s="247"/>
      <c r="BR13" s="247"/>
      <c r="BS13" s="247"/>
      <c r="BT13" s="247"/>
      <c r="BU13" s="247"/>
      <c r="BV13" s="247"/>
      <c r="BW13" s="247"/>
      <c r="BX13" s="247"/>
      <c r="BY13" s="247"/>
      <c r="BZ13" s="247"/>
      <c r="CA13" s="247"/>
      <c r="CB13" s="247"/>
      <c r="CC13" s="247"/>
      <c r="CD13" s="247"/>
      <c r="CE13" s="247"/>
      <c r="CF13" s="247"/>
      <c r="CG13" s="247"/>
      <c r="CH13" s="247"/>
      <c r="CI13" s="247"/>
      <c r="CJ13" s="247"/>
      <c r="CK13" s="247"/>
      <c r="CL13" s="247"/>
      <c r="CM13" s="247"/>
      <c r="CN13" s="247"/>
      <c r="CO13" s="247"/>
      <c r="CP13" s="247"/>
      <c r="CQ13" s="247"/>
      <c r="CR13" s="247"/>
      <c r="CS13" s="247"/>
      <c r="CT13" s="247"/>
      <c r="CU13" s="247"/>
      <c r="CV13" s="247"/>
      <c r="CW13" s="247"/>
      <c r="CX13" s="247"/>
      <c r="CY13" s="247"/>
      <c r="CZ13" s="247"/>
      <c r="DA13" s="247"/>
      <c r="DB13" s="247"/>
      <c r="DC13" s="247"/>
      <c r="DD13" s="247"/>
      <c r="DE13" s="247"/>
      <c r="DF13" s="247"/>
      <c r="DG13" s="247"/>
      <c r="DH13" s="247"/>
      <c r="DI13" s="247"/>
      <c r="DJ13" s="247"/>
      <c r="DK13" s="247"/>
      <c r="DL13" s="247"/>
      <c r="DM13" s="247"/>
      <c r="DN13" s="247"/>
      <c r="DO13" s="247"/>
      <c r="DP13" s="247"/>
      <c r="DQ13" s="247"/>
      <c r="DR13" s="247"/>
      <c r="DS13" s="247"/>
      <c r="DT13" s="247"/>
      <c r="DU13" s="247"/>
    </row>
    <row r="14" spans="1:125">
      <c r="A14" s="249"/>
      <c r="B14" s="249"/>
      <c r="C14" s="249"/>
      <c r="D14" s="251" t="s">
        <v>550</v>
      </c>
      <c r="E14" s="251"/>
      <c r="F14" s="248"/>
      <c r="G14" s="247"/>
      <c r="H14" s="247"/>
      <c r="I14" s="247"/>
      <c r="J14" s="247"/>
      <c r="K14" s="247"/>
      <c r="L14" s="247"/>
      <c r="M14" s="247"/>
      <c r="N14" s="247"/>
      <c r="O14" s="247"/>
      <c r="P14" s="247"/>
      <c r="Q14" s="247"/>
      <c r="R14" s="247"/>
      <c r="S14" s="247"/>
      <c r="T14" s="247"/>
      <c r="U14" s="247"/>
      <c r="V14" s="247"/>
      <c r="W14" s="247"/>
      <c r="X14" s="247"/>
      <c r="Y14" s="247"/>
      <c r="Z14" s="247"/>
      <c r="AA14" s="247"/>
      <c r="AB14" s="247"/>
      <c r="AC14" s="247"/>
      <c r="AD14" s="247"/>
      <c r="AE14" s="247"/>
      <c r="AF14" s="247"/>
      <c r="AG14" s="247"/>
      <c r="AH14" s="247"/>
      <c r="AI14" s="247"/>
      <c r="AJ14" s="247"/>
      <c r="AK14" s="247"/>
      <c r="AL14" s="247"/>
      <c r="AM14" s="247"/>
      <c r="AN14" s="247"/>
      <c r="AO14" s="247"/>
      <c r="AP14" s="247"/>
      <c r="AQ14" s="247"/>
      <c r="AR14" s="247"/>
      <c r="AS14" s="247"/>
      <c r="AT14" s="247"/>
      <c r="AU14" s="247"/>
      <c r="AV14" s="247"/>
      <c r="AW14" s="247"/>
      <c r="AX14" s="247"/>
      <c r="AY14" s="247"/>
      <c r="AZ14" s="247"/>
      <c r="BA14" s="247"/>
      <c r="BB14" s="247"/>
      <c r="BC14" s="247"/>
      <c r="BD14" s="247"/>
      <c r="BE14" s="247"/>
      <c r="BF14" s="247"/>
      <c r="BG14" s="247"/>
      <c r="BH14" s="247"/>
      <c r="BI14" s="247"/>
      <c r="BJ14" s="247"/>
      <c r="BK14" s="247"/>
      <c r="BL14" s="247"/>
      <c r="BM14" s="247"/>
      <c r="BN14" s="247"/>
      <c r="BO14" s="247"/>
      <c r="BP14" s="247"/>
      <c r="BQ14" s="247"/>
      <c r="BR14" s="247"/>
      <c r="BS14" s="247"/>
      <c r="BT14" s="247"/>
      <c r="BU14" s="247"/>
      <c r="BV14" s="247"/>
      <c r="BW14" s="247"/>
      <c r="BX14" s="247"/>
      <c r="BY14" s="247"/>
      <c r="BZ14" s="247"/>
      <c r="CA14" s="247"/>
      <c r="CB14" s="247"/>
      <c r="CC14" s="247"/>
      <c r="CD14" s="247"/>
      <c r="CE14" s="247"/>
      <c r="CF14" s="247"/>
      <c r="CG14" s="247"/>
      <c r="CH14" s="247"/>
      <c r="CI14" s="247"/>
      <c r="CJ14" s="247"/>
      <c r="CK14" s="247"/>
      <c r="CL14" s="247"/>
      <c r="CM14" s="247"/>
      <c r="CN14" s="247"/>
      <c r="CO14" s="247"/>
      <c r="CP14" s="247"/>
      <c r="CQ14" s="247"/>
      <c r="CR14" s="247"/>
      <c r="CS14" s="247"/>
      <c r="CT14" s="247"/>
      <c r="CU14" s="247"/>
      <c r="CV14" s="247"/>
      <c r="CW14" s="247"/>
      <c r="CX14" s="247"/>
      <c r="CY14" s="247"/>
      <c r="CZ14" s="247"/>
      <c r="DA14" s="247"/>
      <c r="DB14" s="247"/>
      <c r="DC14" s="247"/>
      <c r="DD14" s="247"/>
      <c r="DE14" s="247"/>
      <c r="DF14" s="247"/>
      <c r="DG14" s="247"/>
      <c r="DH14" s="247"/>
      <c r="DI14" s="247"/>
      <c r="DJ14" s="247"/>
      <c r="DK14" s="247"/>
      <c r="DL14" s="247"/>
      <c r="DM14" s="247"/>
      <c r="DN14" s="247"/>
      <c r="DO14" s="247"/>
      <c r="DP14" s="247"/>
      <c r="DQ14" s="247"/>
      <c r="DR14" s="247"/>
      <c r="DS14" s="247"/>
      <c r="DT14" s="247"/>
      <c r="DU14" s="247"/>
    </row>
    <row r="15" spans="1:125">
      <c r="A15" s="248"/>
      <c r="B15" s="248"/>
      <c r="C15" s="248"/>
      <c r="D15" s="248"/>
      <c r="E15" s="248"/>
      <c r="F15" s="248"/>
      <c r="G15" s="247"/>
      <c r="H15" s="247"/>
      <c r="I15" s="247"/>
      <c r="J15" s="247"/>
      <c r="K15" s="247"/>
      <c r="L15" s="247"/>
      <c r="M15" s="247"/>
      <c r="N15" s="247"/>
      <c r="O15" s="247"/>
      <c r="P15" s="247"/>
      <c r="Q15" s="247"/>
      <c r="R15" s="247"/>
      <c r="S15" s="247"/>
      <c r="T15" s="247"/>
      <c r="U15" s="247"/>
      <c r="V15" s="247"/>
      <c r="W15" s="247"/>
      <c r="X15" s="247"/>
      <c r="Y15" s="247"/>
      <c r="Z15" s="247"/>
      <c r="AA15" s="247"/>
      <c r="AB15" s="247"/>
      <c r="AC15" s="247"/>
      <c r="AD15" s="247"/>
      <c r="AE15" s="247"/>
      <c r="AF15" s="247"/>
      <c r="AG15" s="247"/>
      <c r="AH15" s="247"/>
      <c r="AI15" s="247"/>
      <c r="AJ15" s="247"/>
      <c r="AK15" s="247"/>
      <c r="AL15" s="247"/>
      <c r="AM15" s="247"/>
      <c r="AN15" s="247"/>
      <c r="AO15" s="247"/>
      <c r="AP15" s="247"/>
      <c r="AQ15" s="247"/>
      <c r="AR15" s="247"/>
      <c r="AS15" s="247"/>
      <c r="AT15" s="247"/>
      <c r="AU15" s="247"/>
      <c r="AV15" s="247"/>
      <c r="AW15" s="247"/>
      <c r="AX15" s="247"/>
      <c r="AY15" s="247"/>
      <c r="AZ15" s="247"/>
      <c r="BA15" s="247"/>
      <c r="BB15" s="247"/>
      <c r="BC15" s="247"/>
      <c r="BD15" s="247"/>
      <c r="BE15" s="247"/>
      <c r="BF15" s="247"/>
      <c r="BG15" s="247"/>
      <c r="BH15" s="247"/>
      <c r="BI15" s="247"/>
      <c r="BJ15" s="247"/>
      <c r="BK15" s="247"/>
      <c r="BL15" s="247"/>
      <c r="BM15" s="247"/>
      <c r="BN15" s="247"/>
      <c r="BO15" s="247"/>
      <c r="BP15" s="247"/>
      <c r="BQ15" s="247"/>
      <c r="BR15" s="247"/>
      <c r="BS15" s="247"/>
      <c r="BT15" s="247"/>
      <c r="BU15" s="247"/>
      <c r="BV15" s="247"/>
      <c r="BW15" s="247"/>
      <c r="BX15" s="247"/>
      <c r="BY15" s="247"/>
      <c r="BZ15" s="247"/>
      <c r="CA15" s="247"/>
      <c r="CB15" s="247"/>
      <c r="CC15" s="247"/>
      <c r="CD15" s="247"/>
      <c r="CE15" s="247"/>
      <c r="CF15" s="247"/>
      <c r="CG15" s="247"/>
      <c r="CH15" s="247"/>
      <c r="CI15" s="247"/>
      <c r="CJ15" s="247"/>
      <c r="CK15" s="247"/>
      <c r="CL15" s="247"/>
      <c r="CM15" s="247"/>
      <c r="CN15" s="247"/>
      <c r="CO15" s="247"/>
      <c r="CP15" s="247"/>
      <c r="CQ15" s="247"/>
      <c r="CR15" s="247"/>
      <c r="CS15" s="247"/>
      <c r="CT15" s="247"/>
      <c r="CU15" s="247"/>
      <c r="CV15" s="247"/>
      <c r="CW15" s="247"/>
      <c r="CX15" s="247"/>
      <c r="CY15" s="247"/>
      <c r="CZ15" s="247"/>
      <c r="DA15" s="247"/>
      <c r="DB15" s="247"/>
      <c r="DC15" s="247"/>
      <c r="DD15" s="247"/>
      <c r="DE15" s="247"/>
      <c r="DF15" s="247"/>
      <c r="DG15" s="247"/>
      <c r="DH15" s="247"/>
      <c r="DI15" s="247"/>
      <c r="DJ15" s="247"/>
      <c r="DK15" s="247"/>
      <c r="DL15" s="247"/>
      <c r="DM15" s="247"/>
      <c r="DN15" s="247"/>
      <c r="DO15" s="247"/>
      <c r="DP15" s="247"/>
      <c r="DQ15" s="247"/>
      <c r="DR15" s="247"/>
      <c r="DS15" s="247"/>
      <c r="DT15" s="247"/>
      <c r="DU15" s="247"/>
    </row>
    <row r="16" spans="1:125" ht="25.5">
      <c r="A16" s="249"/>
      <c r="B16" s="249"/>
      <c r="C16" s="249"/>
      <c r="D16" s="257"/>
      <c r="E16" s="260" t="s">
        <v>174</v>
      </c>
      <c r="F16" s="260" t="s">
        <v>175</v>
      </c>
      <c r="G16" s="248"/>
    </row>
    <row r="17" spans="1:7">
      <c r="A17" s="249"/>
      <c r="B17" s="249"/>
      <c r="C17" s="249"/>
      <c r="D17" s="250"/>
      <c r="E17" s="248"/>
      <c r="F17" s="248"/>
      <c r="G17" s="248"/>
    </row>
    <row r="18" spans="1:7">
      <c r="A18" s="249"/>
      <c r="B18" s="249"/>
      <c r="C18" s="249"/>
      <c r="D18" s="251" t="s">
        <v>563</v>
      </c>
      <c r="E18" s="251"/>
      <c r="F18" s="251"/>
      <c r="G18" s="248"/>
    </row>
    <row r="19" spans="1:7">
      <c r="A19" s="249"/>
      <c r="B19" s="249"/>
      <c r="C19" s="249"/>
      <c r="D19" s="252" t="s">
        <v>552</v>
      </c>
      <c r="E19" s="251"/>
      <c r="F19" s="251"/>
      <c r="G19" s="248"/>
    </row>
    <row r="20" spans="1:7">
      <c r="A20" s="249"/>
      <c r="B20" s="249"/>
      <c r="C20" s="249"/>
      <c r="D20" s="258" t="s">
        <v>564</v>
      </c>
      <c r="E20" s="259"/>
      <c r="F20" s="259"/>
      <c r="G20" s="248"/>
    </row>
    <row r="21" spans="1:7">
      <c r="A21" s="249"/>
      <c r="B21" s="249"/>
      <c r="C21" s="249"/>
      <c r="D21" s="261" t="s">
        <v>565</v>
      </c>
      <c r="E21" s="259"/>
      <c r="F21" s="259"/>
      <c r="G21" s="248"/>
    </row>
    <row r="22" spans="1:7" ht="25.5">
      <c r="A22" s="249"/>
      <c r="B22" s="249"/>
      <c r="C22" s="249"/>
      <c r="D22" s="264" t="s">
        <v>566</v>
      </c>
      <c r="E22" s="262"/>
      <c r="F22" s="262"/>
      <c r="G22" s="248"/>
    </row>
    <row r="23" spans="1:7">
      <c r="A23" s="249"/>
      <c r="B23" s="249"/>
      <c r="C23" s="249"/>
      <c r="D23" s="264" t="s">
        <v>567</v>
      </c>
      <c r="E23" s="262"/>
      <c r="F23" s="262"/>
      <c r="G23" s="248"/>
    </row>
    <row r="24" spans="1:7">
      <c r="A24" s="249"/>
      <c r="B24" s="249"/>
      <c r="C24" s="249"/>
      <c r="D24" s="264" t="s">
        <v>568</v>
      </c>
      <c r="E24" s="262"/>
      <c r="F24" s="262"/>
      <c r="G24" s="248"/>
    </row>
    <row r="25" spans="1:7" ht="25.5">
      <c r="A25" s="249"/>
      <c r="B25" s="249"/>
      <c r="C25" s="249"/>
      <c r="D25" s="264" t="s">
        <v>866</v>
      </c>
      <c r="E25" s="262"/>
      <c r="F25" s="262"/>
      <c r="G25" s="248"/>
    </row>
    <row r="26" spans="1:7">
      <c r="A26" s="249"/>
      <c r="B26" s="249"/>
      <c r="C26" s="249"/>
      <c r="D26" s="264" t="s">
        <v>569</v>
      </c>
      <c r="E26" s="262"/>
      <c r="F26" s="262"/>
      <c r="G26" s="248"/>
    </row>
    <row r="27" spans="1:7" ht="25.5">
      <c r="A27" s="249"/>
      <c r="B27" s="249"/>
      <c r="C27" s="249"/>
      <c r="D27" s="264" t="s">
        <v>570</v>
      </c>
      <c r="E27" s="262"/>
      <c r="F27" s="262"/>
      <c r="G27" s="248"/>
    </row>
    <row r="28" spans="1:7" ht="25.5">
      <c r="A28" s="249"/>
      <c r="B28" s="249"/>
      <c r="C28" s="249"/>
      <c r="D28" s="264" t="s">
        <v>571</v>
      </c>
      <c r="E28" s="262"/>
      <c r="F28" s="262"/>
      <c r="G28" s="248"/>
    </row>
    <row r="29" spans="1:7">
      <c r="A29" s="249"/>
      <c r="B29" s="249"/>
      <c r="C29" s="249"/>
      <c r="D29" s="264" t="s">
        <v>572</v>
      </c>
      <c r="E29" s="262"/>
      <c r="F29" s="262"/>
      <c r="G29" s="248"/>
    </row>
    <row r="30" spans="1:7">
      <c r="A30" s="249"/>
      <c r="B30" s="249"/>
      <c r="C30" s="249"/>
      <c r="D30" s="265" t="s">
        <v>573</v>
      </c>
      <c r="E30" s="269">
        <f>SUM(E22:E29)</f>
        <v>0</v>
      </c>
      <c r="F30" s="269">
        <f>SUM(F22:F29)</f>
        <v>0</v>
      </c>
      <c r="G30" s="248"/>
    </row>
    <row r="31" spans="1:7">
      <c r="A31" s="249"/>
      <c r="B31" s="249"/>
      <c r="C31" s="249"/>
      <c r="D31" s="261" t="s">
        <v>574</v>
      </c>
      <c r="E31" s="259"/>
      <c r="F31" s="259"/>
      <c r="G31" s="248"/>
    </row>
    <row r="32" spans="1:7" ht="25.5">
      <c r="A32" s="249"/>
      <c r="B32" s="249"/>
      <c r="C32" s="249"/>
      <c r="D32" s="264" t="s">
        <v>575</v>
      </c>
      <c r="E32" s="262"/>
      <c r="F32" s="262"/>
      <c r="G32" s="248"/>
    </row>
    <row r="33" spans="1:7" ht="25.5">
      <c r="A33" s="249"/>
      <c r="B33" s="249"/>
      <c r="C33" s="249"/>
      <c r="D33" s="264" t="s">
        <v>576</v>
      </c>
      <c r="E33" s="262"/>
      <c r="F33" s="262"/>
      <c r="G33" s="248"/>
    </row>
    <row r="34" spans="1:7" ht="25.5">
      <c r="A34" s="249"/>
      <c r="B34" s="249"/>
      <c r="C34" s="249"/>
      <c r="D34" s="264" t="s">
        <v>761</v>
      </c>
      <c r="E34" s="262"/>
      <c r="F34" s="262"/>
      <c r="G34" s="248"/>
    </row>
    <row r="35" spans="1:7" ht="25.5">
      <c r="A35" s="249"/>
      <c r="B35" s="249"/>
      <c r="C35" s="249"/>
      <c r="D35" s="264" t="s">
        <v>577</v>
      </c>
      <c r="E35" s="262"/>
      <c r="F35" s="262"/>
      <c r="G35" s="248"/>
    </row>
    <row r="36" spans="1:7" ht="25.5">
      <c r="A36" s="249"/>
      <c r="B36" s="249"/>
      <c r="C36" s="249"/>
      <c r="D36" s="264" t="s">
        <v>578</v>
      </c>
      <c r="E36" s="262"/>
      <c r="F36" s="262"/>
      <c r="G36" s="248"/>
    </row>
    <row r="37" spans="1:7" ht="25.5">
      <c r="A37" s="249"/>
      <c r="B37" s="249"/>
      <c r="C37" s="249"/>
      <c r="D37" s="264" t="s">
        <v>579</v>
      </c>
      <c r="E37" s="262"/>
      <c r="F37" s="262"/>
      <c r="G37" s="248"/>
    </row>
    <row r="38" spans="1:7" ht="25.5">
      <c r="A38" s="249"/>
      <c r="B38" s="249"/>
      <c r="C38" s="249"/>
      <c r="D38" s="264" t="s">
        <v>580</v>
      </c>
      <c r="E38" s="262"/>
      <c r="F38" s="262"/>
      <c r="G38" s="248"/>
    </row>
    <row r="39" spans="1:7" ht="25.5">
      <c r="A39" s="249"/>
      <c r="B39" s="249"/>
      <c r="C39" s="249"/>
      <c r="D39" s="264" t="s">
        <v>581</v>
      </c>
      <c r="E39" s="262"/>
      <c r="F39" s="262"/>
      <c r="G39" s="248"/>
    </row>
    <row r="40" spans="1:7" ht="25.5">
      <c r="A40" s="249"/>
      <c r="B40" s="249"/>
      <c r="C40" s="249"/>
      <c r="D40" s="265" t="s">
        <v>582</v>
      </c>
      <c r="E40" s="269">
        <f>SUM(E32:E39)</f>
        <v>0</v>
      </c>
      <c r="F40" s="269">
        <f>SUM(F32:F39)</f>
        <v>0</v>
      </c>
      <c r="G40" s="248"/>
    </row>
    <row r="41" spans="1:7">
      <c r="A41" s="249"/>
      <c r="B41" s="249"/>
      <c r="C41" s="249"/>
      <c r="D41" s="261" t="s">
        <v>304</v>
      </c>
      <c r="E41" s="259"/>
      <c r="F41" s="259"/>
      <c r="G41" s="248"/>
    </row>
    <row r="42" spans="1:7" ht="25.5">
      <c r="A42" s="249"/>
      <c r="B42" s="249"/>
      <c r="C42" s="249"/>
      <c r="D42" s="264" t="s">
        <v>583</v>
      </c>
      <c r="E42" s="262"/>
      <c r="F42" s="262"/>
      <c r="G42" s="248"/>
    </row>
    <row r="43" spans="1:7" ht="25.5">
      <c r="A43" s="249"/>
      <c r="B43" s="249"/>
      <c r="C43" s="249"/>
      <c r="D43" s="264" t="s">
        <v>584</v>
      </c>
      <c r="E43" s="262"/>
      <c r="F43" s="262"/>
      <c r="G43" s="248"/>
    </row>
    <row r="44" spans="1:7">
      <c r="A44" s="249"/>
      <c r="B44" s="249"/>
      <c r="C44" s="249"/>
      <c r="D44" s="265" t="s">
        <v>585</v>
      </c>
      <c r="E44" s="269">
        <f>SUM(E42:E43)</f>
        <v>0</v>
      </c>
      <c r="F44" s="269">
        <f>SUM(F42:F43)</f>
        <v>0</v>
      </c>
      <c r="G44" s="248"/>
    </row>
    <row r="45" spans="1:7">
      <c r="A45" s="249"/>
      <c r="B45" s="249"/>
      <c r="C45" s="249"/>
      <c r="D45" s="261" t="s">
        <v>586</v>
      </c>
      <c r="E45" s="259"/>
      <c r="F45" s="259"/>
      <c r="G45" s="248"/>
    </row>
    <row r="46" spans="1:7">
      <c r="A46" s="249"/>
      <c r="B46" s="249"/>
      <c r="C46" s="249"/>
      <c r="D46" s="264" t="s">
        <v>587</v>
      </c>
      <c r="E46" s="262"/>
      <c r="F46" s="262"/>
      <c r="G46" s="248"/>
    </row>
    <row r="47" spans="1:7" ht="25.5">
      <c r="A47" s="249"/>
      <c r="B47" s="249"/>
      <c r="C47" s="249"/>
      <c r="D47" s="264" t="s">
        <v>588</v>
      </c>
      <c r="E47" s="262"/>
      <c r="F47" s="262"/>
      <c r="G47" s="248"/>
    </row>
    <row r="48" spans="1:7">
      <c r="A48" s="249"/>
      <c r="B48" s="249"/>
      <c r="C48" s="249"/>
      <c r="D48" s="264" t="s">
        <v>586</v>
      </c>
      <c r="E48" s="262"/>
      <c r="F48" s="262"/>
      <c r="G48" s="248"/>
    </row>
    <row r="49" spans="1:7" ht="25.5">
      <c r="A49" s="249"/>
      <c r="B49" s="249"/>
      <c r="C49" s="249"/>
      <c r="D49" s="265" t="s">
        <v>589</v>
      </c>
      <c r="E49" s="269">
        <f>SUM(E46:E48)</f>
        <v>0</v>
      </c>
      <c r="F49" s="269">
        <f>SUM(F46:F48)</f>
        <v>0</v>
      </c>
      <c r="G49" s="248"/>
    </row>
    <row r="50" spans="1:7">
      <c r="A50" s="249"/>
      <c r="B50" s="249"/>
      <c r="C50" s="249"/>
      <c r="D50" s="253" t="s">
        <v>305</v>
      </c>
      <c r="E50" s="262"/>
      <c r="F50" s="262"/>
      <c r="G50" s="248"/>
    </row>
    <row r="51" spans="1:7">
      <c r="A51" s="249"/>
      <c r="B51" s="249"/>
      <c r="C51" s="249"/>
      <c r="D51" s="253" t="s">
        <v>306</v>
      </c>
      <c r="E51" s="262"/>
      <c r="F51" s="262"/>
      <c r="G51" s="248"/>
    </row>
    <row r="52" spans="1:7">
      <c r="A52" s="249"/>
      <c r="B52" s="249"/>
      <c r="C52" s="249"/>
      <c r="D52" s="253" t="s">
        <v>590</v>
      </c>
      <c r="E52" s="262"/>
      <c r="F52" s="262"/>
      <c r="G52" s="248"/>
    </row>
    <row r="53" spans="1:7">
      <c r="A53" s="249"/>
      <c r="B53" s="249"/>
      <c r="C53" s="249"/>
      <c r="D53" s="253" t="s">
        <v>433</v>
      </c>
      <c r="E53" s="262"/>
      <c r="F53" s="262"/>
      <c r="G53" s="248"/>
    </row>
    <row r="54" spans="1:7" ht="15.75" thickBot="1">
      <c r="A54" s="249"/>
      <c r="B54" s="249"/>
      <c r="C54" s="249"/>
      <c r="D54" s="268" t="s">
        <v>591</v>
      </c>
      <c r="E54" s="266">
        <f>E30+E40+E44+E49+E50+E51+E52+E53</f>
        <v>0</v>
      </c>
      <c r="F54" s="266">
        <f>F30+F40+F44+F49+F50+F51+F52+F53</f>
        <v>0</v>
      </c>
      <c r="G54" s="263"/>
    </row>
    <row r="55" spans="1:7" ht="15.75" thickTop="1">
      <c r="A55" s="249"/>
      <c r="B55" s="249"/>
      <c r="C55" s="249"/>
      <c r="D55" s="258" t="s">
        <v>309</v>
      </c>
      <c r="E55" s="267"/>
      <c r="F55" s="267"/>
      <c r="G55" s="248"/>
    </row>
    <row r="56" spans="1:7">
      <c r="A56" s="249"/>
      <c r="B56" s="249"/>
      <c r="C56" s="249"/>
      <c r="D56" s="253" t="s">
        <v>310</v>
      </c>
      <c r="E56" s="262"/>
      <c r="F56" s="262"/>
      <c r="G56" s="248"/>
    </row>
    <row r="57" spans="1:7">
      <c r="A57" s="249"/>
      <c r="B57" s="249"/>
      <c r="C57" s="249"/>
      <c r="D57" s="253" t="s">
        <v>311</v>
      </c>
      <c r="E57" s="262"/>
      <c r="F57" s="262"/>
      <c r="G57" s="248"/>
    </row>
    <row r="58" spans="1:7">
      <c r="A58" s="249"/>
      <c r="B58" s="249"/>
      <c r="C58" s="249"/>
      <c r="D58" s="253" t="s">
        <v>592</v>
      </c>
      <c r="E58" s="262"/>
      <c r="F58" s="262"/>
      <c r="G58" s="248"/>
    </row>
    <row r="59" spans="1:7">
      <c r="A59" s="249"/>
      <c r="B59" s="249"/>
      <c r="C59" s="249"/>
      <c r="D59" s="253" t="s">
        <v>593</v>
      </c>
      <c r="E59" s="262"/>
      <c r="F59" s="262"/>
      <c r="G59" s="248"/>
    </row>
    <row r="60" spans="1:7">
      <c r="A60" s="249"/>
      <c r="B60" s="249"/>
      <c r="C60" s="249"/>
      <c r="D60" s="253" t="s">
        <v>594</v>
      </c>
      <c r="E60" s="262"/>
      <c r="F60" s="262"/>
      <c r="G60" s="248"/>
    </row>
    <row r="61" spans="1:7" ht="15.75" thickBot="1">
      <c r="A61" s="249"/>
      <c r="B61" s="249"/>
      <c r="C61" s="249"/>
      <c r="D61" s="268" t="s">
        <v>312</v>
      </c>
      <c r="E61" s="266">
        <f>SUM(E56:E60)</f>
        <v>0</v>
      </c>
      <c r="F61" s="266">
        <f>SUM(F56:F60)</f>
        <v>0</v>
      </c>
      <c r="G61" s="263"/>
    </row>
    <row r="62" spans="1:7" ht="15.75" thickTop="1">
      <c r="A62" s="249"/>
      <c r="B62" s="249"/>
      <c r="C62" s="249"/>
      <c r="D62" s="258" t="s">
        <v>313</v>
      </c>
      <c r="E62" s="267"/>
      <c r="F62" s="267"/>
      <c r="G62" s="248"/>
    </row>
    <row r="63" spans="1:7">
      <c r="A63" s="249"/>
      <c r="B63" s="249"/>
      <c r="C63" s="249"/>
      <c r="D63" s="253" t="s">
        <v>274</v>
      </c>
      <c r="E63" s="262"/>
      <c r="F63" s="262"/>
      <c r="G63" s="248"/>
    </row>
    <row r="64" spans="1:7">
      <c r="A64" s="249"/>
      <c r="B64" s="249"/>
      <c r="C64" s="249"/>
      <c r="D64" s="253" t="s">
        <v>595</v>
      </c>
      <c r="E64" s="262"/>
      <c r="F64" s="262"/>
      <c r="G64" s="248"/>
    </row>
    <row r="65" spans="1:7">
      <c r="A65" s="249"/>
      <c r="B65" s="249"/>
      <c r="C65" s="249"/>
      <c r="D65" s="253" t="s">
        <v>867</v>
      </c>
      <c r="E65" s="262"/>
      <c r="F65" s="262"/>
      <c r="G65" s="248"/>
    </row>
    <row r="66" spans="1:7">
      <c r="A66" s="249"/>
      <c r="B66" s="249"/>
      <c r="C66" s="249"/>
      <c r="D66" s="261" t="s">
        <v>600</v>
      </c>
      <c r="E66" s="259"/>
      <c r="F66" s="259"/>
      <c r="G66" s="248"/>
    </row>
    <row r="67" spans="1:7">
      <c r="A67" s="249"/>
      <c r="B67" s="249"/>
      <c r="C67" s="249"/>
      <c r="D67" s="264" t="s">
        <v>314</v>
      </c>
      <c r="E67" s="262"/>
      <c r="F67" s="262"/>
      <c r="G67" s="248"/>
    </row>
    <row r="68" spans="1:7">
      <c r="A68" s="249"/>
      <c r="B68" s="249"/>
      <c r="C68" s="249"/>
      <c r="D68" s="264" t="s">
        <v>315</v>
      </c>
      <c r="E68" s="262"/>
      <c r="F68" s="262"/>
      <c r="G68" s="248"/>
    </row>
    <row r="69" spans="1:7">
      <c r="A69" s="249"/>
      <c r="B69" s="249"/>
      <c r="C69" s="249"/>
      <c r="D69" s="265" t="s">
        <v>601</v>
      </c>
      <c r="E69" s="269">
        <f>SUM(E67:E68)</f>
        <v>0</v>
      </c>
      <c r="F69" s="269">
        <f>SUM(F67:F68)</f>
        <v>0</v>
      </c>
      <c r="G69" s="248"/>
    </row>
    <row r="70" spans="1:7" ht="25.5">
      <c r="A70" s="249"/>
      <c r="B70" s="249"/>
      <c r="C70" s="249"/>
      <c r="D70" s="261" t="s">
        <v>602</v>
      </c>
      <c r="E70" s="259"/>
      <c r="F70" s="259"/>
      <c r="G70" s="248"/>
    </row>
    <row r="71" spans="1:7">
      <c r="A71" s="249"/>
      <c r="B71" s="249"/>
      <c r="C71" s="249"/>
      <c r="D71" s="264" t="s">
        <v>603</v>
      </c>
      <c r="E71" s="262"/>
      <c r="F71" s="262"/>
      <c r="G71" s="248"/>
    </row>
    <row r="72" spans="1:7">
      <c r="A72" s="249"/>
      <c r="B72" s="249"/>
      <c r="C72" s="249"/>
      <c r="D72" s="264" t="s">
        <v>604</v>
      </c>
      <c r="E72" s="262"/>
      <c r="F72" s="262"/>
      <c r="G72" s="248"/>
    </row>
    <row r="73" spans="1:7">
      <c r="A73" s="249"/>
      <c r="B73" s="249"/>
      <c r="C73" s="249"/>
      <c r="D73" s="264" t="s">
        <v>605</v>
      </c>
      <c r="E73" s="262"/>
      <c r="F73" s="262"/>
      <c r="G73" s="248"/>
    </row>
    <row r="74" spans="1:7" ht="38.25">
      <c r="A74" s="249"/>
      <c r="B74" s="249"/>
      <c r="C74" s="249"/>
      <c r="D74" s="265" t="s">
        <v>606</v>
      </c>
      <c r="E74" s="269">
        <f>SUM(E71:E73)</f>
        <v>0</v>
      </c>
      <c r="F74" s="269">
        <f>SUM(F71:F73)</f>
        <v>0</v>
      </c>
      <c r="G74" s="248"/>
    </row>
    <row r="75" spans="1:7">
      <c r="A75" s="249"/>
      <c r="B75" s="249"/>
      <c r="C75" s="249"/>
      <c r="D75" s="253" t="s">
        <v>316</v>
      </c>
      <c r="E75" s="262"/>
      <c r="F75" s="262"/>
      <c r="G75" s="248"/>
    </row>
    <row r="76" spans="1:7" ht="25.5">
      <c r="A76" s="249"/>
      <c r="B76" s="249"/>
      <c r="C76" s="249"/>
      <c r="D76" s="253" t="s">
        <v>868</v>
      </c>
      <c r="E76" s="262"/>
      <c r="F76" s="262"/>
      <c r="G76" s="248"/>
    </row>
    <row r="77" spans="1:7" ht="25.5">
      <c r="A77" s="249"/>
      <c r="B77" s="249"/>
      <c r="C77" s="249"/>
      <c r="D77" s="253" t="s">
        <v>869</v>
      </c>
      <c r="E77" s="262"/>
      <c r="F77" s="262"/>
      <c r="G77" s="248"/>
    </row>
    <row r="78" spans="1:7">
      <c r="A78" s="249"/>
      <c r="B78" s="249"/>
      <c r="C78" s="249"/>
      <c r="D78" s="253" t="s">
        <v>870</v>
      </c>
      <c r="E78" s="262"/>
      <c r="F78" s="262"/>
      <c r="G78" s="248"/>
    </row>
    <row r="79" spans="1:7">
      <c r="A79" s="249"/>
      <c r="B79" s="249"/>
      <c r="C79" s="249"/>
      <c r="D79" s="253" t="s">
        <v>304</v>
      </c>
      <c r="E79" s="262"/>
      <c r="F79" s="262"/>
      <c r="G79" s="248"/>
    </row>
    <row r="80" spans="1:7">
      <c r="A80" s="249"/>
      <c r="B80" s="249"/>
      <c r="C80" s="249"/>
      <c r="D80" s="253" t="s">
        <v>871</v>
      </c>
      <c r="E80" s="262"/>
      <c r="F80" s="262"/>
      <c r="G80" s="248"/>
    </row>
    <row r="81" spans="1:7">
      <c r="A81" s="249"/>
      <c r="B81" s="249"/>
      <c r="C81" s="249"/>
      <c r="D81" s="253" t="s">
        <v>610</v>
      </c>
      <c r="E81" s="262"/>
      <c r="F81" s="262"/>
      <c r="G81" s="248"/>
    </row>
    <row r="82" spans="1:7" ht="25.5">
      <c r="A82" s="249"/>
      <c r="B82" s="249"/>
      <c r="C82" s="249"/>
      <c r="D82" s="253" t="s">
        <v>611</v>
      </c>
      <c r="E82" s="262"/>
      <c r="F82" s="262"/>
      <c r="G82" s="248"/>
    </row>
    <row r="83" spans="1:7">
      <c r="A83" s="249"/>
      <c r="B83" s="249"/>
      <c r="C83" s="249"/>
      <c r="D83" s="253" t="s">
        <v>872</v>
      </c>
      <c r="E83" s="262"/>
      <c r="F83" s="262"/>
      <c r="G83" s="248"/>
    </row>
    <row r="84" spans="1:7">
      <c r="A84" s="249"/>
      <c r="B84" s="249"/>
      <c r="C84" s="249"/>
      <c r="D84" s="253" t="s">
        <v>612</v>
      </c>
      <c r="E84" s="262"/>
      <c r="F84" s="262"/>
      <c r="G84" s="248"/>
    </row>
    <row r="85" spans="1:7">
      <c r="A85" s="249"/>
      <c r="B85" s="249"/>
      <c r="C85" s="249"/>
      <c r="D85" s="253" t="s">
        <v>613</v>
      </c>
      <c r="E85" s="262"/>
      <c r="F85" s="262"/>
      <c r="G85" s="248"/>
    </row>
    <row r="86" spans="1:7" ht="25.5">
      <c r="A86" s="249"/>
      <c r="B86" s="249"/>
      <c r="C86" s="249"/>
      <c r="D86" s="261" t="s">
        <v>607</v>
      </c>
      <c r="E86" s="259"/>
      <c r="F86" s="259"/>
      <c r="G86" s="248"/>
    </row>
    <row r="87" spans="1:7" ht="25.5">
      <c r="A87" s="249"/>
      <c r="B87" s="249"/>
      <c r="C87" s="249"/>
      <c r="D87" s="264" t="s">
        <v>608</v>
      </c>
      <c r="E87" s="262"/>
      <c r="F87" s="262"/>
      <c r="G87" s="248"/>
    </row>
    <row r="88" spans="1:7" ht="25.5">
      <c r="A88" s="249"/>
      <c r="B88" s="249"/>
      <c r="C88" s="249"/>
      <c r="D88" s="264" t="s">
        <v>873</v>
      </c>
      <c r="E88" s="262"/>
      <c r="F88" s="262"/>
      <c r="G88" s="248"/>
    </row>
    <row r="89" spans="1:7" ht="25.5">
      <c r="A89" s="249"/>
      <c r="B89" s="249"/>
      <c r="C89" s="249"/>
      <c r="D89" s="264" t="s">
        <v>874</v>
      </c>
      <c r="E89" s="262"/>
      <c r="F89" s="262"/>
      <c r="G89" s="248"/>
    </row>
    <row r="90" spans="1:7">
      <c r="A90" s="249"/>
      <c r="B90" s="249"/>
      <c r="C90" s="249"/>
      <c r="D90" s="264" t="s">
        <v>875</v>
      </c>
      <c r="E90" s="262"/>
      <c r="F90" s="262"/>
      <c r="G90" s="248"/>
    </row>
    <row r="91" spans="1:7" ht="25.5">
      <c r="A91" s="249"/>
      <c r="B91" s="249"/>
      <c r="C91" s="249"/>
      <c r="D91" s="264" t="s">
        <v>876</v>
      </c>
      <c r="E91" s="262"/>
      <c r="F91" s="262"/>
      <c r="G91" s="248"/>
    </row>
    <row r="92" spans="1:7" ht="25.5">
      <c r="A92" s="249"/>
      <c r="B92" s="249"/>
      <c r="C92" s="249"/>
      <c r="D92" s="264" t="s">
        <v>877</v>
      </c>
      <c r="E92" s="262"/>
      <c r="F92" s="262"/>
      <c r="G92" s="248"/>
    </row>
    <row r="93" spans="1:7" ht="25.5">
      <c r="A93" s="249"/>
      <c r="B93" s="249"/>
      <c r="C93" s="249"/>
      <c r="D93" s="264" t="s">
        <v>878</v>
      </c>
      <c r="E93" s="262"/>
      <c r="F93" s="262"/>
      <c r="G93" s="248"/>
    </row>
    <row r="94" spans="1:7" ht="25.5">
      <c r="A94" s="249"/>
      <c r="B94" s="249"/>
      <c r="C94" s="249"/>
      <c r="D94" s="264" t="s">
        <v>879</v>
      </c>
      <c r="E94" s="262"/>
      <c r="F94" s="262"/>
      <c r="G94" s="248"/>
    </row>
    <row r="95" spans="1:7" ht="25.5">
      <c r="A95" s="249"/>
      <c r="B95" s="249"/>
      <c r="C95" s="249"/>
      <c r="D95" s="265" t="s">
        <v>609</v>
      </c>
      <c r="E95" s="269">
        <f>SUM(E87:E94)</f>
        <v>0</v>
      </c>
      <c r="F95" s="558">
        <f>SUM(F87:F94)</f>
        <v>0</v>
      </c>
      <c r="G95" s="248"/>
    </row>
    <row r="96" spans="1:7">
      <c r="A96" s="249"/>
      <c r="B96" s="249"/>
      <c r="C96" s="249"/>
      <c r="D96" s="253" t="s">
        <v>596</v>
      </c>
      <c r="E96" s="262"/>
      <c r="F96" s="262"/>
      <c r="G96" s="248"/>
    </row>
    <row r="97" spans="1:7" ht="25.5">
      <c r="A97" s="249"/>
      <c r="B97" s="249"/>
      <c r="C97" s="249"/>
      <c r="D97" s="253" t="s">
        <v>307</v>
      </c>
      <c r="E97" s="262"/>
      <c r="F97" s="262"/>
      <c r="G97" s="248"/>
    </row>
    <row r="98" spans="1:7" ht="25.5">
      <c r="A98" s="249"/>
      <c r="B98" s="249"/>
      <c r="C98" s="249"/>
      <c r="D98" s="253" t="s">
        <v>308</v>
      </c>
      <c r="E98" s="262"/>
      <c r="F98" s="262"/>
      <c r="G98" s="248"/>
    </row>
    <row r="99" spans="1:7" ht="25.5">
      <c r="A99" s="249"/>
      <c r="B99" s="249"/>
      <c r="C99" s="249"/>
      <c r="D99" s="253" t="s">
        <v>597</v>
      </c>
      <c r="E99" s="262"/>
      <c r="F99" s="262"/>
      <c r="G99" s="248"/>
    </row>
    <row r="100" spans="1:7" ht="25.5">
      <c r="A100" s="249"/>
      <c r="B100" s="249"/>
      <c r="C100" s="249"/>
      <c r="D100" s="253" t="s">
        <v>598</v>
      </c>
      <c r="E100" s="262"/>
      <c r="F100" s="262"/>
      <c r="G100" s="248"/>
    </row>
    <row r="101" spans="1:7" ht="25.5">
      <c r="A101" s="249"/>
      <c r="B101" s="249"/>
      <c r="C101" s="249"/>
      <c r="D101" s="253" t="s">
        <v>599</v>
      </c>
      <c r="E101" s="262"/>
      <c r="F101" s="262"/>
      <c r="G101" s="248"/>
    </row>
    <row r="102" spans="1:7" ht="126" customHeight="1">
      <c r="A102" s="249"/>
      <c r="B102" s="249"/>
      <c r="C102" s="249"/>
      <c r="D102" s="253" t="s">
        <v>880</v>
      </c>
      <c r="E102" s="262"/>
      <c r="F102" s="262"/>
      <c r="G102" s="248"/>
    </row>
    <row r="103" spans="1:7" ht="15.75" thickBot="1">
      <c r="A103" s="249"/>
      <c r="B103" s="249"/>
      <c r="C103" s="249"/>
      <c r="D103" s="268" t="s">
        <v>317</v>
      </c>
      <c r="E103" s="266">
        <f>E63+E64+E65+E69+E74+E75+E76+E77+E78+E79+E80+E81+E82+E83+E84+E85+E95+E96+E97+E98+E99+E100+E101+E102</f>
        <v>0</v>
      </c>
      <c r="F103" s="266">
        <f>F63+F64+F65+F69+F74+F75+F76+F77+F78+F79+F80+F81+F82+F83+F84+F85+F95+F96+F97+F98+F99+F100+F101+F102</f>
        <v>0</v>
      </c>
      <c r="G103" s="263"/>
    </row>
    <row r="104" spans="1:7" ht="15.75" thickTop="1">
      <c r="A104" s="249"/>
      <c r="B104" s="249"/>
      <c r="C104" s="249"/>
      <c r="D104" s="258" t="s">
        <v>318</v>
      </c>
      <c r="E104" s="267"/>
      <c r="F104" s="267"/>
      <c r="G104" s="248"/>
    </row>
    <row r="105" spans="1:7">
      <c r="A105" s="249"/>
      <c r="B105" s="249"/>
      <c r="C105" s="249"/>
      <c r="D105" s="261" t="s">
        <v>319</v>
      </c>
      <c r="E105" s="259"/>
      <c r="F105" s="259"/>
      <c r="G105" s="248"/>
    </row>
    <row r="106" spans="1:7">
      <c r="A106" s="249"/>
      <c r="B106" s="249"/>
      <c r="C106" s="249"/>
      <c r="D106" s="264" t="s">
        <v>614</v>
      </c>
      <c r="E106" s="262"/>
      <c r="F106" s="262"/>
      <c r="G106" s="248"/>
    </row>
    <row r="107" spans="1:7">
      <c r="A107" s="249"/>
      <c r="B107" s="249"/>
      <c r="C107" s="249"/>
      <c r="D107" s="264" t="s">
        <v>615</v>
      </c>
      <c r="E107" s="262"/>
      <c r="F107" s="262"/>
      <c r="G107" s="248"/>
    </row>
    <row r="108" spans="1:7">
      <c r="A108" s="249"/>
      <c r="B108" s="249"/>
      <c r="C108" s="249"/>
      <c r="D108" s="265" t="s">
        <v>616</v>
      </c>
      <c r="E108" s="269">
        <f>SUM(E106:E107)</f>
        <v>0</v>
      </c>
      <c r="F108" s="269">
        <f>SUM(F106:F107)</f>
        <v>0</v>
      </c>
      <c r="G108" s="248"/>
    </row>
    <row r="109" spans="1:7">
      <c r="A109" s="249"/>
      <c r="B109" s="249"/>
      <c r="C109" s="249"/>
      <c r="D109" s="253" t="s">
        <v>617</v>
      </c>
      <c r="E109" s="262"/>
      <c r="F109" s="262"/>
      <c r="G109" s="248"/>
    </row>
    <row r="110" spans="1:7" ht="25.5">
      <c r="A110" s="249"/>
      <c r="B110" s="249"/>
      <c r="C110" s="249"/>
      <c r="D110" s="253" t="s">
        <v>881</v>
      </c>
      <c r="E110" s="262"/>
      <c r="F110" s="262"/>
      <c r="G110" s="248"/>
    </row>
    <row r="111" spans="1:7">
      <c r="A111" s="249"/>
      <c r="B111" s="249"/>
      <c r="C111" s="249"/>
      <c r="D111" s="253" t="s">
        <v>618</v>
      </c>
      <c r="E111" s="262"/>
      <c r="F111" s="262"/>
      <c r="G111" s="248"/>
    </row>
    <row r="112" spans="1:7" ht="25.5">
      <c r="A112" s="249"/>
      <c r="B112" s="249"/>
      <c r="C112" s="249"/>
      <c r="D112" s="261" t="s">
        <v>619</v>
      </c>
      <c r="E112" s="259"/>
      <c r="F112" s="259"/>
      <c r="G112" s="248"/>
    </row>
    <row r="113" spans="1:7">
      <c r="A113" s="249"/>
      <c r="B113" s="249"/>
      <c r="C113" s="249"/>
      <c r="D113" s="264" t="s">
        <v>620</v>
      </c>
      <c r="E113" s="262"/>
      <c r="F113" s="262"/>
      <c r="G113" s="248"/>
    </row>
    <row r="114" spans="1:7">
      <c r="A114" s="249"/>
      <c r="B114" s="249"/>
      <c r="C114" s="249"/>
      <c r="D114" s="264" t="s">
        <v>621</v>
      </c>
      <c r="E114" s="262"/>
      <c r="F114" s="262"/>
      <c r="G114" s="248"/>
    </row>
    <row r="115" spans="1:7">
      <c r="A115" s="249"/>
      <c r="B115" s="249"/>
      <c r="C115" s="249"/>
      <c r="D115" s="264" t="s">
        <v>622</v>
      </c>
      <c r="E115" s="262"/>
      <c r="F115" s="262"/>
      <c r="G115" s="248"/>
    </row>
    <row r="116" spans="1:7" ht="38.25">
      <c r="A116" s="249"/>
      <c r="B116" s="249"/>
      <c r="C116" s="249"/>
      <c r="D116" s="265" t="s">
        <v>623</v>
      </c>
      <c r="E116" s="269">
        <f>SUM(E113:E115)</f>
        <v>0</v>
      </c>
      <c r="F116" s="269">
        <f>SUM(F113:F115)</f>
        <v>0</v>
      </c>
      <c r="G116" s="248"/>
    </row>
    <row r="117" spans="1:7">
      <c r="A117" s="249"/>
      <c r="B117" s="249"/>
      <c r="C117" s="249"/>
      <c r="D117" s="253" t="s">
        <v>624</v>
      </c>
      <c r="E117" s="262"/>
      <c r="F117" s="262"/>
      <c r="G117" s="248"/>
    </row>
    <row r="118" spans="1:7" ht="25.5">
      <c r="A118" s="249"/>
      <c r="B118" s="249"/>
      <c r="C118" s="249"/>
      <c r="D118" s="253" t="s">
        <v>882</v>
      </c>
      <c r="E118" s="262"/>
      <c r="F118" s="262"/>
      <c r="G118" s="248"/>
    </row>
    <row r="119" spans="1:7" ht="25.5">
      <c r="A119" s="249"/>
      <c r="B119" s="249"/>
      <c r="C119" s="249"/>
      <c r="D119" s="253" t="s">
        <v>625</v>
      </c>
      <c r="E119" s="262"/>
      <c r="F119" s="262"/>
      <c r="G119" s="248"/>
    </row>
    <row r="120" spans="1:7">
      <c r="A120" s="249"/>
      <c r="B120" s="249"/>
      <c r="C120" s="249"/>
      <c r="D120" s="253" t="s">
        <v>883</v>
      </c>
      <c r="E120" s="262"/>
      <c r="F120" s="262"/>
      <c r="G120" s="248"/>
    </row>
    <row r="121" spans="1:7">
      <c r="A121" s="249"/>
      <c r="B121" s="249"/>
      <c r="C121" s="249"/>
      <c r="D121" s="253" t="s">
        <v>884</v>
      </c>
      <c r="E121" s="262"/>
      <c r="F121" s="262"/>
      <c r="G121" s="248"/>
    </row>
    <row r="122" spans="1:7">
      <c r="A122" s="249"/>
      <c r="B122" s="249"/>
      <c r="C122" s="249"/>
      <c r="D122" s="253" t="s">
        <v>885</v>
      </c>
      <c r="E122" s="262"/>
      <c r="F122" s="262"/>
      <c r="G122" s="248"/>
    </row>
    <row r="123" spans="1:7">
      <c r="A123" s="249"/>
      <c r="B123" s="249"/>
      <c r="C123" s="249"/>
      <c r="D123" s="253" t="s">
        <v>886</v>
      </c>
      <c r="E123" s="262"/>
      <c r="F123" s="262"/>
      <c r="G123" s="248"/>
    </row>
    <row r="124" spans="1:7">
      <c r="A124" s="249"/>
      <c r="B124" s="249"/>
      <c r="C124" s="249"/>
      <c r="D124" s="253" t="s">
        <v>887</v>
      </c>
      <c r="E124" s="262"/>
      <c r="F124" s="262"/>
      <c r="G124" s="248"/>
    </row>
    <row r="125" spans="1:7">
      <c r="A125" s="249"/>
      <c r="B125" s="249"/>
      <c r="C125" s="249"/>
      <c r="D125" s="261" t="s">
        <v>322</v>
      </c>
      <c r="E125" s="259"/>
      <c r="F125" s="259"/>
      <c r="G125" s="248"/>
    </row>
    <row r="126" spans="1:7">
      <c r="A126" s="249"/>
      <c r="B126" s="249"/>
      <c r="C126" s="249"/>
      <c r="D126" s="264" t="s">
        <v>323</v>
      </c>
      <c r="E126" s="262"/>
      <c r="F126" s="262"/>
      <c r="G126" s="248"/>
    </row>
    <row r="127" spans="1:7">
      <c r="A127" s="249"/>
      <c r="B127" s="249"/>
      <c r="C127" s="249"/>
      <c r="D127" s="264" t="s">
        <v>324</v>
      </c>
      <c r="E127" s="262"/>
      <c r="F127" s="262"/>
      <c r="G127" s="248"/>
    </row>
    <row r="128" spans="1:7">
      <c r="A128" s="249"/>
      <c r="B128" s="249"/>
      <c r="C128" s="249"/>
      <c r="D128" s="264" t="s">
        <v>627</v>
      </c>
      <c r="E128" s="262"/>
      <c r="F128" s="262"/>
      <c r="G128" s="248"/>
    </row>
    <row r="129" spans="1:7">
      <c r="A129" s="249"/>
      <c r="B129" s="249"/>
      <c r="C129" s="249"/>
      <c r="D129" s="264" t="s">
        <v>628</v>
      </c>
      <c r="E129" s="262"/>
      <c r="F129" s="262"/>
      <c r="G129" s="248"/>
    </row>
    <row r="130" spans="1:7">
      <c r="A130" s="249"/>
      <c r="B130" s="249"/>
      <c r="C130" s="249"/>
      <c r="D130" s="264" t="s">
        <v>325</v>
      </c>
      <c r="E130" s="262"/>
      <c r="F130" s="262"/>
      <c r="G130" s="248"/>
    </row>
    <row r="131" spans="1:7">
      <c r="A131" s="249"/>
      <c r="B131" s="249"/>
      <c r="C131" s="249"/>
      <c r="D131" s="264" t="s">
        <v>888</v>
      </c>
      <c r="E131" s="262"/>
      <c r="F131" s="262"/>
      <c r="G131" s="248"/>
    </row>
    <row r="132" spans="1:7">
      <c r="A132" s="249"/>
      <c r="B132" s="249"/>
      <c r="C132" s="249"/>
      <c r="D132" s="264" t="s">
        <v>326</v>
      </c>
      <c r="E132" s="262"/>
      <c r="F132" s="262"/>
      <c r="G132" s="248"/>
    </row>
    <row r="133" spans="1:7">
      <c r="A133" s="249"/>
      <c r="B133" s="249"/>
      <c r="C133" s="249"/>
      <c r="D133" s="264" t="s">
        <v>327</v>
      </c>
      <c r="E133" s="262"/>
      <c r="F133" s="262"/>
      <c r="G133" s="248"/>
    </row>
    <row r="134" spans="1:7">
      <c r="A134" s="249"/>
      <c r="B134" s="249"/>
      <c r="C134" s="249"/>
      <c r="D134" s="264" t="s">
        <v>629</v>
      </c>
      <c r="E134" s="262"/>
      <c r="F134" s="262"/>
      <c r="G134" s="248"/>
    </row>
    <row r="135" spans="1:7">
      <c r="A135" s="249"/>
      <c r="B135" s="249"/>
      <c r="C135" s="249"/>
      <c r="D135" s="264" t="s">
        <v>630</v>
      </c>
      <c r="E135" s="262"/>
      <c r="F135" s="262"/>
      <c r="G135" s="248"/>
    </row>
    <row r="136" spans="1:7">
      <c r="A136" s="249"/>
      <c r="B136" s="249"/>
      <c r="C136" s="249"/>
      <c r="D136" s="264" t="s">
        <v>631</v>
      </c>
      <c r="E136" s="262"/>
      <c r="F136" s="262"/>
      <c r="G136" s="248"/>
    </row>
    <row r="137" spans="1:7" ht="15.75" thickBot="1">
      <c r="A137" s="249"/>
      <c r="B137" s="249"/>
      <c r="C137" s="249"/>
      <c r="D137" s="265" t="s">
        <v>328</v>
      </c>
      <c r="E137" s="266">
        <f>SUM(E126:E136)</f>
        <v>0</v>
      </c>
      <c r="F137" s="266">
        <f>SUM(F126:F136)</f>
        <v>0</v>
      </c>
      <c r="G137" s="248"/>
    </row>
    <row r="138" spans="1:7" ht="15.75" thickTop="1">
      <c r="A138" s="249"/>
      <c r="B138" s="249"/>
      <c r="C138" s="249"/>
      <c r="D138" s="261" t="s">
        <v>329</v>
      </c>
      <c r="E138" s="267"/>
      <c r="F138" s="267"/>
      <c r="G138" s="248"/>
    </row>
    <row r="139" spans="1:7">
      <c r="A139" s="249"/>
      <c r="B139" s="249"/>
      <c r="C139" s="249"/>
      <c r="D139" s="264" t="s">
        <v>330</v>
      </c>
      <c r="E139" s="262"/>
      <c r="F139" s="262"/>
      <c r="G139" s="248"/>
    </row>
    <row r="140" spans="1:7">
      <c r="A140" s="249"/>
      <c r="B140" s="249"/>
      <c r="C140" s="249"/>
      <c r="D140" s="264" t="s">
        <v>324</v>
      </c>
      <c r="E140" s="262"/>
      <c r="F140" s="262"/>
      <c r="G140" s="248"/>
    </row>
    <row r="141" spans="1:7">
      <c r="A141" s="249"/>
      <c r="B141" s="249"/>
      <c r="C141" s="249"/>
      <c r="D141" s="264" t="s">
        <v>628</v>
      </c>
      <c r="E141" s="262"/>
      <c r="F141" s="262"/>
      <c r="G141" s="248"/>
    </row>
    <row r="142" spans="1:7">
      <c r="A142" s="249"/>
      <c r="B142" s="249"/>
      <c r="C142" s="249"/>
      <c r="D142" s="264" t="s">
        <v>331</v>
      </c>
      <c r="E142" s="262"/>
      <c r="F142" s="262"/>
      <c r="G142" s="248"/>
    </row>
    <row r="143" spans="1:7">
      <c r="A143" s="249"/>
      <c r="B143" s="249"/>
      <c r="C143" s="249"/>
      <c r="D143" s="264" t="s">
        <v>332</v>
      </c>
      <c r="E143" s="262"/>
      <c r="F143" s="262"/>
      <c r="G143" s="248"/>
    </row>
    <row r="144" spans="1:7">
      <c r="A144" s="249"/>
      <c r="B144" s="249"/>
      <c r="C144" s="249"/>
      <c r="D144" s="264" t="s">
        <v>333</v>
      </c>
      <c r="E144" s="262"/>
      <c r="F144" s="262"/>
      <c r="G144" s="248"/>
    </row>
    <row r="145" spans="1:7">
      <c r="A145" s="249"/>
      <c r="B145" s="249"/>
      <c r="C145" s="249"/>
      <c r="D145" s="264" t="s">
        <v>326</v>
      </c>
      <c r="E145" s="262"/>
      <c r="F145" s="262"/>
      <c r="G145" s="248"/>
    </row>
    <row r="146" spans="1:7">
      <c r="A146" s="249"/>
      <c r="B146" s="249"/>
      <c r="C146" s="249"/>
      <c r="D146" s="264" t="s">
        <v>327</v>
      </c>
      <c r="E146" s="262"/>
      <c r="F146" s="262"/>
      <c r="G146" s="248"/>
    </row>
    <row r="147" spans="1:7">
      <c r="A147" s="249"/>
      <c r="B147" s="249"/>
      <c r="C147" s="249"/>
      <c r="D147" s="264" t="s">
        <v>334</v>
      </c>
      <c r="E147" s="262"/>
      <c r="F147" s="262"/>
      <c r="G147" s="248"/>
    </row>
    <row r="148" spans="1:7">
      <c r="A148" s="249"/>
      <c r="B148" s="249"/>
      <c r="C148" s="249"/>
      <c r="D148" s="265" t="s">
        <v>889</v>
      </c>
      <c r="E148" s="269">
        <f>SUM(E139:E147)</f>
        <v>0</v>
      </c>
      <c r="F148" s="269">
        <f>SUM(F139:F147)</f>
        <v>0</v>
      </c>
      <c r="G148" s="248"/>
    </row>
    <row r="149" spans="1:7">
      <c r="A149" s="249"/>
      <c r="B149" s="249"/>
      <c r="C149" s="249"/>
      <c r="D149" s="253" t="s">
        <v>335</v>
      </c>
      <c r="E149" s="262"/>
      <c r="F149" s="262"/>
      <c r="G149" s="248"/>
    </row>
    <row r="150" spans="1:7" ht="15.75" thickBot="1">
      <c r="A150" s="249"/>
      <c r="B150" s="249"/>
      <c r="C150" s="249"/>
      <c r="D150" s="268" t="s">
        <v>336</v>
      </c>
      <c r="E150" s="266">
        <f>E108+E109+E110+E111+E116+E117+E118+E119+E120+E121+E122+E123+E124+E137+E148+E149</f>
        <v>0</v>
      </c>
      <c r="F150" s="266">
        <f>F108+F109+F110+F111+F116+F117+F118+F119+F120+F121+F122+F123+F124+F137+F148+F149</f>
        <v>0</v>
      </c>
      <c r="G150" s="263"/>
    </row>
    <row r="151" spans="1:7" ht="15.75" thickTop="1">
      <c r="A151" s="249"/>
      <c r="B151" s="249"/>
      <c r="C151" s="249"/>
      <c r="D151" s="258" t="s">
        <v>337</v>
      </c>
      <c r="E151" s="267"/>
      <c r="F151" s="267"/>
      <c r="G151" s="248"/>
    </row>
    <row r="152" spans="1:7">
      <c r="A152" s="249"/>
      <c r="B152" s="249"/>
      <c r="C152" s="249"/>
      <c r="D152" s="253" t="s">
        <v>338</v>
      </c>
      <c r="E152" s="262"/>
      <c r="F152" s="262"/>
      <c r="G152" s="248"/>
    </row>
    <row r="153" spans="1:7">
      <c r="A153" s="249"/>
      <c r="B153" s="249"/>
      <c r="C153" s="249"/>
      <c r="D153" s="253" t="s">
        <v>339</v>
      </c>
      <c r="E153" s="262"/>
      <c r="F153" s="262"/>
      <c r="G153" s="248"/>
    </row>
    <row r="154" spans="1:7" ht="15.75" thickBot="1">
      <c r="A154" s="249"/>
      <c r="B154" s="249"/>
      <c r="C154" s="249"/>
      <c r="D154" s="268" t="s">
        <v>340</v>
      </c>
      <c r="E154" s="266">
        <f>SUM(E152:E153)</f>
        <v>0</v>
      </c>
      <c r="F154" s="266">
        <f>SUM(F152:F153)</f>
        <v>0</v>
      </c>
      <c r="G154" s="263"/>
    </row>
    <row r="155" spans="1:7" ht="15.75" thickTop="1">
      <c r="A155" s="249"/>
      <c r="B155" s="249"/>
      <c r="C155" s="249"/>
      <c r="D155" s="248"/>
      <c r="E155" s="248"/>
      <c r="F155" s="248"/>
      <c r="G155" s="248"/>
    </row>
    <row r="156" spans="1:7">
      <c r="A156" s="249"/>
      <c r="B156" s="249"/>
      <c r="C156" s="249"/>
      <c r="D156" s="249"/>
      <c r="E156" s="249"/>
      <c r="F156" s="249"/>
      <c r="G156" s="249"/>
    </row>
    <row r="157" spans="1:7">
      <c r="A157" s="248"/>
      <c r="B157" s="248"/>
      <c r="C157" s="248"/>
      <c r="D157" s="248"/>
      <c r="E157" s="248"/>
      <c r="F157" s="248"/>
      <c r="G157" s="247"/>
    </row>
  </sheetData>
  <hyperlinks>
    <hyperlink ref="C1" location="'Content Page'!A1" display="Home"/>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DY46"/>
  <sheetViews>
    <sheetView showGridLines="0" topLeftCell="C1" zoomScale="70" zoomScaleNormal="70" workbookViewId="0">
      <selection activeCell="H23" sqref="H23"/>
    </sheetView>
  </sheetViews>
  <sheetFormatPr defaultRowHeight="15"/>
  <cols>
    <col min="1" max="1" width="2.85546875" hidden="1" customWidth="1"/>
    <col min="2" max="2" width="4" hidden="1" customWidth="1"/>
    <col min="3" max="3" width="3.85546875" customWidth="1"/>
    <col min="4" max="4" width="55.42578125" customWidth="1"/>
    <col min="5" max="5" width="18.42578125" style="146" customWidth="1"/>
    <col min="6" max="6" width="18.42578125" style="106" customWidth="1"/>
    <col min="7" max="7" width="21.42578125" customWidth="1"/>
  </cols>
  <sheetData>
    <row r="1" spans="1:129" s="104" customFormat="1">
      <c r="C1" s="101" t="s">
        <v>434</v>
      </c>
      <c r="E1" s="146"/>
      <c r="F1" s="106"/>
    </row>
    <row r="2" spans="1:129" s="104" customFormat="1">
      <c r="E2" s="146"/>
      <c r="F2" s="106"/>
    </row>
    <row r="3" spans="1:129" s="104" customFormat="1">
      <c r="E3" s="146"/>
      <c r="F3" s="106"/>
    </row>
    <row r="4" spans="1:129" s="538" customFormat="1"/>
    <row r="5" spans="1:129" s="538" customFormat="1"/>
    <row r="6" spans="1:129" s="538" customFormat="1"/>
    <row r="7" spans="1:129" s="538" customFormat="1"/>
    <row r="8" spans="1:129" s="538" customFormat="1"/>
    <row r="9" spans="1:129" s="538" customFormat="1"/>
    <row r="10" spans="1:129" s="538" customFormat="1"/>
    <row r="11" spans="1:129" s="538" customFormat="1"/>
    <row r="12" spans="1:129">
      <c r="A12" s="418"/>
      <c r="B12" s="418"/>
      <c r="C12" s="418"/>
      <c r="D12" s="420" t="s">
        <v>987</v>
      </c>
      <c r="E12" s="418"/>
      <c r="F12" s="418"/>
      <c r="G12" s="418"/>
      <c r="H12" s="419"/>
      <c r="I12" s="419"/>
      <c r="J12" s="419"/>
      <c r="K12" s="419"/>
      <c r="L12" s="419"/>
      <c r="M12" s="419"/>
      <c r="N12" s="419"/>
      <c r="O12" s="419"/>
      <c r="P12" s="419"/>
      <c r="Q12" s="419"/>
      <c r="R12" s="419"/>
      <c r="S12" s="419"/>
      <c r="T12" s="419"/>
      <c r="U12" s="419"/>
      <c r="V12" s="419"/>
      <c r="W12" s="419"/>
      <c r="X12" s="419"/>
      <c r="Y12" s="419"/>
      <c r="Z12" s="419"/>
      <c r="AA12" s="419"/>
      <c r="AB12" s="419"/>
      <c r="AC12" s="419"/>
      <c r="AD12" s="419"/>
      <c r="AE12" s="419"/>
      <c r="AF12" s="419"/>
      <c r="AG12" s="419"/>
      <c r="AH12" s="419"/>
      <c r="AI12" s="419"/>
      <c r="AJ12" s="419"/>
      <c r="AK12" s="419"/>
      <c r="AL12" s="419"/>
      <c r="AM12" s="419"/>
      <c r="AN12" s="419"/>
      <c r="AO12" s="419"/>
      <c r="AP12" s="419"/>
      <c r="AQ12" s="419"/>
      <c r="AR12" s="419"/>
      <c r="AS12" s="419"/>
      <c r="AT12" s="419"/>
      <c r="AU12" s="419"/>
      <c r="AV12" s="419"/>
      <c r="AW12" s="419"/>
      <c r="AX12" s="419"/>
      <c r="AY12" s="419"/>
      <c r="AZ12" s="419"/>
      <c r="BA12" s="419"/>
      <c r="BB12" s="419"/>
      <c r="BC12" s="419"/>
      <c r="BD12" s="419"/>
      <c r="BE12" s="419"/>
      <c r="BF12" s="419"/>
      <c r="BG12" s="419"/>
      <c r="BH12" s="419"/>
      <c r="BI12" s="419"/>
      <c r="BJ12" s="419"/>
      <c r="BK12" s="419"/>
      <c r="BL12" s="419"/>
      <c r="BM12" s="419"/>
      <c r="BN12" s="419"/>
      <c r="BO12" s="419"/>
      <c r="BP12" s="419"/>
      <c r="BQ12" s="419"/>
      <c r="BR12" s="419"/>
      <c r="BS12" s="419"/>
      <c r="BT12" s="419"/>
      <c r="BU12" s="419"/>
      <c r="BV12" s="419"/>
      <c r="BW12" s="419"/>
      <c r="BX12" s="419"/>
      <c r="BY12" s="419"/>
      <c r="BZ12" s="419"/>
      <c r="CA12" s="419"/>
      <c r="CB12" s="419"/>
      <c r="CC12" s="419"/>
      <c r="CD12" s="419"/>
      <c r="CE12" s="419"/>
      <c r="CF12" s="419"/>
      <c r="CG12" s="419"/>
      <c r="CH12" s="419"/>
      <c r="CI12" s="419"/>
      <c r="CJ12" s="419"/>
      <c r="CK12" s="419"/>
      <c r="CL12" s="419"/>
      <c r="CM12" s="419"/>
      <c r="CN12" s="419"/>
      <c r="CO12" s="419"/>
      <c r="CP12" s="419"/>
      <c r="CQ12" s="419"/>
      <c r="CR12" s="419"/>
      <c r="CS12" s="419"/>
      <c r="CT12" s="419"/>
      <c r="CU12" s="419"/>
      <c r="CV12" s="419"/>
      <c r="CW12" s="419"/>
      <c r="CX12" s="419"/>
      <c r="CY12" s="419"/>
      <c r="CZ12" s="419"/>
      <c r="DA12" s="419"/>
      <c r="DB12" s="419"/>
      <c r="DC12" s="419"/>
      <c r="DD12" s="419"/>
      <c r="DE12" s="419"/>
      <c r="DF12" s="419"/>
      <c r="DG12" s="419"/>
      <c r="DH12" s="419"/>
      <c r="DI12" s="419"/>
      <c r="DJ12" s="419"/>
      <c r="DK12" s="419"/>
      <c r="DL12" s="419"/>
      <c r="DM12" s="419"/>
      <c r="DN12" s="419"/>
      <c r="DO12" s="419"/>
      <c r="DP12" s="419"/>
      <c r="DQ12" s="419"/>
      <c r="DR12" s="419"/>
      <c r="DS12" s="419"/>
      <c r="DT12" s="419"/>
      <c r="DU12" s="419"/>
      <c r="DV12" s="419"/>
      <c r="DW12" s="419"/>
      <c r="DX12" s="147"/>
      <c r="DY12" s="105"/>
    </row>
    <row r="13" spans="1:129">
      <c r="A13" s="413"/>
      <c r="B13" s="413"/>
      <c r="C13" s="413"/>
      <c r="D13" s="413"/>
      <c r="E13" s="413"/>
      <c r="F13" s="413"/>
      <c r="G13" s="413"/>
      <c r="H13" s="411"/>
      <c r="I13" s="411"/>
      <c r="J13" s="411"/>
      <c r="K13" s="411"/>
      <c r="L13" s="411"/>
      <c r="M13" s="411"/>
      <c r="N13" s="411"/>
      <c r="O13" s="411"/>
      <c r="P13" s="411"/>
      <c r="Q13" s="411"/>
      <c r="R13" s="411"/>
      <c r="S13" s="411"/>
      <c r="T13" s="411"/>
      <c r="U13" s="411"/>
      <c r="V13" s="411"/>
      <c r="W13" s="411"/>
      <c r="X13" s="411"/>
      <c r="Y13" s="411"/>
      <c r="Z13" s="411"/>
      <c r="AA13" s="411"/>
      <c r="AB13" s="411"/>
      <c r="AC13" s="411"/>
      <c r="AD13" s="411"/>
      <c r="AE13" s="411"/>
      <c r="AF13" s="411"/>
      <c r="AG13" s="411"/>
      <c r="AH13" s="411"/>
      <c r="AI13" s="411"/>
      <c r="AJ13" s="411"/>
      <c r="AK13" s="411"/>
      <c r="AL13" s="411"/>
      <c r="AM13" s="411"/>
      <c r="AN13" s="411"/>
      <c r="AO13" s="411"/>
      <c r="AP13" s="411"/>
      <c r="AQ13" s="411"/>
      <c r="AR13" s="411"/>
      <c r="AS13" s="411"/>
      <c r="AT13" s="411"/>
      <c r="AU13" s="411"/>
      <c r="AV13" s="411"/>
      <c r="AW13" s="411"/>
      <c r="AX13" s="411"/>
      <c r="AY13" s="411"/>
      <c r="AZ13" s="411"/>
      <c r="BA13" s="411"/>
      <c r="BB13" s="411"/>
      <c r="BC13" s="411"/>
      <c r="BD13" s="411"/>
      <c r="BE13" s="411"/>
      <c r="BF13" s="411"/>
      <c r="BG13" s="411"/>
      <c r="BH13" s="411"/>
      <c r="BI13" s="411"/>
      <c r="BJ13" s="411"/>
      <c r="BK13" s="411"/>
      <c r="BL13" s="411"/>
      <c r="BM13" s="411"/>
      <c r="BN13" s="411"/>
      <c r="BO13" s="411"/>
      <c r="BP13" s="411"/>
      <c r="BQ13" s="411"/>
      <c r="BR13" s="411"/>
      <c r="BS13" s="411"/>
      <c r="BT13" s="411"/>
      <c r="BU13" s="411"/>
      <c r="BV13" s="411"/>
      <c r="BW13" s="411"/>
      <c r="BX13" s="411"/>
      <c r="BY13" s="411"/>
      <c r="BZ13" s="411"/>
      <c r="CA13" s="411"/>
      <c r="CB13" s="411"/>
      <c r="CC13" s="411"/>
      <c r="CD13" s="411"/>
      <c r="CE13" s="411"/>
      <c r="CF13" s="411"/>
      <c r="CG13" s="411"/>
      <c r="CH13" s="411"/>
      <c r="CI13" s="411"/>
      <c r="CJ13" s="411"/>
      <c r="CK13" s="411"/>
      <c r="CL13" s="411"/>
      <c r="CM13" s="411"/>
      <c r="CN13" s="411"/>
      <c r="CO13" s="411"/>
      <c r="CP13" s="411"/>
      <c r="CQ13" s="411"/>
      <c r="CR13" s="411"/>
      <c r="CS13" s="411"/>
      <c r="CT13" s="411"/>
      <c r="CU13" s="411"/>
      <c r="CV13" s="411"/>
      <c r="CW13" s="411"/>
      <c r="CX13" s="411"/>
      <c r="CY13" s="411"/>
      <c r="CZ13" s="411"/>
      <c r="DA13" s="411"/>
      <c r="DB13" s="411"/>
      <c r="DC13" s="411"/>
      <c r="DD13" s="411"/>
      <c r="DE13" s="411"/>
      <c r="DF13" s="411"/>
      <c r="DG13" s="411"/>
      <c r="DH13" s="411"/>
      <c r="DI13" s="411"/>
      <c r="DJ13" s="411"/>
      <c r="DK13" s="411"/>
      <c r="DL13" s="411"/>
      <c r="DM13" s="411"/>
      <c r="DN13" s="411"/>
      <c r="DO13" s="411"/>
      <c r="DP13" s="411"/>
      <c r="DQ13" s="411"/>
      <c r="DR13" s="411"/>
      <c r="DS13" s="411"/>
      <c r="DT13" s="411"/>
      <c r="DU13" s="411"/>
      <c r="DV13" s="411"/>
      <c r="DW13" s="411"/>
      <c r="DX13" s="146"/>
    </row>
    <row r="14" spans="1:129">
      <c r="A14" s="413"/>
      <c r="B14" s="413"/>
      <c r="C14" s="413"/>
      <c r="D14" s="415" t="s">
        <v>550</v>
      </c>
      <c r="E14" s="415"/>
      <c r="F14" s="412"/>
      <c r="G14" s="413"/>
      <c r="H14" s="411"/>
      <c r="I14" s="411"/>
      <c r="J14" s="411"/>
      <c r="K14" s="411"/>
      <c r="L14" s="411"/>
      <c r="M14" s="411"/>
      <c r="N14" s="411"/>
      <c r="O14" s="411"/>
      <c r="P14" s="411"/>
      <c r="Q14" s="411"/>
      <c r="R14" s="411"/>
      <c r="S14" s="411"/>
      <c r="T14" s="411"/>
      <c r="U14" s="411"/>
      <c r="V14" s="411"/>
      <c r="W14" s="411"/>
      <c r="X14" s="411"/>
      <c r="Y14" s="411"/>
      <c r="Z14" s="411"/>
      <c r="AA14" s="411"/>
      <c r="AB14" s="411"/>
      <c r="AC14" s="411"/>
      <c r="AD14" s="411"/>
      <c r="AE14" s="411"/>
      <c r="AF14" s="411"/>
      <c r="AG14" s="411"/>
      <c r="AH14" s="411"/>
      <c r="AI14" s="411"/>
      <c r="AJ14" s="411"/>
      <c r="AK14" s="411"/>
      <c r="AL14" s="411"/>
      <c r="AM14" s="411"/>
      <c r="AN14" s="411"/>
      <c r="AO14" s="411"/>
      <c r="AP14" s="411"/>
      <c r="AQ14" s="411"/>
      <c r="AR14" s="411"/>
      <c r="AS14" s="411"/>
      <c r="AT14" s="411"/>
      <c r="AU14" s="411"/>
      <c r="AV14" s="411"/>
      <c r="AW14" s="411"/>
      <c r="AX14" s="411"/>
      <c r="AY14" s="411"/>
      <c r="AZ14" s="411"/>
      <c r="BA14" s="411"/>
      <c r="BB14" s="411"/>
      <c r="BC14" s="411"/>
      <c r="BD14" s="411"/>
      <c r="BE14" s="411"/>
      <c r="BF14" s="411"/>
      <c r="BG14" s="411"/>
      <c r="BH14" s="411"/>
      <c r="BI14" s="411"/>
      <c r="BJ14" s="411"/>
      <c r="BK14" s="411"/>
      <c r="BL14" s="411"/>
      <c r="BM14" s="411"/>
      <c r="BN14" s="411"/>
      <c r="BO14" s="411"/>
      <c r="BP14" s="411"/>
      <c r="BQ14" s="411"/>
      <c r="BR14" s="411"/>
      <c r="BS14" s="411"/>
      <c r="BT14" s="411"/>
      <c r="BU14" s="411"/>
      <c r="BV14" s="411"/>
      <c r="BW14" s="411"/>
      <c r="BX14" s="411"/>
      <c r="BY14" s="411"/>
      <c r="BZ14" s="411"/>
      <c r="CA14" s="411"/>
      <c r="CB14" s="411"/>
      <c r="CC14" s="411"/>
      <c r="CD14" s="411"/>
      <c r="CE14" s="411"/>
      <c r="CF14" s="411"/>
      <c r="CG14" s="411"/>
      <c r="CH14" s="411"/>
      <c r="CI14" s="411"/>
      <c r="CJ14" s="411"/>
      <c r="CK14" s="411"/>
      <c r="CL14" s="411"/>
      <c r="CM14" s="411"/>
      <c r="CN14" s="411"/>
      <c r="CO14" s="411"/>
      <c r="CP14" s="411"/>
      <c r="CQ14" s="411"/>
      <c r="CR14" s="411"/>
      <c r="CS14" s="411"/>
      <c r="CT14" s="411"/>
      <c r="CU14" s="411"/>
      <c r="CV14" s="411"/>
      <c r="CW14" s="411"/>
      <c r="CX14" s="411"/>
      <c r="CY14" s="411"/>
      <c r="CZ14" s="411"/>
      <c r="DA14" s="411"/>
      <c r="DB14" s="411"/>
      <c r="DC14" s="411"/>
      <c r="DD14" s="411"/>
      <c r="DE14" s="411"/>
      <c r="DF14" s="411"/>
      <c r="DG14" s="411"/>
      <c r="DH14" s="411"/>
      <c r="DI14" s="411"/>
      <c r="DJ14" s="411"/>
      <c r="DK14" s="411"/>
      <c r="DL14" s="411"/>
      <c r="DM14" s="411"/>
      <c r="DN14" s="411"/>
      <c r="DO14" s="411"/>
      <c r="DP14" s="411"/>
      <c r="DQ14" s="411"/>
      <c r="DR14" s="411"/>
      <c r="DS14" s="411"/>
      <c r="DT14" s="411"/>
      <c r="DU14" s="411"/>
      <c r="DV14" s="411"/>
      <c r="DW14" s="411"/>
    </row>
    <row r="15" spans="1:129">
      <c r="A15" s="413"/>
      <c r="B15" s="413"/>
      <c r="C15" s="413"/>
      <c r="D15" s="413"/>
      <c r="E15" s="413"/>
      <c r="F15" s="413"/>
      <c r="G15" s="413"/>
      <c r="H15" s="411"/>
      <c r="I15" s="411"/>
      <c r="J15" s="411"/>
      <c r="K15" s="411"/>
      <c r="L15" s="411"/>
      <c r="M15" s="411"/>
      <c r="N15" s="411"/>
      <c r="O15" s="411"/>
      <c r="P15" s="411"/>
      <c r="Q15" s="411"/>
      <c r="R15" s="411"/>
      <c r="S15" s="411"/>
      <c r="T15" s="411"/>
      <c r="U15" s="411"/>
      <c r="V15" s="411"/>
      <c r="W15" s="411"/>
      <c r="X15" s="411"/>
      <c r="Y15" s="411"/>
      <c r="Z15" s="411"/>
      <c r="AA15" s="411"/>
      <c r="AB15" s="411"/>
      <c r="AC15" s="411"/>
      <c r="AD15" s="411"/>
      <c r="AE15" s="411"/>
      <c r="AF15" s="411"/>
      <c r="AG15" s="411"/>
      <c r="AH15" s="411"/>
      <c r="AI15" s="411"/>
      <c r="AJ15" s="411"/>
      <c r="AK15" s="411"/>
      <c r="AL15" s="411"/>
      <c r="AM15" s="411"/>
      <c r="AN15" s="411"/>
      <c r="AO15" s="411"/>
      <c r="AP15" s="411"/>
      <c r="AQ15" s="411"/>
      <c r="AR15" s="411"/>
      <c r="AS15" s="411"/>
      <c r="AT15" s="411"/>
      <c r="AU15" s="411"/>
      <c r="AV15" s="411"/>
      <c r="AW15" s="411"/>
      <c r="AX15" s="411"/>
      <c r="AY15" s="411"/>
      <c r="AZ15" s="411"/>
      <c r="BA15" s="411"/>
      <c r="BB15" s="411"/>
      <c r="BC15" s="411"/>
      <c r="BD15" s="411"/>
      <c r="BE15" s="411"/>
      <c r="BF15" s="411"/>
      <c r="BG15" s="411"/>
      <c r="BH15" s="411"/>
      <c r="BI15" s="411"/>
      <c r="BJ15" s="411"/>
      <c r="BK15" s="411"/>
      <c r="BL15" s="411"/>
      <c r="BM15" s="411"/>
      <c r="BN15" s="411"/>
      <c r="BO15" s="411"/>
      <c r="BP15" s="411"/>
      <c r="BQ15" s="411"/>
      <c r="BR15" s="411"/>
      <c r="BS15" s="411"/>
      <c r="BT15" s="411"/>
      <c r="BU15" s="411"/>
      <c r="BV15" s="411"/>
      <c r="BW15" s="411"/>
      <c r="BX15" s="411"/>
      <c r="BY15" s="411"/>
      <c r="BZ15" s="411"/>
      <c r="CA15" s="411"/>
      <c r="CB15" s="411"/>
      <c r="CC15" s="411"/>
      <c r="CD15" s="411"/>
      <c r="CE15" s="411"/>
      <c r="CF15" s="411"/>
      <c r="CG15" s="411"/>
      <c r="CH15" s="411"/>
      <c r="CI15" s="411"/>
      <c r="CJ15" s="411"/>
      <c r="CK15" s="411"/>
      <c r="CL15" s="411"/>
      <c r="CM15" s="411"/>
      <c r="CN15" s="411"/>
      <c r="CO15" s="411"/>
      <c r="CP15" s="411"/>
      <c r="CQ15" s="411"/>
      <c r="CR15" s="411"/>
      <c r="CS15" s="411"/>
      <c r="CT15" s="411"/>
      <c r="CU15" s="411"/>
      <c r="CV15" s="411"/>
      <c r="CW15" s="411"/>
      <c r="CX15" s="411"/>
      <c r="CY15" s="411"/>
      <c r="CZ15" s="411"/>
      <c r="DA15" s="411"/>
      <c r="DB15" s="411"/>
      <c r="DC15" s="411"/>
      <c r="DD15" s="411"/>
      <c r="DE15" s="411"/>
      <c r="DF15" s="411"/>
      <c r="DG15" s="411"/>
      <c r="DH15" s="411"/>
      <c r="DI15" s="411"/>
      <c r="DJ15" s="411"/>
      <c r="DK15" s="411"/>
      <c r="DL15" s="411"/>
      <c r="DM15" s="411"/>
      <c r="DN15" s="411"/>
      <c r="DO15" s="411"/>
      <c r="DP15" s="411"/>
      <c r="DQ15" s="411"/>
      <c r="DR15" s="411"/>
      <c r="DS15" s="411"/>
      <c r="DT15" s="411"/>
      <c r="DU15" s="411"/>
      <c r="DV15" s="411"/>
      <c r="DW15" s="411"/>
    </row>
    <row r="16" spans="1:129">
      <c r="A16" s="413"/>
      <c r="B16" s="413"/>
      <c r="C16" s="413"/>
      <c r="D16" s="421"/>
      <c r="E16" s="425" t="s">
        <v>174</v>
      </c>
      <c r="F16" s="425" t="s">
        <v>175</v>
      </c>
      <c r="G16" s="412"/>
    </row>
    <row r="17" spans="1:7">
      <c r="A17" s="413"/>
      <c r="B17" s="413"/>
      <c r="C17" s="413"/>
      <c r="D17" s="414"/>
      <c r="E17" s="412"/>
      <c r="F17" s="412"/>
      <c r="G17" s="412"/>
    </row>
    <row r="18" spans="1:7">
      <c r="A18" s="413"/>
      <c r="B18" s="413"/>
      <c r="C18" s="413"/>
      <c r="D18" s="415" t="s">
        <v>551</v>
      </c>
      <c r="E18" s="415"/>
      <c r="F18" s="415"/>
      <c r="G18" s="412"/>
    </row>
    <row r="19" spans="1:7">
      <c r="A19" s="413"/>
      <c r="B19" s="413"/>
      <c r="C19" s="413"/>
      <c r="D19" s="416" t="s">
        <v>552</v>
      </c>
      <c r="E19" s="415"/>
      <c r="F19" s="415"/>
      <c r="G19" s="412"/>
    </row>
    <row r="20" spans="1:7">
      <c r="A20" s="413"/>
      <c r="B20" s="413"/>
      <c r="C20" s="413"/>
      <c r="D20" s="422" t="s">
        <v>291</v>
      </c>
      <c r="E20" s="423"/>
      <c r="F20" s="423"/>
      <c r="G20" s="412"/>
    </row>
    <row r="21" spans="1:7">
      <c r="A21" s="413"/>
      <c r="B21" s="413"/>
      <c r="C21" s="413"/>
      <c r="D21" s="424" t="s">
        <v>553</v>
      </c>
      <c r="E21" s="432"/>
      <c r="F21" s="432"/>
      <c r="G21" s="427" t="s">
        <v>144</v>
      </c>
    </row>
    <row r="22" spans="1:7">
      <c r="A22" s="413"/>
      <c r="B22" s="413"/>
      <c r="C22" s="413"/>
      <c r="D22" s="424" t="s">
        <v>293</v>
      </c>
      <c r="E22" s="432"/>
      <c r="F22" s="432"/>
      <c r="G22" s="427" t="s">
        <v>144</v>
      </c>
    </row>
    <row r="23" spans="1:7" ht="25.5">
      <c r="A23" s="413"/>
      <c r="B23" s="413"/>
      <c r="C23" s="413"/>
      <c r="D23" s="417" t="s">
        <v>988</v>
      </c>
      <c r="E23" s="426"/>
      <c r="F23" s="426"/>
      <c r="G23" s="412"/>
    </row>
    <row r="24" spans="1:7">
      <c r="A24" s="413"/>
      <c r="B24" s="413"/>
      <c r="C24" s="413"/>
      <c r="D24" s="417" t="s">
        <v>760</v>
      </c>
      <c r="E24" s="426"/>
      <c r="F24" s="426"/>
      <c r="G24" s="412"/>
    </row>
    <row r="25" spans="1:7">
      <c r="A25" s="413"/>
      <c r="B25" s="413"/>
      <c r="C25" s="413"/>
      <c r="D25" s="424" t="s">
        <v>435</v>
      </c>
      <c r="E25" s="432"/>
      <c r="F25" s="432"/>
      <c r="G25" s="427" t="s">
        <v>144</v>
      </c>
    </row>
    <row r="26" spans="1:7">
      <c r="A26" s="413"/>
      <c r="B26" s="413"/>
      <c r="C26" s="413"/>
      <c r="D26" s="417" t="s">
        <v>989</v>
      </c>
      <c r="E26" s="426"/>
      <c r="F26" s="426"/>
      <c r="G26" s="412"/>
    </row>
    <row r="27" spans="1:7">
      <c r="A27" s="413"/>
      <c r="B27" s="413"/>
      <c r="C27" s="413"/>
      <c r="D27" s="424" t="s">
        <v>294</v>
      </c>
      <c r="E27" s="432"/>
      <c r="F27" s="432"/>
      <c r="G27" s="427" t="s">
        <v>144</v>
      </c>
    </row>
    <row r="28" spans="1:7">
      <c r="A28" s="413"/>
      <c r="B28" s="413"/>
      <c r="C28" s="413"/>
      <c r="D28" s="433" t="s">
        <v>556</v>
      </c>
      <c r="E28" s="430">
        <f>E21+E22-E23-E24-E25-E26-E27</f>
        <v>0</v>
      </c>
      <c r="F28" s="430">
        <f>F21+F22-F23-F24-F25-F26-F27</f>
        <v>0</v>
      </c>
      <c r="G28" s="412"/>
    </row>
    <row r="29" spans="1:7">
      <c r="A29" s="413"/>
      <c r="B29" s="413"/>
      <c r="C29" s="413"/>
      <c r="D29" s="424" t="s">
        <v>295</v>
      </c>
      <c r="E29" s="432"/>
      <c r="F29" s="432"/>
      <c r="G29" s="427" t="s">
        <v>144</v>
      </c>
    </row>
    <row r="30" spans="1:7">
      <c r="A30" s="413"/>
      <c r="B30" s="413"/>
      <c r="C30" s="413"/>
      <c r="D30" s="424" t="s">
        <v>296</v>
      </c>
      <c r="E30" s="426"/>
      <c r="F30" s="426"/>
      <c r="G30" s="412"/>
    </row>
    <row r="31" spans="1:7" ht="25.5">
      <c r="A31" s="413"/>
      <c r="B31" s="413"/>
      <c r="C31" s="413"/>
      <c r="D31" s="417" t="s">
        <v>297</v>
      </c>
      <c r="E31" s="426"/>
      <c r="F31" s="426"/>
      <c r="G31" s="412"/>
    </row>
    <row r="32" spans="1:7">
      <c r="A32" s="413"/>
      <c r="B32" s="413"/>
      <c r="C32" s="413"/>
      <c r="D32" s="431" t="s">
        <v>557</v>
      </c>
      <c r="E32" s="432">
        <f>E28+E29-E30+E31</f>
        <v>0</v>
      </c>
      <c r="F32" s="432">
        <f>F28+F29-F30+F31</f>
        <v>0</v>
      </c>
      <c r="G32" s="412"/>
    </row>
    <row r="33" spans="1:7">
      <c r="A33" s="413"/>
      <c r="B33" s="413"/>
      <c r="C33" s="413"/>
      <c r="D33" s="417" t="s">
        <v>859</v>
      </c>
      <c r="E33" s="426"/>
      <c r="F33" s="426"/>
      <c r="G33" s="412"/>
    </row>
    <row r="34" spans="1:7">
      <c r="A34" s="413"/>
      <c r="B34" s="413"/>
      <c r="C34" s="413"/>
      <c r="D34" s="417" t="s">
        <v>860</v>
      </c>
      <c r="E34" s="426"/>
      <c r="F34" s="426"/>
      <c r="G34" s="412"/>
    </row>
    <row r="35" spans="1:7">
      <c r="A35" s="413"/>
      <c r="B35" s="413"/>
      <c r="C35" s="413"/>
      <c r="D35" s="431" t="s">
        <v>558</v>
      </c>
      <c r="E35" s="432">
        <f>E32-E33-E34</f>
        <v>0</v>
      </c>
      <c r="F35" s="432">
        <f>F32-F33-F34</f>
        <v>0</v>
      </c>
      <c r="G35" s="412"/>
    </row>
    <row r="36" spans="1:7">
      <c r="A36" s="413"/>
      <c r="B36" s="413"/>
      <c r="C36" s="413"/>
      <c r="D36" s="422" t="s">
        <v>298</v>
      </c>
      <c r="E36" s="423"/>
      <c r="F36" s="423"/>
      <c r="G36" s="412"/>
    </row>
    <row r="37" spans="1:7">
      <c r="A37" s="413"/>
      <c r="B37" s="413"/>
      <c r="C37" s="413"/>
      <c r="D37" s="417" t="s">
        <v>862</v>
      </c>
      <c r="E37" s="426"/>
      <c r="F37" s="426"/>
      <c r="G37" s="412"/>
    </row>
    <row r="38" spans="1:7" ht="15.75" thickBot="1">
      <c r="A38" s="413"/>
      <c r="B38" s="413"/>
      <c r="C38" s="413"/>
      <c r="D38" s="434" t="s">
        <v>559</v>
      </c>
      <c r="E38" s="428">
        <f>E35+E37</f>
        <v>0</v>
      </c>
      <c r="F38" s="428">
        <f>F35+F37</f>
        <v>0</v>
      </c>
      <c r="G38" s="427" t="s">
        <v>144</v>
      </c>
    </row>
    <row r="39" spans="1:7" ht="15.75" thickTop="1">
      <c r="A39" s="413"/>
      <c r="B39" s="413"/>
      <c r="C39" s="413"/>
      <c r="D39" s="422" t="s">
        <v>560</v>
      </c>
      <c r="E39" s="429"/>
      <c r="F39" s="429"/>
      <c r="G39" s="412"/>
    </row>
    <row r="40" spans="1:7">
      <c r="A40" s="413"/>
      <c r="B40" s="413"/>
      <c r="C40" s="413"/>
      <c r="D40" s="417" t="s">
        <v>561</v>
      </c>
      <c r="E40" s="426"/>
      <c r="F40" s="426"/>
      <c r="G40" s="412"/>
    </row>
    <row r="41" spans="1:7" ht="25.5">
      <c r="A41" s="413"/>
      <c r="B41" s="413"/>
      <c r="C41" s="413"/>
      <c r="D41" s="417" t="s">
        <v>863</v>
      </c>
      <c r="E41" s="426"/>
      <c r="F41" s="426"/>
      <c r="G41" s="412"/>
    </row>
    <row r="42" spans="1:7" ht="25.5">
      <c r="A42" s="413"/>
      <c r="B42" s="413"/>
      <c r="C42" s="413"/>
      <c r="D42" s="417" t="s">
        <v>562</v>
      </c>
      <c r="E42" s="426"/>
      <c r="F42" s="426"/>
      <c r="G42" s="412"/>
    </row>
    <row r="43" spans="1:7" ht="15.75" thickBot="1">
      <c r="A43" s="413"/>
      <c r="B43" s="413"/>
      <c r="C43" s="413"/>
      <c r="D43" s="431" t="s">
        <v>864</v>
      </c>
      <c r="E43" s="428">
        <f>SUM(E40:E42)</f>
        <v>0</v>
      </c>
      <c r="F43" s="428">
        <f>SUM(F40:F42)</f>
        <v>0</v>
      </c>
      <c r="G43" s="427" t="s">
        <v>144</v>
      </c>
    </row>
    <row r="44" spans="1:7" ht="15.75" thickTop="1">
      <c r="A44" s="413"/>
      <c r="B44" s="413"/>
      <c r="C44" s="413"/>
      <c r="D44" s="412"/>
      <c r="E44" s="412"/>
      <c r="F44" s="412"/>
      <c r="G44" s="412"/>
    </row>
    <row r="45" spans="1:7">
      <c r="A45" s="413"/>
      <c r="B45" s="413"/>
      <c r="C45" s="413"/>
      <c r="D45" s="413"/>
      <c r="E45" s="413"/>
      <c r="F45" s="413"/>
      <c r="G45" s="413"/>
    </row>
    <row r="46" spans="1:7">
      <c r="A46" s="412"/>
      <c r="B46" s="412"/>
      <c r="C46" s="412"/>
      <c r="D46" s="412"/>
      <c r="E46" s="412"/>
      <c r="F46" s="412"/>
      <c r="G46" s="412"/>
    </row>
  </sheetData>
  <hyperlinks>
    <hyperlink ref="G21" tooltip="See details" display="See details"/>
    <hyperlink ref="G22" tooltip="See details" display="See details"/>
    <hyperlink ref="G25" tooltip="See details" display="See details"/>
    <hyperlink ref="G27" tooltip="See details" display="See details"/>
    <hyperlink ref="G29" tooltip="See details" display="See details"/>
    <hyperlink ref="G38" tooltip="See details" display="See details"/>
    <hyperlink ref="G43" tooltip="See details" display="See details"/>
    <hyperlink ref="C1" location="'Content Page'!A1" display="Home"/>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DY150"/>
  <sheetViews>
    <sheetView showGridLines="0" topLeftCell="C1" zoomScale="70" zoomScaleNormal="70" workbookViewId="0">
      <selection activeCell="L12" sqref="L12"/>
    </sheetView>
  </sheetViews>
  <sheetFormatPr defaultRowHeight="15"/>
  <cols>
    <col min="1" max="1" width="4.28515625" hidden="1" customWidth="1"/>
    <col min="2" max="2" width="3.85546875" hidden="1" customWidth="1"/>
    <col min="3" max="3" width="4.5703125" customWidth="1"/>
    <col min="4" max="4" width="58.42578125" customWidth="1"/>
    <col min="5" max="5" width="14.5703125" style="148" bestFit="1" customWidth="1"/>
    <col min="6" max="6" width="15.42578125" style="106" bestFit="1" customWidth="1"/>
    <col min="7" max="7" width="11.42578125" bestFit="1" customWidth="1"/>
  </cols>
  <sheetData>
    <row r="1" spans="1:129" s="106" customFormat="1">
      <c r="C1" s="101" t="s">
        <v>434</v>
      </c>
      <c r="E1" s="148"/>
    </row>
    <row r="2" spans="1:129" s="106" customFormat="1">
      <c r="E2" s="148"/>
    </row>
    <row r="3" spans="1:129" s="106" customFormat="1">
      <c r="E3" s="148"/>
    </row>
    <row r="4" spans="1:129" s="538" customFormat="1"/>
    <row r="5" spans="1:129" s="538" customFormat="1"/>
    <row r="6" spans="1:129" s="538" customFormat="1"/>
    <row r="7" spans="1:129" s="538" customFormat="1"/>
    <row r="8" spans="1:129" s="538" customFormat="1"/>
    <row r="9" spans="1:129" s="538" customFormat="1"/>
    <row r="10" spans="1:129" s="538" customFormat="1"/>
    <row r="11" spans="1:129" s="538" customFormat="1"/>
    <row r="12" spans="1:129">
      <c r="A12" s="442"/>
      <c r="B12" s="442"/>
      <c r="C12" s="442"/>
      <c r="D12" s="444" t="s">
        <v>990</v>
      </c>
      <c r="E12" s="442"/>
      <c r="F12" s="442"/>
      <c r="G12" s="442"/>
      <c r="H12" s="443"/>
      <c r="I12" s="443"/>
      <c r="J12" s="443"/>
      <c r="K12" s="443"/>
      <c r="L12" s="443"/>
      <c r="M12" s="443"/>
      <c r="N12" s="443"/>
      <c r="O12" s="443"/>
      <c r="P12" s="443"/>
      <c r="Q12" s="443"/>
      <c r="R12" s="443"/>
      <c r="S12" s="443"/>
      <c r="T12" s="443"/>
      <c r="U12" s="443"/>
      <c r="V12" s="443"/>
      <c r="W12" s="443"/>
      <c r="X12" s="443"/>
      <c r="Y12" s="443"/>
      <c r="Z12" s="443"/>
      <c r="AA12" s="443"/>
      <c r="AB12" s="443"/>
      <c r="AC12" s="443"/>
      <c r="AD12" s="443"/>
      <c r="AE12" s="443"/>
      <c r="AF12" s="443"/>
      <c r="AG12" s="443"/>
      <c r="AH12" s="443"/>
      <c r="AI12" s="443"/>
      <c r="AJ12" s="443"/>
      <c r="AK12" s="443"/>
      <c r="AL12" s="443"/>
      <c r="AM12" s="443"/>
      <c r="AN12" s="443"/>
      <c r="AO12" s="443"/>
      <c r="AP12" s="443"/>
      <c r="AQ12" s="443"/>
      <c r="AR12" s="443"/>
      <c r="AS12" s="443"/>
      <c r="AT12" s="443"/>
      <c r="AU12" s="443"/>
      <c r="AV12" s="443"/>
      <c r="AW12" s="443"/>
      <c r="AX12" s="443"/>
      <c r="AY12" s="443"/>
      <c r="AZ12" s="443"/>
      <c r="BA12" s="443"/>
      <c r="BB12" s="443"/>
      <c r="BC12" s="443"/>
      <c r="BD12" s="443"/>
      <c r="BE12" s="443"/>
      <c r="BF12" s="443"/>
      <c r="BG12" s="443"/>
      <c r="BH12" s="443"/>
      <c r="BI12" s="443"/>
      <c r="BJ12" s="443"/>
      <c r="BK12" s="443"/>
      <c r="BL12" s="443"/>
      <c r="BM12" s="443"/>
      <c r="BN12" s="443"/>
      <c r="BO12" s="443"/>
      <c r="BP12" s="443"/>
      <c r="BQ12" s="443"/>
      <c r="BR12" s="443"/>
      <c r="BS12" s="443"/>
      <c r="BT12" s="443"/>
      <c r="BU12" s="443"/>
      <c r="BV12" s="443"/>
      <c r="BW12" s="443"/>
      <c r="BX12" s="443"/>
      <c r="BY12" s="443"/>
      <c r="BZ12" s="443"/>
      <c r="CA12" s="443"/>
      <c r="CB12" s="443"/>
      <c r="CC12" s="443"/>
      <c r="CD12" s="443"/>
      <c r="CE12" s="443"/>
      <c r="CF12" s="443"/>
      <c r="CG12" s="443"/>
      <c r="CH12" s="443"/>
      <c r="CI12" s="443"/>
      <c r="CJ12" s="443"/>
      <c r="CK12" s="443"/>
      <c r="CL12" s="443"/>
      <c r="CM12" s="443"/>
      <c r="CN12" s="443"/>
      <c r="CO12" s="443"/>
      <c r="CP12" s="443"/>
      <c r="CQ12" s="443"/>
      <c r="CR12" s="443"/>
      <c r="CS12" s="443"/>
      <c r="CT12" s="443"/>
      <c r="CU12" s="443"/>
      <c r="CV12" s="443"/>
      <c r="CW12" s="443"/>
      <c r="CX12" s="443"/>
      <c r="CY12" s="443"/>
      <c r="CZ12" s="443"/>
      <c r="DA12" s="443"/>
      <c r="DB12" s="443"/>
      <c r="DC12" s="443"/>
      <c r="DD12" s="443"/>
      <c r="DE12" s="443"/>
      <c r="DF12" s="443"/>
      <c r="DG12" s="443"/>
      <c r="DH12" s="443"/>
      <c r="DI12" s="443"/>
      <c r="DJ12" s="443"/>
      <c r="DK12" s="443"/>
      <c r="DL12" s="443"/>
      <c r="DM12" s="443"/>
      <c r="DN12" s="443"/>
      <c r="DO12" s="443"/>
      <c r="DP12" s="443"/>
      <c r="DQ12" s="443"/>
      <c r="DR12" s="443"/>
      <c r="DS12" s="443"/>
      <c r="DT12" s="443"/>
      <c r="DU12" s="443"/>
      <c r="DV12" s="443"/>
      <c r="DW12" s="443"/>
      <c r="DX12" s="149"/>
      <c r="DY12" s="107"/>
    </row>
    <row r="13" spans="1:129">
      <c r="A13" s="437"/>
      <c r="B13" s="437"/>
      <c r="C13" s="437"/>
      <c r="D13" s="437"/>
      <c r="E13" s="437"/>
      <c r="F13" s="437"/>
      <c r="G13" s="437"/>
      <c r="H13" s="435"/>
      <c r="I13" s="435"/>
      <c r="J13" s="435"/>
      <c r="K13" s="435"/>
      <c r="L13" s="435"/>
      <c r="M13" s="435"/>
      <c r="N13" s="435"/>
      <c r="O13" s="435"/>
      <c r="P13" s="435"/>
      <c r="Q13" s="435"/>
      <c r="R13" s="435"/>
      <c r="S13" s="435"/>
      <c r="T13" s="435"/>
      <c r="U13" s="435"/>
      <c r="V13" s="435"/>
      <c r="W13" s="435"/>
      <c r="X13" s="435"/>
      <c r="Y13" s="435"/>
      <c r="Z13" s="435"/>
      <c r="AA13" s="435"/>
      <c r="AB13" s="435"/>
      <c r="AC13" s="435"/>
      <c r="AD13" s="435"/>
      <c r="AE13" s="435"/>
      <c r="AF13" s="435"/>
      <c r="AG13" s="435"/>
      <c r="AH13" s="435"/>
      <c r="AI13" s="435"/>
      <c r="AJ13" s="435"/>
      <c r="AK13" s="435"/>
      <c r="AL13" s="435"/>
      <c r="AM13" s="435"/>
      <c r="AN13" s="435"/>
      <c r="AO13" s="435"/>
      <c r="AP13" s="435"/>
      <c r="AQ13" s="435"/>
      <c r="AR13" s="435"/>
      <c r="AS13" s="435"/>
      <c r="AT13" s="435"/>
      <c r="AU13" s="435"/>
      <c r="AV13" s="435"/>
      <c r="AW13" s="435"/>
      <c r="AX13" s="435"/>
      <c r="AY13" s="435"/>
      <c r="AZ13" s="435"/>
      <c r="BA13" s="435"/>
      <c r="BB13" s="435"/>
      <c r="BC13" s="435"/>
      <c r="BD13" s="435"/>
      <c r="BE13" s="435"/>
      <c r="BF13" s="435"/>
      <c r="BG13" s="435"/>
      <c r="BH13" s="435"/>
      <c r="BI13" s="435"/>
      <c r="BJ13" s="435"/>
      <c r="BK13" s="435"/>
      <c r="BL13" s="435"/>
      <c r="BM13" s="435"/>
      <c r="BN13" s="435"/>
      <c r="BO13" s="435"/>
      <c r="BP13" s="435"/>
      <c r="BQ13" s="435"/>
      <c r="BR13" s="435"/>
      <c r="BS13" s="435"/>
      <c r="BT13" s="435"/>
      <c r="BU13" s="435"/>
      <c r="BV13" s="435"/>
      <c r="BW13" s="435"/>
      <c r="BX13" s="435"/>
      <c r="BY13" s="435"/>
      <c r="BZ13" s="435"/>
      <c r="CA13" s="435"/>
      <c r="CB13" s="435"/>
      <c r="CC13" s="435"/>
      <c r="CD13" s="435"/>
      <c r="CE13" s="435"/>
      <c r="CF13" s="435"/>
      <c r="CG13" s="435"/>
      <c r="CH13" s="435"/>
      <c r="CI13" s="435"/>
      <c r="CJ13" s="435"/>
      <c r="CK13" s="435"/>
      <c r="CL13" s="435"/>
      <c r="CM13" s="435"/>
      <c r="CN13" s="435"/>
      <c r="CO13" s="435"/>
      <c r="CP13" s="435"/>
      <c r="CQ13" s="435"/>
      <c r="CR13" s="435"/>
      <c r="CS13" s="435"/>
      <c r="CT13" s="435"/>
      <c r="CU13" s="435"/>
      <c r="CV13" s="435"/>
      <c r="CW13" s="435"/>
      <c r="CX13" s="435"/>
      <c r="CY13" s="435"/>
      <c r="CZ13" s="435"/>
      <c r="DA13" s="435"/>
      <c r="DB13" s="435"/>
      <c r="DC13" s="435"/>
      <c r="DD13" s="435"/>
      <c r="DE13" s="435"/>
      <c r="DF13" s="435"/>
      <c r="DG13" s="435"/>
      <c r="DH13" s="435"/>
      <c r="DI13" s="435"/>
      <c r="DJ13" s="435"/>
      <c r="DK13" s="435"/>
      <c r="DL13" s="435"/>
      <c r="DM13" s="435"/>
      <c r="DN13" s="435"/>
      <c r="DO13" s="435"/>
      <c r="DP13" s="435"/>
      <c r="DQ13" s="435"/>
      <c r="DR13" s="435"/>
      <c r="DS13" s="435"/>
      <c r="DT13" s="435"/>
      <c r="DU13" s="435"/>
      <c r="DV13" s="435"/>
      <c r="DW13" s="435"/>
    </row>
    <row r="14" spans="1:129">
      <c r="A14" s="437"/>
      <c r="B14" s="437"/>
      <c r="C14" s="437"/>
      <c r="D14" s="439" t="s">
        <v>550</v>
      </c>
      <c r="E14" s="439"/>
      <c r="F14" s="436"/>
      <c r="G14" s="437"/>
      <c r="H14" s="435"/>
      <c r="I14" s="435"/>
      <c r="J14" s="435"/>
      <c r="K14" s="435"/>
      <c r="L14" s="435"/>
      <c r="M14" s="435"/>
      <c r="N14" s="435"/>
      <c r="O14" s="435"/>
      <c r="P14" s="435"/>
      <c r="Q14" s="435"/>
      <c r="R14" s="435"/>
      <c r="S14" s="435"/>
      <c r="T14" s="435"/>
      <c r="U14" s="435"/>
      <c r="V14" s="435"/>
      <c r="W14" s="435"/>
      <c r="X14" s="435"/>
      <c r="Y14" s="435"/>
      <c r="Z14" s="435"/>
      <c r="AA14" s="435"/>
      <c r="AB14" s="435"/>
      <c r="AC14" s="435"/>
      <c r="AD14" s="435"/>
      <c r="AE14" s="435"/>
      <c r="AF14" s="435"/>
      <c r="AG14" s="435"/>
      <c r="AH14" s="435"/>
      <c r="AI14" s="435"/>
      <c r="AJ14" s="435"/>
      <c r="AK14" s="435"/>
      <c r="AL14" s="435"/>
      <c r="AM14" s="435"/>
      <c r="AN14" s="435"/>
      <c r="AO14" s="435"/>
      <c r="AP14" s="435"/>
      <c r="AQ14" s="435"/>
      <c r="AR14" s="435"/>
      <c r="AS14" s="435"/>
      <c r="AT14" s="435"/>
      <c r="AU14" s="435"/>
      <c r="AV14" s="435"/>
      <c r="AW14" s="435"/>
      <c r="AX14" s="435"/>
      <c r="AY14" s="435"/>
      <c r="AZ14" s="435"/>
      <c r="BA14" s="435"/>
      <c r="BB14" s="435"/>
      <c r="BC14" s="435"/>
      <c r="BD14" s="435"/>
      <c r="BE14" s="435"/>
      <c r="BF14" s="435"/>
      <c r="BG14" s="435"/>
      <c r="BH14" s="435"/>
      <c r="BI14" s="435"/>
      <c r="BJ14" s="435"/>
      <c r="BK14" s="435"/>
      <c r="BL14" s="435"/>
      <c r="BM14" s="435"/>
      <c r="BN14" s="435"/>
      <c r="BO14" s="435"/>
      <c r="BP14" s="435"/>
      <c r="BQ14" s="435"/>
      <c r="BR14" s="435"/>
      <c r="BS14" s="435"/>
      <c r="BT14" s="435"/>
      <c r="BU14" s="435"/>
      <c r="BV14" s="435"/>
      <c r="BW14" s="435"/>
      <c r="BX14" s="435"/>
      <c r="BY14" s="435"/>
      <c r="BZ14" s="435"/>
      <c r="CA14" s="435"/>
      <c r="CB14" s="435"/>
      <c r="CC14" s="435"/>
      <c r="CD14" s="435"/>
      <c r="CE14" s="435"/>
      <c r="CF14" s="435"/>
      <c r="CG14" s="435"/>
      <c r="CH14" s="435"/>
      <c r="CI14" s="435"/>
      <c r="CJ14" s="435"/>
      <c r="CK14" s="435"/>
      <c r="CL14" s="435"/>
      <c r="CM14" s="435"/>
      <c r="CN14" s="435"/>
      <c r="CO14" s="435"/>
      <c r="CP14" s="435"/>
      <c r="CQ14" s="435"/>
      <c r="CR14" s="435"/>
      <c r="CS14" s="435"/>
      <c r="CT14" s="435"/>
      <c r="CU14" s="435"/>
      <c r="CV14" s="435"/>
      <c r="CW14" s="435"/>
      <c r="CX14" s="435"/>
      <c r="CY14" s="435"/>
      <c r="CZ14" s="435"/>
      <c r="DA14" s="435"/>
      <c r="DB14" s="435"/>
      <c r="DC14" s="435"/>
      <c r="DD14" s="435"/>
      <c r="DE14" s="435"/>
      <c r="DF14" s="435"/>
      <c r="DG14" s="435"/>
      <c r="DH14" s="435"/>
      <c r="DI14" s="435"/>
      <c r="DJ14" s="435"/>
      <c r="DK14" s="435"/>
      <c r="DL14" s="435"/>
      <c r="DM14" s="435"/>
      <c r="DN14" s="435"/>
      <c r="DO14" s="435"/>
      <c r="DP14" s="435"/>
      <c r="DQ14" s="435"/>
      <c r="DR14" s="435"/>
      <c r="DS14" s="435"/>
      <c r="DT14" s="435"/>
      <c r="DU14" s="435"/>
      <c r="DV14" s="435"/>
      <c r="DW14" s="435"/>
    </row>
    <row r="15" spans="1:129">
      <c r="A15" s="436"/>
      <c r="B15" s="436"/>
      <c r="C15" s="436"/>
      <c r="D15" s="436"/>
      <c r="E15" s="436"/>
      <c r="F15" s="436"/>
      <c r="G15" s="436"/>
      <c r="H15" s="435"/>
      <c r="I15" s="435"/>
      <c r="J15" s="435"/>
      <c r="K15" s="435"/>
      <c r="L15" s="435"/>
      <c r="M15" s="435"/>
      <c r="N15" s="435"/>
      <c r="O15" s="435"/>
      <c r="P15" s="435"/>
      <c r="Q15" s="435"/>
      <c r="R15" s="435"/>
      <c r="S15" s="435"/>
      <c r="T15" s="435"/>
      <c r="U15" s="435"/>
      <c r="V15" s="435"/>
      <c r="W15" s="435"/>
      <c r="X15" s="435"/>
      <c r="Y15" s="435"/>
      <c r="Z15" s="435"/>
      <c r="AA15" s="435"/>
      <c r="AB15" s="435"/>
      <c r="AC15" s="435"/>
      <c r="AD15" s="435"/>
      <c r="AE15" s="435"/>
      <c r="AF15" s="435"/>
      <c r="AG15" s="435"/>
      <c r="AH15" s="435"/>
      <c r="AI15" s="435"/>
      <c r="AJ15" s="435"/>
      <c r="AK15" s="435"/>
      <c r="AL15" s="435"/>
      <c r="AM15" s="435"/>
      <c r="AN15" s="435"/>
      <c r="AO15" s="435"/>
      <c r="AP15" s="435"/>
      <c r="AQ15" s="435"/>
      <c r="AR15" s="435"/>
      <c r="AS15" s="435"/>
      <c r="AT15" s="435"/>
      <c r="AU15" s="435"/>
      <c r="AV15" s="435"/>
      <c r="AW15" s="435"/>
      <c r="AX15" s="435"/>
      <c r="AY15" s="435"/>
      <c r="AZ15" s="435"/>
      <c r="BA15" s="435"/>
      <c r="BB15" s="435"/>
      <c r="BC15" s="435"/>
      <c r="BD15" s="435"/>
      <c r="BE15" s="435"/>
      <c r="BF15" s="435"/>
      <c r="BG15" s="435"/>
      <c r="BH15" s="435"/>
      <c r="BI15" s="435"/>
      <c r="BJ15" s="435"/>
      <c r="BK15" s="435"/>
      <c r="BL15" s="435"/>
      <c r="BM15" s="435"/>
      <c r="BN15" s="435"/>
      <c r="BO15" s="435"/>
      <c r="BP15" s="435"/>
      <c r="BQ15" s="435"/>
      <c r="BR15" s="435"/>
      <c r="BS15" s="435"/>
      <c r="BT15" s="435"/>
      <c r="BU15" s="435"/>
      <c r="BV15" s="435"/>
      <c r="BW15" s="435"/>
      <c r="BX15" s="435"/>
      <c r="BY15" s="435"/>
      <c r="BZ15" s="435"/>
      <c r="CA15" s="435"/>
      <c r="CB15" s="435"/>
      <c r="CC15" s="435"/>
      <c r="CD15" s="435"/>
      <c r="CE15" s="435"/>
      <c r="CF15" s="435"/>
      <c r="CG15" s="435"/>
      <c r="CH15" s="435"/>
      <c r="CI15" s="435"/>
      <c r="CJ15" s="435"/>
      <c r="CK15" s="435"/>
      <c r="CL15" s="435"/>
      <c r="CM15" s="435"/>
      <c r="CN15" s="435"/>
      <c r="CO15" s="435"/>
      <c r="CP15" s="435"/>
      <c r="CQ15" s="435"/>
      <c r="CR15" s="435"/>
      <c r="CS15" s="435"/>
      <c r="CT15" s="435"/>
      <c r="CU15" s="435"/>
      <c r="CV15" s="435"/>
      <c r="CW15" s="435"/>
      <c r="CX15" s="435"/>
      <c r="CY15" s="435"/>
      <c r="CZ15" s="435"/>
      <c r="DA15" s="435"/>
      <c r="DB15" s="435"/>
      <c r="DC15" s="435"/>
      <c r="DD15" s="435"/>
      <c r="DE15" s="435"/>
      <c r="DF15" s="435"/>
      <c r="DG15" s="435"/>
      <c r="DH15" s="435"/>
      <c r="DI15" s="435"/>
      <c r="DJ15" s="435"/>
      <c r="DK15" s="435"/>
      <c r="DL15" s="435"/>
      <c r="DM15" s="435"/>
      <c r="DN15" s="435"/>
      <c r="DO15" s="435"/>
      <c r="DP15" s="435"/>
      <c r="DQ15" s="435"/>
      <c r="DR15" s="435"/>
      <c r="DS15" s="435"/>
      <c r="DT15" s="435"/>
      <c r="DU15" s="435"/>
      <c r="DV15" s="435"/>
      <c r="DW15" s="435"/>
    </row>
    <row r="16" spans="1:129" ht="25.5">
      <c r="A16" s="437"/>
      <c r="B16" s="437"/>
      <c r="C16" s="437"/>
      <c r="D16" s="445"/>
      <c r="E16" s="448" t="s">
        <v>174</v>
      </c>
      <c r="F16" s="448" t="s">
        <v>175</v>
      </c>
      <c r="G16" s="436"/>
    </row>
    <row r="17" spans="1:7">
      <c r="A17" s="437"/>
      <c r="B17" s="437"/>
      <c r="C17" s="437"/>
      <c r="D17" s="438"/>
      <c r="E17" s="436"/>
      <c r="F17" s="436"/>
      <c r="G17" s="436"/>
    </row>
    <row r="18" spans="1:7">
      <c r="A18" s="437"/>
      <c r="B18" s="437"/>
      <c r="C18" s="437"/>
      <c r="D18" s="439" t="s">
        <v>563</v>
      </c>
      <c r="E18" s="439"/>
      <c r="F18" s="439"/>
      <c r="G18" s="436"/>
    </row>
    <row r="19" spans="1:7">
      <c r="A19" s="437"/>
      <c r="B19" s="437"/>
      <c r="C19" s="437"/>
      <c r="D19" s="440" t="s">
        <v>552</v>
      </c>
      <c r="E19" s="439"/>
      <c r="F19" s="439"/>
      <c r="G19" s="436"/>
    </row>
    <row r="20" spans="1:7">
      <c r="A20" s="437"/>
      <c r="B20" s="437"/>
      <c r="C20" s="437"/>
      <c r="D20" s="446" t="s">
        <v>564</v>
      </c>
      <c r="E20" s="447"/>
      <c r="F20" s="447"/>
      <c r="G20" s="436"/>
    </row>
    <row r="21" spans="1:7">
      <c r="A21" s="437"/>
      <c r="B21" s="437"/>
      <c r="C21" s="437"/>
      <c r="D21" s="449" t="s">
        <v>565</v>
      </c>
      <c r="E21" s="447"/>
      <c r="F21" s="447"/>
      <c r="G21" s="436"/>
    </row>
    <row r="22" spans="1:7" ht="25.5">
      <c r="A22" s="437"/>
      <c r="B22" s="437"/>
      <c r="C22" s="437"/>
      <c r="D22" s="452" t="s">
        <v>566</v>
      </c>
      <c r="E22" s="450"/>
      <c r="F22" s="450"/>
      <c r="G22" s="436"/>
    </row>
    <row r="23" spans="1:7">
      <c r="A23" s="437"/>
      <c r="B23" s="437"/>
      <c r="C23" s="437"/>
      <c r="D23" s="452" t="s">
        <v>567</v>
      </c>
      <c r="E23" s="450"/>
      <c r="F23" s="450"/>
      <c r="G23" s="436"/>
    </row>
    <row r="24" spans="1:7">
      <c r="A24" s="437"/>
      <c r="B24" s="437"/>
      <c r="C24" s="437"/>
      <c r="D24" s="452" t="s">
        <v>568</v>
      </c>
      <c r="E24" s="450"/>
      <c r="F24" s="450"/>
      <c r="G24" s="436"/>
    </row>
    <row r="25" spans="1:7" ht="25.5">
      <c r="A25" s="437"/>
      <c r="B25" s="437"/>
      <c r="C25" s="437"/>
      <c r="D25" s="452" t="s">
        <v>866</v>
      </c>
      <c r="E25" s="450"/>
      <c r="F25" s="450"/>
      <c r="G25" s="436"/>
    </row>
    <row r="26" spans="1:7">
      <c r="A26" s="437"/>
      <c r="B26" s="437"/>
      <c r="C26" s="437"/>
      <c r="D26" s="452" t="s">
        <v>569</v>
      </c>
      <c r="E26" s="450"/>
      <c r="F26" s="450"/>
      <c r="G26" s="436"/>
    </row>
    <row r="27" spans="1:7">
      <c r="A27" s="437"/>
      <c r="B27" s="437"/>
      <c r="C27" s="437"/>
      <c r="D27" s="452" t="s">
        <v>570</v>
      </c>
      <c r="E27" s="450"/>
      <c r="F27" s="450"/>
      <c r="G27" s="436"/>
    </row>
    <row r="28" spans="1:7">
      <c r="A28" s="437"/>
      <c r="B28" s="437"/>
      <c r="C28" s="437"/>
      <c r="D28" s="452" t="s">
        <v>571</v>
      </c>
      <c r="E28" s="450"/>
      <c r="F28" s="450"/>
      <c r="G28" s="436"/>
    </row>
    <row r="29" spans="1:7">
      <c r="A29" s="437"/>
      <c r="B29" s="437"/>
      <c r="C29" s="437"/>
      <c r="D29" s="452" t="s">
        <v>572</v>
      </c>
      <c r="E29" s="450"/>
      <c r="F29" s="450"/>
      <c r="G29" s="436"/>
    </row>
    <row r="30" spans="1:7">
      <c r="A30" s="437"/>
      <c r="B30" s="437"/>
      <c r="C30" s="437"/>
      <c r="D30" s="453" t="s">
        <v>573</v>
      </c>
      <c r="E30" s="457">
        <f>SUM(E22:E29)</f>
        <v>0</v>
      </c>
      <c r="F30" s="457">
        <f>SUM(F22:F29)</f>
        <v>0</v>
      </c>
      <c r="G30" s="436"/>
    </row>
    <row r="31" spans="1:7">
      <c r="A31" s="437"/>
      <c r="B31" s="437"/>
      <c r="C31" s="437"/>
      <c r="D31" s="449" t="s">
        <v>574</v>
      </c>
      <c r="E31" s="447"/>
      <c r="F31" s="447"/>
      <c r="G31" s="436"/>
    </row>
    <row r="32" spans="1:7" ht="25.5">
      <c r="A32" s="437"/>
      <c r="B32" s="437"/>
      <c r="C32" s="437"/>
      <c r="D32" s="452" t="s">
        <v>575</v>
      </c>
      <c r="E32" s="450"/>
      <c r="F32" s="450"/>
      <c r="G32" s="436"/>
    </row>
    <row r="33" spans="1:7" ht="25.5">
      <c r="A33" s="437"/>
      <c r="B33" s="437"/>
      <c r="C33" s="437"/>
      <c r="D33" s="452" t="s">
        <v>576</v>
      </c>
      <c r="E33" s="450"/>
      <c r="F33" s="450"/>
      <c r="G33" s="436"/>
    </row>
    <row r="34" spans="1:7" ht="25.5">
      <c r="A34" s="437"/>
      <c r="B34" s="437"/>
      <c r="C34" s="437"/>
      <c r="D34" s="452" t="s">
        <v>761</v>
      </c>
      <c r="E34" s="450"/>
      <c r="F34" s="450"/>
      <c r="G34" s="436"/>
    </row>
    <row r="35" spans="1:7" ht="25.5">
      <c r="A35" s="437"/>
      <c r="B35" s="437"/>
      <c r="C35" s="437"/>
      <c r="D35" s="452" t="s">
        <v>577</v>
      </c>
      <c r="E35" s="450"/>
      <c r="F35" s="450"/>
      <c r="G35" s="436"/>
    </row>
    <row r="36" spans="1:7">
      <c r="A36" s="437"/>
      <c r="B36" s="437"/>
      <c r="C36" s="437"/>
      <c r="D36" s="452" t="s">
        <v>578</v>
      </c>
      <c r="E36" s="450"/>
      <c r="F36" s="450"/>
      <c r="G36" s="436"/>
    </row>
    <row r="37" spans="1:7">
      <c r="A37" s="437"/>
      <c r="B37" s="437"/>
      <c r="C37" s="437"/>
      <c r="D37" s="452" t="s">
        <v>579</v>
      </c>
      <c r="E37" s="450"/>
      <c r="F37" s="450"/>
      <c r="G37" s="436"/>
    </row>
    <row r="38" spans="1:7" ht="25.5">
      <c r="A38" s="437"/>
      <c r="B38" s="437"/>
      <c r="C38" s="437"/>
      <c r="D38" s="452" t="s">
        <v>580</v>
      </c>
      <c r="E38" s="450"/>
      <c r="F38" s="450"/>
      <c r="G38" s="436"/>
    </row>
    <row r="39" spans="1:7">
      <c r="A39" s="437"/>
      <c r="B39" s="437"/>
      <c r="C39" s="437"/>
      <c r="D39" s="452" t="s">
        <v>581</v>
      </c>
      <c r="E39" s="450"/>
      <c r="F39" s="450"/>
      <c r="G39" s="436"/>
    </row>
    <row r="40" spans="1:7">
      <c r="A40" s="437"/>
      <c r="B40" s="437"/>
      <c r="C40" s="437"/>
      <c r="D40" s="453" t="s">
        <v>582</v>
      </c>
      <c r="E40" s="457">
        <f>SUM(E32:E39)</f>
        <v>0</v>
      </c>
      <c r="F40" s="457">
        <f>SUM(F32:F39)</f>
        <v>0</v>
      </c>
      <c r="G40" s="436"/>
    </row>
    <row r="41" spans="1:7">
      <c r="A41" s="437"/>
      <c r="B41" s="437"/>
      <c r="C41" s="437"/>
      <c r="D41" s="449" t="s">
        <v>304</v>
      </c>
      <c r="E41" s="447"/>
      <c r="F41" s="447"/>
      <c r="G41" s="436"/>
    </row>
    <row r="42" spans="1:7" ht="25.5">
      <c r="A42" s="437"/>
      <c r="B42" s="437"/>
      <c r="C42" s="437"/>
      <c r="D42" s="452" t="s">
        <v>583</v>
      </c>
      <c r="E42" s="450"/>
      <c r="F42" s="450"/>
      <c r="G42" s="436"/>
    </row>
    <row r="43" spans="1:7">
      <c r="A43" s="437"/>
      <c r="B43" s="437"/>
      <c r="C43" s="437"/>
      <c r="D43" s="452" t="s">
        <v>584</v>
      </c>
      <c r="E43" s="450"/>
      <c r="F43" s="450"/>
      <c r="G43" s="436"/>
    </row>
    <row r="44" spans="1:7">
      <c r="A44" s="437"/>
      <c r="B44" s="437"/>
      <c r="C44" s="437"/>
      <c r="D44" s="453" t="s">
        <v>585</v>
      </c>
      <c r="E44" s="457">
        <f>SUM(E42:E43)</f>
        <v>0</v>
      </c>
      <c r="F44" s="457">
        <f>SUM(F42:F43)</f>
        <v>0</v>
      </c>
      <c r="G44" s="436"/>
    </row>
    <row r="45" spans="1:7">
      <c r="A45" s="437"/>
      <c r="B45" s="437"/>
      <c r="C45" s="437"/>
      <c r="D45" s="449" t="s">
        <v>586</v>
      </c>
      <c r="E45" s="447"/>
      <c r="F45" s="447"/>
      <c r="G45" s="436"/>
    </row>
    <row r="46" spans="1:7">
      <c r="A46" s="437"/>
      <c r="B46" s="437"/>
      <c r="C46" s="437"/>
      <c r="D46" s="452" t="s">
        <v>587</v>
      </c>
      <c r="E46" s="450"/>
      <c r="F46" s="450"/>
      <c r="G46" s="436"/>
    </row>
    <row r="47" spans="1:7" ht="25.5">
      <c r="A47" s="437"/>
      <c r="B47" s="437"/>
      <c r="C47" s="437"/>
      <c r="D47" s="452" t="s">
        <v>588</v>
      </c>
      <c r="E47" s="450"/>
      <c r="F47" s="450"/>
      <c r="G47" s="436"/>
    </row>
    <row r="48" spans="1:7">
      <c r="A48" s="437"/>
      <c r="B48" s="437"/>
      <c r="C48" s="437"/>
      <c r="D48" s="452" t="s">
        <v>586</v>
      </c>
      <c r="E48" s="450"/>
      <c r="F48" s="450"/>
      <c r="G48" s="436"/>
    </row>
    <row r="49" spans="1:7">
      <c r="A49" s="437"/>
      <c r="B49" s="437"/>
      <c r="C49" s="437"/>
      <c r="D49" s="453" t="s">
        <v>589</v>
      </c>
      <c r="E49" s="457">
        <f>SUM(E46:E48)</f>
        <v>0</v>
      </c>
      <c r="F49" s="457">
        <f>SUM(F46:F48)</f>
        <v>0</v>
      </c>
      <c r="G49" s="436"/>
    </row>
    <row r="50" spans="1:7">
      <c r="A50" s="437"/>
      <c r="B50" s="437"/>
      <c r="C50" s="437"/>
      <c r="D50" s="441" t="s">
        <v>305</v>
      </c>
      <c r="E50" s="450"/>
      <c r="F50" s="450"/>
      <c r="G50" s="436"/>
    </row>
    <row r="51" spans="1:7">
      <c r="A51" s="437"/>
      <c r="B51" s="437"/>
      <c r="C51" s="437"/>
      <c r="D51" s="441" t="s">
        <v>306</v>
      </c>
      <c r="E51" s="450"/>
      <c r="F51" s="450"/>
      <c r="G51" s="436"/>
    </row>
    <row r="52" spans="1:7">
      <c r="A52" s="437"/>
      <c r="B52" s="437"/>
      <c r="C52" s="437"/>
      <c r="D52" s="441" t="s">
        <v>590</v>
      </c>
      <c r="E52" s="450"/>
      <c r="F52" s="450"/>
      <c r="G52" s="436"/>
    </row>
    <row r="53" spans="1:7">
      <c r="A53" s="437"/>
      <c r="B53" s="437"/>
      <c r="C53" s="437"/>
      <c r="D53" s="441" t="s">
        <v>433</v>
      </c>
      <c r="E53" s="450"/>
      <c r="F53" s="450"/>
      <c r="G53" s="436"/>
    </row>
    <row r="54" spans="1:7" ht="15.75" thickBot="1">
      <c r="A54" s="437"/>
      <c r="B54" s="437"/>
      <c r="C54" s="437"/>
      <c r="D54" s="456" t="s">
        <v>591</v>
      </c>
      <c r="E54" s="454">
        <f>E30+E40+E44+E49+E50+E51+E52+E53</f>
        <v>0</v>
      </c>
      <c r="F54" s="454">
        <f>F30+F40+F44+F49+F50+F51+F52+F53</f>
        <v>0</v>
      </c>
      <c r="G54" s="451"/>
    </row>
    <row r="55" spans="1:7" ht="15.75" thickTop="1">
      <c r="A55" s="437"/>
      <c r="B55" s="437"/>
      <c r="C55" s="437"/>
      <c r="D55" s="446" t="s">
        <v>313</v>
      </c>
      <c r="E55" s="455"/>
      <c r="F55" s="455"/>
      <c r="G55" s="436"/>
    </row>
    <row r="56" spans="1:7">
      <c r="A56" s="437"/>
      <c r="B56" s="437"/>
      <c r="C56" s="437"/>
      <c r="D56" s="441" t="s">
        <v>274</v>
      </c>
      <c r="E56" s="450"/>
      <c r="F56" s="450"/>
      <c r="G56" s="436"/>
    </row>
    <row r="57" spans="1:7">
      <c r="A57" s="437"/>
      <c r="B57" s="437"/>
      <c r="C57" s="437"/>
      <c r="D57" s="441" t="s">
        <v>595</v>
      </c>
      <c r="E57" s="450"/>
      <c r="F57" s="450"/>
      <c r="G57" s="436"/>
    </row>
    <row r="58" spans="1:7">
      <c r="A58" s="437"/>
      <c r="B58" s="437"/>
      <c r="C58" s="437"/>
      <c r="D58" s="441" t="s">
        <v>867</v>
      </c>
      <c r="E58" s="450"/>
      <c r="F58" s="450"/>
      <c r="G58" s="436"/>
    </row>
    <row r="59" spans="1:7">
      <c r="A59" s="437"/>
      <c r="B59" s="437"/>
      <c r="C59" s="437"/>
      <c r="D59" s="449" t="s">
        <v>600</v>
      </c>
      <c r="E59" s="447"/>
      <c r="F59" s="447"/>
      <c r="G59" s="436"/>
    </row>
    <row r="60" spans="1:7">
      <c r="A60" s="437"/>
      <c r="B60" s="437"/>
      <c r="C60" s="437"/>
      <c r="D60" s="452" t="s">
        <v>314</v>
      </c>
      <c r="E60" s="450"/>
      <c r="F60" s="450"/>
      <c r="G60" s="436"/>
    </row>
    <row r="61" spans="1:7">
      <c r="A61" s="437"/>
      <c r="B61" s="437"/>
      <c r="C61" s="437"/>
      <c r="D61" s="452" t="s">
        <v>315</v>
      </c>
      <c r="E61" s="450"/>
      <c r="F61" s="450"/>
      <c r="G61" s="436"/>
    </row>
    <row r="62" spans="1:7">
      <c r="A62" s="437"/>
      <c r="B62" s="437"/>
      <c r="C62" s="437"/>
      <c r="D62" s="453" t="s">
        <v>601</v>
      </c>
      <c r="E62" s="457">
        <f>SUM(E60:E61)</f>
        <v>0</v>
      </c>
      <c r="F62" s="457">
        <f>SUM(F60:F61)</f>
        <v>0</v>
      </c>
      <c r="G62" s="436"/>
    </row>
    <row r="63" spans="1:7" ht="25.5">
      <c r="A63" s="437"/>
      <c r="B63" s="437"/>
      <c r="C63" s="437"/>
      <c r="D63" s="449" t="s">
        <v>602</v>
      </c>
      <c r="E63" s="447"/>
      <c r="F63" s="447"/>
      <c r="G63" s="436"/>
    </row>
    <row r="64" spans="1:7">
      <c r="A64" s="437"/>
      <c r="B64" s="437"/>
      <c r="C64" s="437"/>
      <c r="D64" s="452" t="s">
        <v>603</v>
      </c>
      <c r="E64" s="450"/>
      <c r="F64" s="450"/>
      <c r="G64" s="436"/>
    </row>
    <row r="65" spans="1:7">
      <c r="A65" s="437"/>
      <c r="B65" s="437"/>
      <c r="C65" s="437"/>
      <c r="D65" s="452" t="s">
        <v>604</v>
      </c>
      <c r="E65" s="450"/>
      <c r="F65" s="450"/>
      <c r="G65" s="436"/>
    </row>
    <row r="66" spans="1:7">
      <c r="A66" s="437"/>
      <c r="B66" s="437"/>
      <c r="C66" s="437"/>
      <c r="D66" s="452" t="s">
        <v>605</v>
      </c>
      <c r="E66" s="450"/>
      <c r="F66" s="450"/>
      <c r="G66" s="436"/>
    </row>
    <row r="67" spans="1:7" ht="25.5">
      <c r="A67" s="437"/>
      <c r="B67" s="437"/>
      <c r="C67" s="437"/>
      <c r="D67" s="453" t="s">
        <v>606</v>
      </c>
      <c r="E67" s="457">
        <f>SUM(E64:E66)</f>
        <v>0</v>
      </c>
      <c r="F67" s="457">
        <f>SUM(F64:F66)</f>
        <v>0</v>
      </c>
      <c r="G67" s="436"/>
    </row>
    <row r="68" spans="1:7">
      <c r="A68" s="437"/>
      <c r="B68" s="437"/>
      <c r="C68" s="437"/>
      <c r="D68" s="441" t="s">
        <v>316</v>
      </c>
      <c r="E68" s="450"/>
      <c r="F68" s="450"/>
      <c r="G68" s="436"/>
    </row>
    <row r="69" spans="1:7" ht="25.5">
      <c r="A69" s="437"/>
      <c r="B69" s="437"/>
      <c r="C69" s="437"/>
      <c r="D69" s="441" t="s">
        <v>868</v>
      </c>
      <c r="E69" s="450"/>
      <c r="F69" s="450"/>
      <c r="G69" s="436"/>
    </row>
    <row r="70" spans="1:7">
      <c r="A70" s="437"/>
      <c r="B70" s="437"/>
      <c r="C70" s="437"/>
      <c r="D70" s="441" t="s">
        <v>869</v>
      </c>
      <c r="E70" s="450"/>
      <c r="F70" s="450"/>
      <c r="G70" s="436"/>
    </row>
    <row r="71" spans="1:7">
      <c r="A71" s="437"/>
      <c r="B71" s="437"/>
      <c r="C71" s="437"/>
      <c r="D71" s="441" t="s">
        <v>870</v>
      </c>
      <c r="E71" s="450"/>
      <c r="F71" s="450"/>
      <c r="G71" s="436"/>
    </row>
    <row r="72" spans="1:7">
      <c r="A72" s="437"/>
      <c r="B72" s="437"/>
      <c r="C72" s="437"/>
      <c r="D72" s="441" t="s">
        <v>304</v>
      </c>
      <c r="E72" s="450"/>
      <c r="F72" s="450"/>
      <c r="G72" s="436"/>
    </row>
    <row r="73" spans="1:7">
      <c r="A73" s="437"/>
      <c r="B73" s="437"/>
      <c r="C73" s="437"/>
      <c r="D73" s="441" t="s">
        <v>871</v>
      </c>
      <c r="E73" s="450"/>
      <c r="F73" s="450"/>
      <c r="G73" s="436"/>
    </row>
    <row r="74" spans="1:7">
      <c r="A74" s="437"/>
      <c r="B74" s="437"/>
      <c r="C74" s="437"/>
      <c r="D74" s="441" t="s">
        <v>610</v>
      </c>
      <c r="E74" s="450"/>
      <c r="F74" s="450"/>
      <c r="G74" s="436"/>
    </row>
    <row r="75" spans="1:7" ht="25.5">
      <c r="A75" s="437"/>
      <c r="B75" s="437"/>
      <c r="C75" s="437"/>
      <c r="D75" s="441" t="s">
        <v>611</v>
      </c>
      <c r="E75" s="450"/>
      <c r="F75" s="450"/>
      <c r="G75" s="436"/>
    </row>
    <row r="76" spans="1:7">
      <c r="A76" s="437"/>
      <c r="B76" s="437"/>
      <c r="C76" s="437"/>
      <c r="D76" s="441" t="s">
        <v>872</v>
      </c>
      <c r="E76" s="450"/>
      <c r="F76" s="450"/>
      <c r="G76" s="436"/>
    </row>
    <row r="77" spans="1:7">
      <c r="A77" s="437"/>
      <c r="B77" s="437"/>
      <c r="C77" s="437"/>
      <c r="D77" s="441" t="s">
        <v>612</v>
      </c>
      <c r="E77" s="450"/>
      <c r="F77" s="450"/>
      <c r="G77" s="436"/>
    </row>
    <row r="78" spans="1:7">
      <c r="A78" s="437"/>
      <c r="B78" s="437"/>
      <c r="C78" s="437"/>
      <c r="D78" s="441" t="s">
        <v>613</v>
      </c>
      <c r="E78" s="450"/>
      <c r="F78" s="450"/>
      <c r="G78" s="436"/>
    </row>
    <row r="79" spans="1:7" ht="25.5">
      <c r="A79" s="437"/>
      <c r="B79" s="437"/>
      <c r="C79" s="437"/>
      <c r="D79" s="449" t="s">
        <v>607</v>
      </c>
      <c r="E79" s="447"/>
      <c r="F79" s="447"/>
      <c r="G79" s="436"/>
    </row>
    <row r="80" spans="1:7">
      <c r="A80" s="437"/>
      <c r="B80" s="437"/>
      <c r="C80" s="437"/>
      <c r="D80" s="452" t="s">
        <v>608</v>
      </c>
      <c r="E80" s="450"/>
      <c r="F80" s="450"/>
      <c r="G80" s="436"/>
    </row>
    <row r="81" spans="1:7">
      <c r="A81" s="437"/>
      <c r="B81" s="437"/>
      <c r="C81" s="437"/>
      <c r="D81" s="452" t="s">
        <v>873</v>
      </c>
      <c r="E81" s="450"/>
      <c r="F81" s="450"/>
      <c r="G81" s="436"/>
    </row>
    <row r="82" spans="1:7" ht="25.5">
      <c r="A82" s="437"/>
      <c r="B82" s="437"/>
      <c r="C82" s="437"/>
      <c r="D82" s="452" t="s">
        <v>874</v>
      </c>
      <c r="E82" s="450"/>
      <c r="F82" s="450"/>
      <c r="G82" s="436"/>
    </row>
    <row r="83" spans="1:7">
      <c r="A83" s="437"/>
      <c r="B83" s="437"/>
      <c r="C83" s="437"/>
      <c r="D83" s="452" t="s">
        <v>875</v>
      </c>
      <c r="E83" s="450"/>
      <c r="F83" s="450"/>
      <c r="G83" s="436"/>
    </row>
    <row r="84" spans="1:7" ht="25.5">
      <c r="A84" s="437"/>
      <c r="B84" s="437"/>
      <c r="C84" s="437"/>
      <c r="D84" s="452" t="s">
        <v>876</v>
      </c>
      <c r="E84" s="450"/>
      <c r="F84" s="450"/>
      <c r="G84" s="436"/>
    </row>
    <row r="85" spans="1:7" ht="25.5">
      <c r="A85" s="437"/>
      <c r="B85" s="437"/>
      <c r="C85" s="437"/>
      <c r="D85" s="452" t="s">
        <v>877</v>
      </c>
      <c r="E85" s="450"/>
      <c r="F85" s="450"/>
      <c r="G85" s="436"/>
    </row>
    <row r="86" spans="1:7" ht="25.5">
      <c r="A86" s="437"/>
      <c r="B86" s="437"/>
      <c r="C86" s="437"/>
      <c r="D86" s="452" t="s">
        <v>878</v>
      </c>
      <c r="E86" s="450"/>
      <c r="F86" s="450"/>
      <c r="G86" s="436"/>
    </row>
    <row r="87" spans="1:7">
      <c r="A87" s="437"/>
      <c r="B87" s="437"/>
      <c r="C87" s="437"/>
      <c r="D87" s="452" t="s">
        <v>879</v>
      </c>
      <c r="E87" s="450"/>
      <c r="F87" s="450"/>
      <c r="G87" s="436"/>
    </row>
    <row r="88" spans="1:7" ht="25.5">
      <c r="A88" s="437"/>
      <c r="B88" s="437"/>
      <c r="C88" s="437"/>
      <c r="D88" s="453" t="s">
        <v>609</v>
      </c>
      <c r="E88" s="457">
        <f>SUM(E80:E87)</f>
        <v>0</v>
      </c>
      <c r="F88" s="457">
        <f>SUM(F80:F87)</f>
        <v>0</v>
      </c>
      <c r="G88" s="436"/>
    </row>
    <row r="89" spans="1:7">
      <c r="A89" s="437"/>
      <c r="B89" s="437"/>
      <c r="C89" s="437"/>
      <c r="D89" s="441" t="s">
        <v>596</v>
      </c>
      <c r="E89" s="450"/>
      <c r="F89" s="450"/>
      <c r="G89" s="436"/>
    </row>
    <row r="90" spans="1:7" ht="25.5">
      <c r="A90" s="437"/>
      <c r="B90" s="437"/>
      <c r="C90" s="437"/>
      <c r="D90" s="441" t="s">
        <v>307</v>
      </c>
      <c r="E90" s="450"/>
      <c r="F90" s="450"/>
      <c r="G90" s="436"/>
    </row>
    <row r="91" spans="1:7" ht="25.5">
      <c r="A91" s="437"/>
      <c r="B91" s="437"/>
      <c r="C91" s="437"/>
      <c r="D91" s="441" t="s">
        <v>308</v>
      </c>
      <c r="E91" s="450"/>
      <c r="F91" s="450"/>
      <c r="G91" s="436"/>
    </row>
    <row r="92" spans="1:7">
      <c r="A92" s="437"/>
      <c r="B92" s="437"/>
      <c r="C92" s="437"/>
      <c r="D92" s="441" t="s">
        <v>597</v>
      </c>
      <c r="E92" s="450"/>
      <c r="F92" s="450"/>
      <c r="G92" s="436"/>
    </row>
    <row r="93" spans="1:7">
      <c r="A93" s="437"/>
      <c r="B93" s="437"/>
      <c r="C93" s="437"/>
      <c r="D93" s="441" t="s">
        <v>598</v>
      </c>
      <c r="E93" s="450"/>
      <c r="F93" s="450"/>
      <c r="G93" s="436"/>
    </row>
    <row r="94" spans="1:7">
      <c r="A94" s="437"/>
      <c r="B94" s="437"/>
      <c r="C94" s="437"/>
      <c r="D94" s="441" t="s">
        <v>599</v>
      </c>
      <c r="E94" s="450"/>
      <c r="F94" s="450"/>
      <c r="G94" s="436"/>
    </row>
    <row r="95" spans="1:7">
      <c r="A95" s="437"/>
      <c r="B95" s="437"/>
      <c r="C95" s="437"/>
      <c r="D95" s="441" t="s">
        <v>880</v>
      </c>
      <c r="E95" s="450"/>
      <c r="F95" s="450"/>
      <c r="G95" s="436"/>
    </row>
    <row r="96" spans="1:7" ht="15.75" thickBot="1">
      <c r="A96" s="437"/>
      <c r="B96" s="437"/>
      <c r="C96" s="437"/>
      <c r="D96" s="456" t="s">
        <v>317</v>
      </c>
      <c r="E96" s="454">
        <f>E56+E57+E58+E62+E67+E68+E69+E70+E71+E72+E73+E74+E75+E76+E77+E78+E88+E89+E90+E91+E92+E93+E94+E95</f>
        <v>0</v>
      </c>
      <c r="F96" s="454">
        <f>F56+F57+F58+F62+F67+F68+F69+F70+F71+F72+F73+F74+F75+F76+F77+F78+F88+F89+F90+F91+F92+F93+F94+F95</f>
        <v>0</v>
      </c>
      <c r="G96" s="451"/>
    </row>
    <row r="97" spans="1:7" ht="15.75" thickTop="1">
      <c r="A97" s="437"/>
      <c r="B97" s="437"/>
      <c r="C97" s="437"/>
      <c r="D97" s="446" t="s">
        <v>322</v>
      </c>
      <c r="E97" s="455"/>
      <c r="F97" s="455"/>
      <c r="G97" s="436"/>
    </row>
    <row r="98" spans="1:7">
      <c r="A98" s="437"/>
      <c r="B98" s="437"/>
      <c r="C98" s="437"/>
      <c r="D98" s="441" t="s">
        <v>323</v>
      </c>
      <c r="E98" s="450"/>
      <c r="F98" s="450"/>
      <c r="G98" s="436"/>
    </row>
    <row r="99" spans="1:7">
      <c r="A99" s="437"/>
      <c r="B99" s="437"/>
      <c r="C99" s="437"/>
      <c r="D99" s="441" t="s">
        <v>324</v>
      </c>
      <c r="E99" s="450"/>
      <c r="F99" s="450"/>
      <c r="G99" s="436"/>
    </row>
    <row r="100" spans="1:7">
      <c r="A100" s="437"/>
      <c r="B100" s="437"/>
      <c r="C100" s="437"/>
      <c r="D100" s="441" t="s">
        <v>627</v>
      </c>
      <c r="E100" s="450"/>
      <c r="F100" s="450"/>
      <c r="G100" s="436"/>
    </row>
    <row r="101" spans="1:7">
      <c r="A101" s="437"/>
      <c r="B101" s="437"/>
      <c r="C101" s="437"/>
      <c r="D101" s="441" t="s">
        <v>628</v>
      </c>
      <c r="E101" s="450"/>
      <c r="F101" s="450"/>
      <c r="G101" s="436"/>
    </row>
    <row r="102" spans="1:7">
      <c r="A102" s="437"/>
      <c r="B102" s="437"/>
      <c r="C102" s="437"/>
      <c r="D102" s="441" t="s">
        <v>325</v>
      </c>
      <c r="E102" s="450"/>
      <c r="F102" s="450"/>
      <c r="G102" s="436"/>
    </row>
    <row r="103" spans="1:7">
      <c r="A103" s="437"/>
      <c r="B103" s="437"/>
      <c r="C103" s="437"/>
      <c r="D103" s="441" t="s">
        <v>888</v>
      </c>
      <c r="E103" s="450"/>
      <c r="F103" s="450"/>
      <c r="G103" s="436"/>
    </row>
    <row r="104" spans="1:7">
      <c r="A104" s="437"/>
      <c r="B104" s="437"/>
      <c r="C104" s="437"/>
      <c r="D104" s="441" t="s">
        <v>326</v>
      </c>
      <c r="E104" s="450"/>
      <c r="F104" s="450"/>
      <c r="G104" s="436"/>
    </row>
    <row r="105" spans="1:7">
      <c r="A105" s="437"/>
      <c r="B105" s="437"/>
      <c r="C105" s="437"/>
      <c r="D105" s="441" t="s">
        <v>327</v>
      </c>
      <c r="E105" s="450"/>
      <c r="F105" s="450"/>
      <c r="G105" s="436"/>
    </row>
    <row r="106" spans="1:7">
      <c r="A106" s="437"/>
      <c r="B106" s="437"/>
      <c r="C106" s="437"/>
      <c r="D106" s="441" t="s">
        <v>629</v>
      </c>
      <c r="E106" s="450"/>
      <c r="F106" s="450"/>
      <c r="G106" s="436"/>
    </row>
    <row r="107" spans="1:7">
      <c r="A107" s="437"/>
      <c r="B107" s="437"/>
      <c r="C107" s="437"/>
      <c r="D107" s="441" t="s">
        <v>630</v>
      </c>
      <c r="E107" s="450"/>
      <c r="F107" s="450"/>
      <c r="G107" s="436"/>
    </row>
    <row r="108" spans="1:7">
      <c r="A108" s="437"/>
      <c r="B108" s="437"/>
      <c r="C108" s="437"/>
      <c r="D108" s="441" t="s">
        <v>991</v>
      </c>
      <c r="E108" s="450"/>
      <c r="F108" s="450"/>
      <c r="G108" s="436"/>
    </row>
    <row r="109" spans="1:7" ht="15.75" thickBot="1">
      <c r="A109" s="437"/>
      <c r="B109" s="437"/>
      <c r="C109" s="437"/>
      <c r="D109" s="456" t="s">
        <v>762</v>
      </c>
      <c r="E109" s="454">
        <f>SUM(E98:E108)</f>
        <v>0</v>
      </c>
      <c r="F109" s="454">
        <f>SUM(F98:F108)</f>
        <v>0</v>
      </c>
      <c r="G109" s="451"/>
    </row>
    <row r="110" spans="1:7" ht="15.75" thickTop="1">
      <c r="A110" s="437"/>
      <c r="B110" s="437"/>
      <c r="C110" s="437"/>
      <c r="D110" s="446" t="s">
        <v>318</v>
      </c>
      <c r="E110" s="455"/>
      <c r="F110" s="455"/>
      <c r="G110" s="436"/>
    </row>
    <row r="111" spans="1:7">
      <c r="A111" s="437"/>
      <c r="B111" s="437"/>
      <c r="C111" s="437"/>
      <c r="D111" s="449" t="s">
        <v>319</v>
      </c>
      <c r="E111" s="447"/>
      <c r="F111" s="447"/>
      <c r="G111" s="436"/>
    </row>
    <row r="112" spans="1:7">
      <c r="A112" s="437"/>
      <c r="B112" s="437"/>
      <c r="C112" s="437"/>
      <c r="D112" s="452" t="s">
        <v>614</v>
      </c>
      <c r="E112" s="450"/>
      <c r="F112" s="450"/>
      <c r="G112" s="436"/>
    </row>
    <row r="113" spans="1:7">
      <c r="A113" s="437"/>
      <c r="B113" s="437"/>
      <c r="C113" s="437"/>
      <c r="D113" s="452" t="s">
        <v>615</v>
      </c>
      <c r="E113" s="450"/>
      <c r="F113" s="450"/>
      <c r="G113" s="436"/>
    </row>
    <row r="114" spans="1:7">
      <c r="A114" s="437"/>
      <c r="B114" s="437"/>
      <c r="C114" s="437"/>
      <c r="D114" s="453" t="s">
        <v>616</v>
      </c>
      <c r="E114" s="457">
        <f>SUM(E112:E113)</f>
        <v>0</v>
      </c>
      <c r="F114" s="457">
        <f>SUM(F112:F113)</f>
        <v>0</v>
      </c>
      <c r="G114" s="436"/>
    </row>
    <row r="115" spans="1:7">
      <c r="A115" s="437"/>
      <c r="B115" s="437"/>
      <c r="C115" s="437"/>
      <c r="D115" s="441" t="s">
        <v>617</v>
      </c>
      <c r="E115" s="450"/>
      <c r="F115" s="450"/>
      <c r="G115" s="436"/>
    </row>
    <row r="116" spans="1:7">
      <c r="A116" s="437"/>
      <c r="B116" s="437"/>
      <c r="C116" s="437"/>
      <c r="D116" s="441" t="s">
        <v>881</v>
      </c>
      <c r="E116" s="450"/>
      <c r="F116" s="450"/>
      <c r="G116" s="436"/>
    </row>
    <row r="117" spans="1:7">
      <c r="A117" s="437"/>
      <c r="B117" s="437"/>
      <c r="C117" s="437"/>
      <c r="D117" s="441" t="s">
        <v>618</v>
      </c>
      <c r="E117" s="450"/>
      <c r="F117" s="450"/>
      <c r="G117" s="436"/>
    </row>
    <row r="118" spans="1:7" ht="25.5">
      <c r="A118" s="437"/>
      <c r="B118" s="437"/>
      <c r="C118" s="437"/>
      <c r="D118" s="449" t="s">
        <v>619</v>
      </c>
      <c r="E118" s="447"/>
      <c r="F118" s="447"/>
      <c r="G118" s="436"/>
    </row>
    <row r="119" spans="1:7">
      <c r="A119" s="437"/>
      <c r="B119" s="437"/>
      <c r="C119" s="437"/>
      <c r="D119" s="452" t="s">
        <v>620</v>
      </c>
      <c r="E119" s="450"/>
      <c r="F119" s="450"/>
      <c r="G119" s="436"/>
    </row>
    <row r="120" spans="1:7">
      <c r="A120" s="437"/>
      <c r="B120" s="437"/>
      <c r="C120" s="437"/>
      <c r="D120" s="452" t="s">
        <v>621</v>
      </c>
      <c r="E120" s="450"/>
      <c r="F120" s="450"/>
      <c r="G120" s="436"/>
    </row>
    <row r="121" spans="1:7">
      <c r="A121" s="437"/>
      <c r="B121" s="437"/>
      <c r="C121" s="437"/>
      <c r="D121" s="452" t="s">
        <v>622</v>
      </c>
      <c r="E121" s="450"/>
      <c r="F121" s="450"/>
      <c r="G121" s="436"/>
    </row>
    <row r="122" spans="1:7" ht="25.5">
      <c r="A122" s="437"/>
      <c r="B122" s="437"/>
      <c r="C122" s="437"/>
      <c r="D122" s="453" t="s">
        <v>623</v>
      </c>
      <c r="E122" s="457">
        <f>SUM(E119:E121)</f>
        <v>0</v>
      </c>
      <c r="F122" s="457">
        <f>SUM(F119:F121)</f>
        <v>0</v>
      </c>
      <c r="G122" s="436"/>
    </row>
    <row r="123" spans="1:7">
      <c r="A123" s="437"/>
      <c r="B123" s="437"/>
      <c r="C123" s="437"/>
      <c r="D123" s="441" t="s">
        <v>624</v>
      </c>
      <c r="E123" s="450"/>
      <c r="F123" s="450"/>
      <c r="G123" s="436"/>
    </row>
    <row r="124" spans="1:7">
      <c r="A124" s="437"/>
      <c r="B124" s="437"/>
      <c r="C124" s="437"/>
      <c r="D124" s="441" t="s">
        <v>882</v>
      </c>
      <c r="E124" s="450"/>
      <c r="F124" s="450"/>
      <c r="G124" s="436"/>
    </row>
    <row r="125" spans="1:7">
      <c r="A125" s="437"/>
      <c r="B125" s="437"/>
      <c r="C125" s="437"/>
      <c r="D125" s="441" t="s">
        <v>625</v>
      </c>
      <c r="E125" s="450"/>
      <c r="F125" s="450"/>
      <c r="G125" s="436"/>
    </row>
    <row r="126" spans="1:7">
      <c r="A126" s="437"/>
      <c r="B126" s="437"/>
      <c r="C126" s="437"/>
      <c r="D126" s="441" t="s">
        <v>883</v>
      </c>
      <c r="E126" s="450"/>
      <c r="F126" s="450"/>
      <c r="G126" s="436"/>
    </row>
    <row r="127" spans="1:7">
      <c r="A127" s="437"/>
      <c r="B127" s="437"/>
      <c r="C127" s="437"/>
      <c r="D127" s="441" t="s">
        <v>884</v>
      </c>
      <c r="E127" s="450"/>
      <c r="F127" s="450"/>
      <c r="G127" s="436"/>
    </row>
    <row r="128" spans="1:7">
      <c r="A128" s="437"/>
      <c r="B128" s="437"/>
      <c r="C128" s="437"/>
      <c r="D128" s="441" t="s">
        <v>885</v>
      </c>
      <c r="E128" s="450"/>
      <c r="F128" s="450"/>
      <c r="G128" s="436"/>
    </row>
    <row r="129" spans="1:7">
      <c r="A129" s="437"/>
      <c r="B129" s="437"/>
      <c r="C129" s="437"/>
      <c r="D129" s="441" t="s">
        <v>886</v>
      </c>
      <c r="E129" s="450"/>
      <c r="F129" s="450"/>
      <c r="G129" s="436"/>
    </row>
    <row r="130" spans="1:7">
      <c r="A130" s="437"/>
      <c r="B130" s="437"/>
      <c r="C130" s="437"/>
      <c r="D130" s="441" t="s">
        <v>887</v>
      </c>
      <c r="E130" s="450"/>
      <c r="F130" s="450"/>
      <c r="G130" s="436"/>
    </row>
    <row r="131" spans="1:7">
      <c r="A131" s="437"/>
      <c r="B131" s="437"/>
      <c r="C131" s="437"/>
      <c r="D131" s="449" t="s">
        <v>329</v>
      </c>
      <c r="E131" s="447"/>
      <c r="F131" s="447"/>
      <c r="G131" s="436"/>
    </row>
    <row r="132" spans="1:7">
      <c r="A132" s="437"/>
      <c r="B132" s="437"/>
      <c r="C132" s="437"/>
      <c r="D132" s="452" t="s">
        <v>330</v>
      </c>
      <c r="E132" s="450"/>
      <c r="F132" s="450"/>
      <c r="G132" s="436"/>
    </row>
    <row r="133" spans="1:7">
      <c r="A133" s="437"/>
      <c r="B133" s="437"/>
      <c r="C133" s="437"/>
      <c r="D133" s="452" t="s">
        <v>324</v>
      </c>
      <c r="E133" s="450"/>
      <c r="F133" s="450"/>
      <c r="G133" s="436"/>
    </row>
    <row r="134" spans="1:7">
      <c r="A134" s="437"/>
      <c r="B134" s="437"/>
      <c r="C134" s="437"/>
      <c r="D134" s="452" t="s">
        <v>628</v>
      </c>
      <c r="E134" s="450"/>
      <c r="F134" s="450"/>
      <c r="G134" s="436"/>
    </row>
    <row r="135" spans="1:7">
      <c r="A135" s="437"/>
      <c r="B135" s="437"/>
      <c r="C135" s="437"/>
      <c r="D135" s="452" t="s">
        <v>331</v>
      </c>
      <c r="E135" s="450"/>
      <c r="F135" s="450"/>
      <c r="G135" s="436"/>
    </row>
    <row r="136" spans="1:7">
      <c r="A136" s="437"/>
      <c r="B136" s="437"/>
      <c r="C136" s="437"/>
      <c r="D136" s="452" t="s">
        <v>332</v>
      </c>
      <c r="E136" s="450"/>
      <c r="F136" s="450"/>
      <c r="G136" s="436"/>
    </row>
    <row r="137" spans="1:7">
      <c r="A137" s="437"/>
      <c r="B137" s="437"/>
      <c r="C137" s="437"/>
      <c r="D137" s="452" t="s">
        <v>333</v>
      </c>
      <c r="E137" s="450"/>
      <c r="F137" s="450"/>
      <c r="G137" s="436"/>
    </row>
    <row r="138" spans="1:7">
      <c r="A138" s="437"/>
      <c r="B138" s="437"/>
      <c r="C138" s="437"/>
      <c r="D138" s="452" t="s">
        <v>326</v>
      </c>
      <c r="E138" s="450"/>
      <c r="F138" s="450"/>
      <c r="G138" s="436"/>
    </row>
    <row r="139" spans="1:7">
      <c r="A139" s="437"/>
      <c r="B139" s="437"/>
      <c r="C139" s="437"/>
      <c r="D139" s="452" t="s">
        <v>327</v>
      </c>
      <c r="E139" s="450"/>
      <c r="F139" s="450"/>
      <c r="G139" s="436"/>
    </row>
    <row r="140" spans="1:7">
      <c r="A140" s="437"/>
      <c r="B140" s="437"/>
      <c r="C140" s="437"/>
      <c r="D140" s="452" t="s">
        <v>334</v>
      </c>
      <c r="E140" s="450"/>
      <c r="F140" s="450"/>
      <c r="G140" s="436"/>
    </row>
    <row r="141" spans="1:7">
      <c r="A141" s="437"/>
      <c r="B141" s="437"/>
      <c r="C141" s="437"/>
      <c r="D141" s="453" t="s">
        <v>889</v>
      </c>
      <c r="E141" s="457">
        <f>SUM(E132:E140)</f>
        <v>0</v>
      </c>
      <c r="F141" s="457">
        <f>SUM(F132:F140)</f>
        <v>0</v>
      </c>
      <c r="G141" s="436"/>
    </row>
    <row r="142" spans="1:7">
      <c r="A142" s="437"/>
      <c r="B142" s="437"/>
      <c r="C142" s="437"/>
      <c r="D142" s="441" t="s">
        <v>335</v>
      </c>
      <c r="E142" s="450"/>
      <c r="F142" s="450"/>
      <c r="G142" s="436"/>
    </row>
    <row r="143" spans="1:7" ht="15.75" thickBot="1">
      <c r="A143" s="437"/>
      <c r="B143" s="437"/>
      <c r="C143" s="437"/>
      <c r="D143" s="456" t="s">
        <v>336</v>
      </c>
      <c r="E143" s="454">
        <f>E114+E115+E116+E117+E122+E123+E124+E125+E126+E127+E128+E129+E130+E141+E142</f>
        <v>0</v>
      </c>
      <c r="F143" s="454">
        <f>F114+F115+F116+F117+F122+F123+F124+F125+F126+F127+F128+F129+F130+F141+F142</f>
        <v>0</v>
      </c>
      <c r="G143" s="451"/>
    </row>
    <row r="144" spans="1:7" ht="15.75" thickTop="1">
      <c r="A144" s="437"/>
      <c r="B144" s="437"/>
      <c r="C144" s="437"/>
      <c r="D144" s="446" t="s">
        <v>337</v>
      </c>
      <c r="E144" s="455"/>
      <c r="F144" s="455"/>
      <c r="G144" s="436"/>
    </row>
    <row r="145" spans="1:7">
      <c r="A145" s="437"/>
      <c r="B145" s="437"/>
      <c r="C145" s="437"/>
      <c r="D145" s="441" t="s">
        <v>338</v>
      </c>
      <c r="E145" s="450"/>
      <c r="F145" s="450"/>
      <c r="G145" s="436"/>
    </row>
    <row r="146" spans="1:7">
      <c r="A146" s="437"/>
      <c r="B146" s="437"/>
      <c r="C146" s="437"/>
      <c r="D146" s="441" t="s">
        <v>339</v>
      </c>
      <c r="E146" s="450"/>
      <c r="F146" s="450"/>
      <c r="G146" s="436"/>
    </row>
    <row r="147" spans="1:7" ht="15.75" thickBot="1">
      <c r="A147" s="437"/>
      <c r="B147" s="437"/>
      <c r="C147" s="437"/>
      <c r="D147" s="456" t="s">
        <v>340</v>
      </c>
      <c r="E147" s="454">
        <f>SUM(E145:E146)</f>
        <v>0</v>
      </c>
      <c r="F147" s="454">
        <f>SUM(F145:F146)</f>
        <v>0</v>
      </c>
      <c r="G147" s="451"/>
    </row>
    <row r="148" spans="1:7" ht="15.75" thickTop="1">
      <c r="A148" s="437"/>
      <c r="B148" s="437"/>
      <c r="C148" s="437"/>
      <c r="D148" s="436"/>
      <c r="E148" s="436"/>
      <c r="F148" s="436"/>
      <c r="G148" s="436"/>
    </row>
    <row r="149" spans="1:7">
      <c r="A149" s="437"/>
      <c r="B149" s="437"/>
      <c r="C149" s="437"/>
      <c r="D149" s="437"/>
      <c r="E149" s="437"/>
      <c r="F149" s="437"/>
      <c r="G149" s="437"/>
    </row>
    <row r="150" spans="1:7">
      <c r="A150" s="436"/>
      <c r="B150" s="436"/>
      <c r="C150" s="436"/>
      <c r="D150" s="436"/>
      <c r="E150" s="436"/>
      <c r="F150" s="436"/>
      <c r="G150" s="436"/>
    </row>
  </sheetData>
  <hyperlinks>
    <hyperlink ref="C1" location="'Content Page'!A1" display="Home"/>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DU46"/>
  <sheetViews>
    <sheetView showGridLines="0" topLeftCell="C1" zoomScale="70" zoomScaleNormal="70" workbookViewId="0">
      <selection activeCell="K18" sqref="K18"/>
    </sheetView>
  </sheetViews>
  <sheetFormatPr defaultRowHeight="15"/>
  <cols>
    <col min="1" max="1" width="3.140625" hidden="1" customWidth="1"/>
    <col min="2" max="2" width="3.42578125" hidden="1" customWidth="1"/>
    <col min="3" max="3" width="3.7109375" customWidth="1"/>
    <col min="4" max="4" width="54.85546875" customWidth="1"/>
    <col min="5" max="5" width="14.5703125" style="127" bestFit="1" customWidth="1"/>
    <col min="6" max="6" width="15.42578125" bestFit="1" customWidth="1"/>
  </cols>
  <sheetData>
    <row r="1" spans="1:125" s="130" customFormat="1">
      <c r="C1" s="101" t="s">
        <v>434</v>
      </c>
    </row>
    <row r="2" spans="1:125" s="130" customFormat="1"/>
    <row r="3" spans="1:125" s="130" customFormat="1"/>
    <row r="4" spans="1:125" s="538" customFormat="1"/>
    <row r="5" spans="1:125" s="538" customFormat="1"/>
    <row r="6" spans="1:125" s="538" customFormat="1"/>
    <row r="7" spans="1:125" s="538" customFormat="1"/>
    <row r="8" spans="1:125" s="538" customFormat="1"/>
    <row r="9" spans="1:125" s="538" customFormat="1"/>
    <row r="10" spans="1:125" s="538" customFormat="1"/>
    <row r="11" spans="1:125" s="538" customFormat="1"/>
    <row r="12" spans="1:125">
      <c r="A12" s="276"/>
      <c r="B12" s="276"/>
      <c r="C12" s="276"/>
      <c r="D12" s="278" t="s">
        <v>890</v>
      </c>
      <c r="E12" s="276"/>
      <c r="F12" s="276"/>
      <c r="G12" s="277"/>
      <c r="H12" s="277"/>
      <c r="I12" s="277"/>
      <c r="J12" s="277"/>
      <c r="K12" s="277"/>
      <c r="L12" s="277"/>
      <c r="M12" s="277"/>
      <c r="N12" s="277"/>
      <c r="O12" s="277"/>
      <c r="P12" s="277"/>
      <c r="Q12" s="277"/>
      <c r="R12" s="277"/>
      <c r="S12" s="277"/>
      <c r="T12" s="277"/>
      <c r="U12" s="277"/>
      <c r="V12" s="277"/>
      <c r="W12" s="277"/>
      <c r="X12" s="277"/>
      <c r="Y12" s="277"/>
      <c r="Z12" s="277"/>
      <c r="AA12" s="277"/>
      <c r="AB12" s="277"/>
      <c r="AC12" s="277"/>
      <c r="AD12" s="277"/>
      <c r="AE12" s="277"/>
      <c r="AF12" s="277"/>
      <c r="AG12" s="277"/>
      <c r="AH12" s="277"/>
      <c r="AI12" s="277"/>
      <c r="AJ12" s="277"/>
      <c r="AK12" s="277"/>
      <c r="AL12" s="277"/>
      <c r="AM12" s="277"/>
      <c r="AN12" s="277"/>
      <c r="AO12" s="277"/>
      <c r="AP12" s="277"/>
      <c r="AQ12" s="277"/>
      <c r="AR12" s="277"/>
      <c r="AS12" s="277"/>
      <c r="AT12" s="277"/>
      <c r="AU12" s="277"/>
      <c r="AV12" s="277"/>
      <c r="AW12" s="277"/>
      <c r="AX12" s="277"/>
      <c r="AY12" s="277"/>
      <c r="AZ12" s="277"/>
      <c r="BA12" s="277"/>
      <c r="BB12" s="277"/>
      <c r="BC12" s="277"/>
      <c r="BD12" s="277"/>
      <c r="BE12" s="277"/>
      <c r="BF12" s="277"/>
      <c r="BG12" s="277"/>
      <c r="BH12" s="277"/>
      <c r="BI12" s="277"/>
      <c r="BJ12" s="277"/>
      <c r="BK12" s="277"/>
      <c r="BL12" s="277"/>
      <c r="BM12" s="277"/>
      <c r="BN12" s="277"/>
      <c r="BO12" s="277"/>
      <c r="BP12" s="277"/>
      <c r="BQ12" s="277"/>
      <c r="BR12" s="277"/>
      <c r="BS12" s="277"/>
      <c r="BT12" s="277"/>
      <c r="BU12" s="277"/>
      <c r="BV12" s="277"/>
      <c r="BW12" s="277"/>
      <c r="BX12" s="277"/>
      <c r="BY12" s="277"/>
      <c r="BZ12" s="277"/>
      <c r="CA12" s="277"/>
      <c r="CB12" s="277"/>
      <c r="CC12" s="277"/>
      <c r="CD12" s="277"/>
      <c r="CE12" s="277"/>
      <c r="CF12" s="277"/>
      <c r="CG12" s="277"/>
      <c r="CH12" s="277"/>
      <c r="CI12" s="277"/>
      <c r="CJ12" s="277"/>
      <c r="CK12" s="277"/>
      <c r="CL12" s="277"/>
      <c r="CM12" s="277"/>
      <c r="CN12" s="277"/>
      <c r="CO12" s="277"/>
      <c r="CP12" s="277"/>
      <c r="CQ12" s="277"/>
      <c r="CR12" s="277"/>
      <c r="CS12" s="277"/>
      <c r="CT12" s="277"/>
      <c r="CU12" s="277"/>
      <c r="CV12" s="277"/>
      <c r="CW12" s="277"/>
      <c r="CX12" s="277"/>
      <c r="CY12" s="277"/>
      <c r="CZ12" s="277"/>
      <c r="DA12" s="277"/>
      <c r="DB12" s="277"/>
      <c r="DC12" s="277"/>
      <c r="DD12" s="277"/>
      <c r="DE12" s="277"/>
      <c r="DF12" s="277"/>
      <c r="DG12" s="277"/>
      <c r="DH12" s="277"/>
      <c r="DI12" s="277"/>
      <c r="DJ12" s="277"/>
      <c r="DK12" s="277"/>
      <c r="DL12" s="277"/>
      <c r="DM12" s="277"/>
      <c r="DN12" s="277"/>
      <c r="DO12" s="277"/>
      <c r="DP12" s="277"/>
      <c r="DQ12" s="277"/>
      <c r="DR12" s="277"/>
      <c r="DS12" s="277"/>
      <c r="DT12" s="277"/>
      <c r="DU12" s="277"/>
    </row>
    <row r="13" spans="1:125">
      <c r="A13" s="271"/>
      <c r="B13" s="271"/>
      <c r="C13" s="271"/>
      <c r="D13" s="279"/>
      <c r="E13" s="271"/>
      <c r="F13" s="271"/>
      <c r="G13" s="270"/>
      <c r="H13" s="270"/>
      <c r="I13" s="270"/>
      <c r="J13" s="270"/>
      <c r="K13" s="270"/>
      <c r="L13" s="270"/>
      <c r="M13" s="270"/>
      <c r="N13" s="270"/>
      <c r="O13" s="270"/>
      <c r="P13" s="270"/>
      <c r="Q13" s="270"/>
      <c r="R13" s="270"/>
      <c r="S13" s="270"/>
      <c r="T13" s="270"/>
      <c r="U13" s="270"/>
      <c r="V13" s="270"/>
      <c r="W13" s="270"/>
      <c r="X13" s="270"/>
      <c r="Y13" s="270"/>
      <c r="Z13" s="270"/>
      <c r="AA13" s="270"/>
      <c r="AB13" s="270"/>
      <c r="AC13" s="270"/>
      <c r="AD13" s="270"/>
      <c r="AE13" s="270"/>
      <c r="AF13" s="270"/>
      <c r="AG13" s="270"/>
      <c r="AH13" s="270"/>
      <c r="AI13" s="270"/>
      <c r="AJ13" s="270"/>
      <c r="AK13" s="270"/>
      <c r="AL13" s="270"/>
      <c r="AM13" s="270"/>
      <c r="AN13" s="270"/>
      <c r="AO13" s="270"/>
      <c r="AP13" s="270"/>
      <c r="AQ13" s="270"/>
      <c r="AR13" s="270"/>
      <c r="AS13" s="270"/>
      <c r="AT13" s="270"/>
      <c r="AU13" s="270"/>
      <c r="AV13" s="270"/>
      <c r="AW13" s="270"/>
      <c r="AX13" s="270"/>
      <c r="AY13" s="270"/>
      <c r="AZ13" s="270"/>
      <c r="BA13" s="270"/>
      <c r="BB13" s="270"/>
      <c r="BC13" s="270"/>
      <c r="BD13" s="270"/>
      <c r="BE13" s="270"/>
      <c r="BF13" s="270"/>
      <c r="BG13" s="270"/>
      <c r="BH13" s="270"/>
      <c r="BI13" s="270"/>
      <c r="BJ13" s="270"/>
      <c r="BK13" s="270"/>
      <c r="BL13" s="270"/>
      <c r="BM13" s="270"/>
      <c r="BN13" s="270"/>
      <c r="BO13" s="270"/>
      <c r="BP13" s="270"/>
      <c r="BQ13" s="270"/>
      <c r="BR13" s="270"/>
      <c r="BS13" s="270"/>
      <c r="BT13" s="270"/>
      <c r="BU13" s="270"/>
      <c r="BV13" s="270"/>
      <c r="BW13" s="270"/>
      <c r="BX13" s="270"/>
      <c r="BY13" s="270"/>
      <c r="BZ13" s="270"/>
      <c r="CA13" s="270"/>
      <c r="CB13" s="270"/>
      <c r="CC13" s="270"/>
      <c r="CD13" s="270"/>
      <c r="CE13" s="270"/>
      <c r="CF13" s="270"/>
      <c r="CG13" s="270"/>
      <c r="CH13" s="270"/>
      <c r="CI13" s="270"/>
      <c r="CJ13" s="270"/>
      <c r="CK13" s="270"/>
      <c r="CL13" s="270"/>
      <c r="CM13" s="270"/>
      <c r="CN13" s="270"/>
      <c r="CO13" s="270"/>
      <c r="CP13" s="270"/>
      <c r="CQ13" s="270"/>
      <c r="CR13" s="270"/>
      <c r="CS13" s="270"/>
      <c r="CT13" s="270"/>
      <c r="CU13" s="270"/>
      <c r="CV13" s="270"/>
      <c r="CW13" s="270"/>
      <c r="CX13" s="270"/>
      <c r="CY13" s="270"/>
      <c r="CZ13" s="270"/>
      <c r="DA13" s="270"/>
      <c r="DB13" s="270"/>
      <c r="DC13" s="270"/>
      <c r="DD13" s="270"/>
      <c r="DE13" s="270"/>
      <c r="DF13" s="270"/>
      <c r="DG13" s="270"/>
      <c r="DH13" s="270"/>
      <c r="DI13" s="270"/>
      <c r="DJ13" s="270"/>
      <c r="DK13" s="270"/>
      <c r="DL13" s="270"/>
      <c r="DM13" s="270"/>
      <c r="DN13" s="270"/>
      <c r="DO13" s="270"/>
      <c r="DP13" s="270"/>
      <c r="DQ13" s="270"/>
      <c r="DR13" s="270"/>
      <c r="DS13" s="270"/>
      <c r="DT13" s="270"/>
      <c r="DU13" s="270"/>
    </row>
    <row r="14" spans="1:125">
      <c r="A14" s="272"/>
      <c r="B14" s="272"/>
      <c r="C14" s="272"/>
      <c r="D14" s="273"/>
      <c r="E14" s="271"/>
      <c r="F14" s="271"/>
      <c r="G14" s="270"/>
      <c r="H14" s="270"/>
      <c r="I14" s="270"/>
      <c r="J14" s="270"/>
      <c r="K14" s="270"/>
      <c r="L14" s="270"/>
      <c r="M14" s="270"/>
      <c r="N14" s="270"/>
      <c r="O14" s="270"/>
      <c r="P14" s="270"/>
      <c r="Q14" s="270"/>
      <c r="R14" s="270"/>
      <c r="S14" s="270"/>
      <c r="T14" s="270"/>
      <c r="U14" s="270"/>
      <c r="V14" s="270"/>
      <c r="W14" s="270"/>
      <c r="X14" s="270"/>
      <c r="Y14" s="270"/>
      <c r="Z14" s="270"/>
      <c r="AA14" s="270"/>
      <c r="AB14" s="270"/>
      <c r="AC14" s="270"/>
      <c r="AD14" s="270"/>
      <c r="AE14" s="270"/>
      <c r="AF14" s="270"/>
      <c r="AG14" s="270"/>
      <c r="AH14" s="270"/>
      <c r="AI14" s="270"/>
      <c r="AJ14" s="270"/>
      <c r="AK14" s="270"/>
      <c r="AL14" s="270"/>
      <c r="AM14" s="270"/>
      <c r="AN14" s="270"/>
      <c r="AO14" s="270"/>
      <c r="AP14" s="270"/>
      <c r="AQ14" s="270"/>
      <c r="AR14" s="270"/>
      <c r="AS14" s="270"/>
      <c r="AT14" s="270"/>
      <c r="AU14" s="270"/>
      <c r="AV14" s="270"/>
      <c r="AW14" s="270"/>
      <c r="AX14" s="270"/>
      <c r="AY14" s="270"/>
      <c r="AZ14" s="270"/>
      <c r="BA14" s="270"/>
      <c r="BB14" s="270"/>
      <c r="BC14" s="270"/>
      <c r="BD14" s="270"/>
      <c r="BE14" s="270"/>
      <c r="BF14" s="270"/>
      <c r="BG14" s="270"/>
      <c r="BH14" s="270"/>
      <c r="BI14" s="270"/>
      <c r="BJ14" s="270"/>
      <c r="BK14" s="270"/>
      <c r="BL14" s="270"/>
      <c r="BM14" s="270"/>
      <c r="BN14" s="270"/>
      <c r="BO14" s="270"/>
      <c r="BP14" s="270"/>
      <c r="BQ14" s="270"/>
      <c r="BR14" s="270"/>
      <c r="BS14" s="270"/>
      <c r="BT14" s="270"/>
      <c r="BU14" s="270"/>
      <c r="BV14" s="270"/>
      <c r="BW14" s="270"/>
      <c r="BX14" s="270"/>
      <c r="BY14" s="270"/>
      <c r="BZ14" s="270"/>
      <c r="CA14" s="270"/>
      <c r="CB14" s="270"/>
      <c r="CC14" s="270"/>
      <c r="CD14" s="270"/>
      <c r="CE14" s="270"/>
      <c r="CF14" s="270"/>
      <c r="CG14" s="270"/>
      <c r="CH14" s="270"/>
      <c r="CI14" s="270"/>
      <c r="CJ14" s="270"/>
      <c r="CK14" s="270"/>
      <c r="CL14" s="270"/>
      <c r="CM14" s="270"/>
      <c r="CN14" s="270"/>
      <c r="CO14" s="270"/>
      <c r="CP14" s="270"/>
      <c r="CQ14" s="270"/>
      <c r="CR14" s="270"/>
      <c r="CS14" s="270"/>
      <c r="CT14" s="270"/>
      <c r="CU14" s="270"/>
      <c r="CV14" s="270"/>
      <c r="CW14" s="270"/>
      <c r="CX14" s="270"/>
      <c r="CY14" s="270"/>
      <c r="CZ14" s="270"/>
      <c r="DA14" s="270"/>
      <c r="DB14" s="270"/>
      <c r="DC14" s="270"/>
      <c r="DD14" s="270"/>
      <c r="DE14" s="270"/>
      <c r="DF14" s="270"/>
      <c r="DG14" s="270"/>
      <c r="DH14" s="270"/>
      <c r="DI14" s="270"/>
      <c r="DJ14" s="270"/>
      <c r="DK14" s="270"/>
      <c r="DL14" s="270"/>
      <c r="DM14" s="270"/>
      <c r="DN14" s="270"/>
      <c r="DO14" s="270"/>
      <c r="DP14" s="270"/>
      <c r="DQ14" s="270"/>
      <c r="DR14" s="270"/>
      <c r="DS14" s="270"/>
      <c r="DT14" s="270"/>
      <c r="DU14" s="270"/>
    </row>
    <row r="15" spans="1:125" ht="25.5">
      <c r="A15" s="272"/>
      <c r="B15" s="272"/>
      <c r="C15" s="272"/>
      <c r="D15" s="274" t="s">
        <v>632</v>
      </c>
      <c r="E15" s="539"/>
      <c r="F15" s="271"/>
      <c r="G15" s="270"/>
      <c r="H15" s="270"/>
      <c r="I15" s="270"/>
      <c r="J15" s="270"/>
      <c r="K15" s="270"/>
      <c r="L15" s="270"/>
      <c r="M15" s="270"/>
      <c r="N15" s="270"/>
      <c r="O15" s="270"/>
      <c r="P15" s="270"/>
      <c r="Q15" s="270"/>
      <c r="R15" s="270"/>
      <c r="S15" s="270"/>
      <c r="T15" s="270"/>
      <c r="U15" s="270"/>
      <c r="V15" s="270"/>
      <c r="W15" s="270"/>
      <c r="X15" s="270"/>
      <c r="Y15" s="270"/>
      <c r="Z15" s="270"/>
      <c r="AA15" s="270"/>
      <c r="AB15" s="270"/>
      <c r="AC15" s="270"/>
      <c r="AD15" s="270"/>
      <c r="AE15" s="270"/>
      <c r="AF15" s="270"/>
      <c r="AG15" s="270"/>
      <c r="AH15" s="270"/>
      <c r="AI15" s="270"/>
      <c r="AJ15" s="270"/>
      <c r="AK15" s="270"/>
      <c r="AL15" s="270"/>
      <c r="AM15" s="270"/>
      <c r="AN15" s="270"/>
      <c r="AO15" s="270"/>
      <c r="AP15" s="270"/>
      <c r="AQ15" s="270"/>
      <c r="AR15" s="270"/>
      <c r="AS15" s="270"/>
      <c r="AT15" s="270"/>
      <c r="AU15" s="270"/>
      <c r="AV15" s="270"/>
      <c r="AW15" s="270"/>
      <c r="AX15" s="270"/>
      <c r="AY15" s="270"/>
      <c r="AZ15" s="270"/>
      <c r="BA15" s="270"/>
      <c r="BB15" s="270"/>
      <c r="BC15" s="270"/>
      <c r="BD15" s="270"/>
      <c r="BE15" s="270"/>
      <c r="BF15" s="270"/>
      <c r="BG15" s="270"/>
      <c r="BH15" s="270"/>
      <c r="BI15" s="270"/>
      <c r="BJ15" s="270"/>
      <c r="BK15" s="270"/>
      <c r="BL15" s="270"/>
      <c r="BM15" s="270"/>
      <c r="BN15" s="270"/>
      <c r="BO15" s="270"/>
      <c r="BP15" s="270"/>
      <c r="BQ15" s="270"/>
      <c r="BR15" s="270"/>
      <c r="BS15" s="270"/>
      <c r="BT15" s="270"/>
      <c r="BU15" s="270"/>
      <c r="BV15" s="270"/>
      <c r="BW15" s="270"/>
      <c r="BX15" s="270"/>
      <c r="BY15" s="270"/>
      <c r="BZ15" s="270"/>
      <c r="CA15" s="270"/>
      <c r="CB15" s="270"/>
      <c r="CC15" s="270"/>
      <c r="CD15" s="270"/>
      <c r="CE15" s="270"/>
      <c r="CF15" s="270"/>
      <c r="CG15" s="270"/>
      <c r="CH15" s="270"/>
      <c r="CI15" s="270"/>
      <c r="CJ15" s="270"/>
      <c r="CK15" s="270"/>
      <c r="CL15" s="270"/>
      <c r="CM15" s="270"/>
      <c r="CN15" s="270"/>
      <c r="CO15" s="270"/>
      <c r="CP15" s="270"/>
      <c r="CQ15" s="270"/>
      <c r="CR15" s="270"/>
      <c r="CS15" s="270"/>
      <c r="CT15" s="270"/>
      <c r="CU15" s="270"/>
      <c r="CV15" s="270"/>
      <c r="CW15" s="270"/>
      <c r="CX15" s="270"/>
      <c r="CY15" s="270"/>
      <c r="CZ15" s="270"/>
      <c r="DA15" s="270"/>
      <c r="DB15" s="270"/>
      <c r="DC15" s="270"/>
      <c r="DD15" s="270"/>
      <c r="DE15" s="270"/>
      <c r="DF15" s="270"/>
      <c r="DG15" s="270"/>
      <c r="DH15" s="270"/>
      <c r="DI15" s="270"/>
      <c r="DJ15" s="270"/>
      <c r="DK15" s="270"/>
      <c r="DL15" s="270"/>
      <c r="DM15" s="270"/>
      <c r="DN15" s="270"/>
      <c r="DO15" s="270"/>
      <c r="DP15" s="270"/>
      <c r="DQ15" s="270"/>
      <c r="DR15" s="270"/>
      <c r="DS15" s="270"/>
      <c r="DT15" s="270"/>
      <c r="DU15" s="270"/>
    </row>
    <row r="16" spans="1:125">
      <c r="A16" s="271"/>
      <c r="B16" s="271"/>
      <c r="C16" s="271"/>
      <c r="D16" s="271"/>
      <c r="E16" s="271"/>
      <c r="F16" s="271"/>
      <c r="G16" s="270"/>
      <c r="H16" s="270"/>
      <c r="I16" s="270"/>
      <c r="J16" s="270"/>
      <c r="K16" s="270"/>
      <c r="L16" s="270"/>
      <c r="M16" s="270"/>
      <c r="N16" s="270"/>
      <c r="O16" s="270"/>
      <c r="P16" s="270"/>
      <c r="Q16" s="270"/>
      <c r="R16" s="270"/>
      <c r="S16" s="270"/>
      <c r="T16" s="270"/>
      <c r="U16" s="270"/>
      <c r="V16" s="270"/>
      <c r="W16" s="270"/>
      <c r="X16" s="270"/>
      <c r="Y16" s="270"/>
      <c r="Z16" s="270"/>
      <c r="AA16" s="270"/>
      <c r="AB16" s="270"/>
      <c r="AC16" s="270"/>
      <c r="AD16" s="270"/>
      <c r="AE16" s="270"/>
      <c r="AF16" s="270"/>
      <c r="AG16" s="270"/>
      <c r="AH16" s="270"/>
      <c r="AI16" s="270"/>
      <c r="AJ16" s="270"/>
      <c r="AK16" s="270"/>
      <c r="AL16" s="270"/>
      <c r="AM16" s="270"/>
      <c r="AN16" s="270"/>
      <c r="AO16" s="270"/>
      <c r="AP16" s="270"/>
      <c r="AQ16" s="270"/>
      <c r="AR16" s="270"/>
      <c r="AS16" s="270"/>
      <c r="AT16" s="270"/>
      <c r="AU16" s="270"/>
      <c r="AV16" s="270"/>
      <c r="AW16" s="270"/>
      <c r="AX16" s="270"/>
      <c r="AY16" s="270"/>
      <c r="AZ16" s="270"/>
      <c r="BA16" s="270"/>
      <c r="BB16" s="270"/>
      <c r="BC16" s="270"/>
      <c r="BD16" s="270"/>
      <c r="BE16" s="270"/>
      <c r="BF16" s="270"/>
      <c r="BG16" s="270"/>
      <c r="BH16" s="270"/>
      <c r="BI16" s="270"/>
      <c r="BJ16" s="270"/>
      <c r="BK16" s="270"/>
      <c r="BL16" s="270"/>
      <c r="BM16" s="270"/>
      <c r="BN16" s="270"/>
      <c r="BO16" s="270"/>
      <c r="BP16" s="270"/>
      <c r="BQ16" s="270"/>
      <c r="BR16" s="270"/>
      <c r="BS16" s="270"/>
      <c r="BT16" s="270"/>
      <c r="BU16" s="270"/>
      <c r="BV16" s="270"/>
      <c r="BW16" s="270"/>
      <c r="BX16" s="270"/>
      <c r="BY16" s="270"/>
      <c r="BZ16" s="270"/>
      <c r="CA16" s="270"/>
      <c r="CB16" s="270"/>
      <c r="CC16" s="270"/>
      <c r="CD16" s="270"/>
      <c r="CE16" s="270"/>
      <c r="CF16" s="270"/>
      <c r="CG16" s="270"/>
      <c r="CH16" s="270"/>
      <c r="CI16" s="270"/>
      <c r="CJ16" s="270"/>
      <c r="CK16" s="270"/>
      <c r="CL16" s="270"/>
      <c r="CM16" s="270"/>
      <c r="CN16" s="270"/>
      <c r="CO16" s="270"/>
      <c r="CP16" s="270"/>
      <c r="CQ16" s="270"/>
      <c r="CR16" s="270"/>
      <c r="CS16" s="270"/>
      <c r="CT16" s="270"/>
      <c r="CU16" s="270"/>
      <c r="CV16" s="270"/>
      <c r="CW16" s="270"/>
      <c r="CX16" s="270"/>
      <c r="CY16" s="270"/>
      <c r="CZ16" s="270"/>
      <c r="DA16" s="270"/>
      <c r="DB16" s="270"/>
      <c r="DC16" s="270"/>
      <c r="DD16" s="270"/>
      <c r="DE16" s="270"/>
      <c r="DF16" s="270"/>
      <c r="DG16" s="270"/>
      <c r="DH16" s="270"/>
      <c r="DI16" s="270"/>
      <c r="DJ16" s="270"/>
      <c r="DK16" s="270"/>
      <c r="DL16" s="270"/>
      <c r="DM16" s="270"/>
      <c r="DN16" s="270"/>
      <c r="DO16" s="270"/>
      <c r="DP16" s="270"/>
      <c r="DQ16" s="270"/>
      <c r="DR16" s="270"/>
      <c r="DS16" s="270"/>
      <c r="DT16" s="270"/>
      <c r="DU16" s="270"/>
    </row>
    <row r="17" spans="1:7" ht="25.5">
      <c r="A17" s="272"/>
      <c r="B17" s="272"/>
      <c r="C17" s="272"/>
      <c r="D17" s="280"/>
      <c r="E17" s="284" t="s">
        <v>174</v>
      </c>
      <c r="F17" s="284" t="s">
        <v>175</v>
      </c>
      <c r="G17" s="271"/>
    </row>
    <row r="18" spans="1:7">
      <c r="A18" s="272"/>
      <c r="B18" s="272"/>
      <c r="C18" s="272"/>
      <c r="D18" s="273"/>
      <c r="E18" s="271"/>
      <c r="F18" s="271"/>
      <c r="G18" s="271"/>
    </row>
    <row r="19" spans="1:7">
      <c r="A19" s="272"/>
      <c r="B19" s="272"/>
      <c r="C19" s="272"/>
      <c r="D19" s="274" t="s">
        <v>633</v>
      </c>
      <c r="E19" s="274"/>
      <c r="F19" s="274"/>
      <c r="G19" s="271"/>
    </row>
    <row r="20" spans="1:7">
      <c r="A20" s="272"/>
      <c r="B20" s="272"/>
      <c r="C20" s="272"/>
      <c r="D20" s="275" t="s">
        <v>634</v>
      </c>
      <c r="E20" s="274"/>
      <c r="F20" s="274"/>
      <c r="G20" s="271"/>
    </row>
    <row r="21" spans="1:7">
      <c r="A21" s="272"/>
      <c r="B21" s="272"/>
      <c r="C21" s="272"/>
      <c r="D21" s="281" t="s">
        <v>635</v>
      </c>
      <c r="E21" s="282"/>
      <c r="F21" s="282"/>
      <c r="G21" s="271"/>
    </row>
    <row r="22" spans="1:7">
      <c r="A22" s="272"/>
      <c r="B22" s="272"/>
      <c r="C22" s="272"/>
      <c r="D22" s="283" t="s">
        <v>636</v>
      </c>
      <c r="E22" s="293"/>
      <c r="F22" s="293"/>
      <c r="G22" s="287"/>
    </row>
    <row r="23" spans="1:7">
      <c r="A23" s="272"/>
      <c r="B23" s="272"/>
      <c r="C23" s="272"/>
      <c r="D23" s="285" t="s">
        <v>891</v>
      </c>
      <c r="E23" s="282"/>
      <c r="F23" s="282"/>
      <c r="G23" s="271"/>
    </row>
    <row r="24" spans="1:7" ht="38.25">
      <c r="A24" s="272"/>
      <c r="B24" s="272"/>
      <c r="C24" s="272"/>
      <c r="D24" s="294" t="s">
        <v>299</v>
      </c>
      <c r="E24" s="282"/>
      <c r="F24" s="282"/>
      <c r="G24" s="271"/>
    </row>
    <row r="25" spans="1:7" ht="25.5">
      <c r="A25" s="272"/>
      <c r="B25" s="272"/>
      <c r="C25" s="272"/>
      <c r="D25" s="295" t="s">
        <v>637</v>
      </c>
      <c r="E25" s="286"/>
      <c r="F25" s="286"/>
      <c r="G25" s="271"/>
    </row>
    <row r="26" spans="1:7" ht="38.25">
      <c r="A26" s="272"/>
      <c r="B26" s="272"/>
      <c r="C26" s="272"/>
      <c r="D26" s="295" t="s">
        <v>892</v>
      </c>
      <c r="E26" s="286"/>
      <c r="F26" s="286"/>
      <c r="G26" s="271"/>
    </row>
    <row r="27" spans="1:7" ht="25.5">
      <c r="A27" s="272"/>
      <c r="B27" s="272"/>
      <c r="C27" s="272"/>
      <c r="D27" s="295" t="s">
        <v>300</v>
      </c>
      <c r="E27" s="286"/>
      <c r="F27" s="286"/>
      <c r="G27" s="271"/>
    </row>
    <row r="28" spans="1:7" ht="38.25">
      <c r="A28" s="272"/>
      <c r="B28" s="272"/>
      <c r="C28" s="272"/>
      <c r="D28" s="295" t="s">
        <v>893</v>
      </c>
      <c r="E28" s="286"/>
      <c r="F28" s="286"/>
      <c r="G28" s="271"/>
    </row>
    <row r="29" spans="1:7" ht="38.25">
      <c r="A29" s="272"/>
      <c r="B29" s="272"/>
      <c r="C29" s="272"/>
      <c r="D29" s="296" t="s">
        <v>301</v>
      </c>
      <c r="E29" s="293">
        <f>SUM(E25:E28)</f>
        <v>0</v>
      </c>
      <c r="F29" s="293">
        <f>SUM(F25:F28)</f>
        <v>0</v>
      </c>
      <c r="G29" s="271"/>
    </row>
    <row r="30" spans="1:7" ht="38.25">
      <c r="A30" s="272"/>
      <c r="B30" s="272"/>
      <c r="C30" s="272"/>
      <c r="D30" s="294" t="s">
        <v>302</v>
      </c>
      <c r="E30" s="282"/>
      <c r="F30" s="282"/>
      <c r="G30" s="271"/>
    </row>
    <row r="31" spans="1:7" ht="25.5">
      <c r="A31" s="272"/>
      <c r="B31" s="272"/>
      <c r="C31" s="272"/>
      <c r="D31" s="295" t="s">
        <v>637</v>
      </c>
      <c r="E31" s="286"/>
      <c r="F31" s="286"/>
      <c r="G31" s="271"/>
    </row>
    <row r="32" spans="1:7" ht="38.25">
      <c r="A32" s="272"/>
      <c r="B32" s="272"/>
      <c r="C32" s="272"/>
      <c r="D32" s="295" t="s">
        <v>894</v>
      </c>
      <c r="E32" s="286"/>
      <c r="F32" s="286"/>
      <c r="G32" s="271"/>
    </row>
    <row r="33" spans="1:7" ht="38.25">
      <c r="A33" s="272"/>
      <c r="B33" s="272"/>
      <c r="C33" s="272"/>
      <c r="D33" s="295" t="s">
        <v>895</v>
      </c>
      <c r="E33" s="286"/>
      <c r="F33" s="286"/>
      <c r="G33" s="271"/>
    </row>
    <row r="34" spans="1:7" ht="38.25">
      <c r="A34" s="272"/>
      <c r="B34" s="272"/>
      <c r="C34" s="272"/>
      <c r="D34" s="296" t="s">
        <v>303</v>
      </c>
      <c r="E34" s="293">
        <f>SUM(E31:E33)</f>
        <v>0</v>
      </c>
      <c r="F34" s="558">
        <f>SUM(F31:F33)</f>
        <v>0</v>
      </c>
      <c r="G34" s="271"/>
    </row>
    <row r="35" spans="1:7" s="538" customFormat="1" ht="25.5">
      <c r="A35" s="569"/>
      <c r="B35" s="569"/>
      <c r="C35" s="569"/>
      <c r="D35" s="629" t="s">
        <v>1092</v>
      </c>
      <c r="E35" s="551"/>
      <c r="F35" s="551"/>
      <c r="G35" s="539"/>
    </row>
    <row r="36" spans="1:7">
      <c r="A36" s="272"/>
      <c r="B36" s="272"/>
      <c r="C36" s="272"/>
      <c r="D36" s="292" t="s">
        <v>638</v>
      </c>
      <c r="E36" s="293">
        <f>E29+E34</f>
        <v>0</v>
      </c>
      <c r="F36" s="293">
        <f>F29+F34</f>
        <v>0</v>
      </c>
      <c r="G36" s="271"/>
    </row>
    <row r="37" spans="1:7" ht="15.75" thickBot="1">
      <c r="A37" s="272"/>
      <c r="B37" s="272"/>
      <c r="C37" s="272"/>
      <c r="D37" s="291" t="s">
        <v>639</v>
      </c>
      <c r="E37" s="289">
        <f>E22+E36</f>
        <v>0</v>
      </c>
      <c r="F37" s="289">
        <f>F22+F36</f>
        <v>0</v>
      </c>
      <c r="G37" s="271"/>
    </row>
    <row r="38" spans="1:7" ht="15.75" thickTop="1">
      <c r="A38" s="272"/>
      <c r="B38" s="272"/>
      <c r="C38" s="272"/>
      <c r="D38" s="285" t="s">
        <v>640</v>
      </c>
      <c r="E38" s="290"/>
      <c r="F38" s="290"/>
      <c r="G38" s="271"/>
    </row>
    <row r="39" spans="1:7" ht="25.5">
      <c r="A39" s="272"/>
      <c r="B39" s="272"/>
      <c r="C39" s="272"/>
      <c r="D39" s="288" t="s">
        <v>641</v>
      </c>
      <c r="E39" s="286"/>
      <c r="F39" s="286"/>
      <c r="G39" s="271"/>
    </row>
    <row r="40" spans="1:7" ht="25.5">
      <c r="A40" s="272"/>
      <c r="B40" s="272"/>
      <c r="C40" s="272"/>
      <c r="D40" s="288" t="s">
        <v>642</v>
      </c>
      <c r="E40" s="286"/>
      <c r="F40" s="286"/>
      <c r="G40" s="271"/>
    </row>
    <row r="41" spans="1:7" ht="15.75" thickBot="1">
      <c r="A41" s="272"/>
      <c r="B41" s="272"/>
      <c r="C41" s="272"/>
      <c r="D41" s="292" t="s">
        <v>639</v>
      </c>
      <c r="E41" s="289">
        <f>SUM(E39:E40)</f>
        <v>0</v>
      </c>
      <c r="F41" s="289">
        <f>SUM(F39:F40)</f>
        <v>0</v>
      </c>
      <c r="G41" s="271"/>
    </row>
    <row r="42" spans="1:7" ht="15.75" thickTop="1">
      <c r="A42" s="272"/>
      <c r="B42" s="272"/>
      <c r="C42" s="272"/>
      <c r="D42" s="271"/>
      <c r="E42" s="271"/>
      <c r="F42" s="271"/>
      <c r="G42" s="271"/>
    </row>
    <row r="43" spans="1:7">
      <c r="A43" s="272"/>
      <c r="B43" s="272"/>
      <c r="C43" s="272"/>
      <c r="D43" s="272"/>
      <c r="E43" s="272"/>
      <c r="F43" s="272"/>
      <c r="G43" s="272"/>
    </row>
    <row r="44" spans="1:7">
      <c r="A44" s="271"/>
      <c r="B44" s="271"/>
      <c r="C44" s="271"/>
      <c r="D44" s="271"/>
      <c r="E44" s="271"/>
      <c r="F44" s="271"/>
      <c r="G44" s="129"/>
    </row>
    <row r="45" spans="1:7">
      <c r="A45" s="129"/>
      <c r="B45" s="129"/>
      <c r="C45" s="129"/>
      <c r="D45" s="129"/>
      <c r="E45" s="129"/>
      <c r="F45" s="129"/>
      <c r="G45" s="129"/>
    </row>
    <row r="46" spans="1:7">
      <c r="A46" s="128"/>
      <c r="B46" s="128"/>
      <c r="C46" s="128"/>
      <c r="D46" s="128"/>
      <c r="E46" s="128"/>
      <c r="F46" s="128"/>
      <c r="G46" s="127"/>
    </row>
  </sheetData>
  <hyperlinks>
    <hyperlink ref="C1" location="'Content Page'!A1" display="Home"/>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W38"/>
  <sheetViews>
    <sheetView showGridLines="0" topLeftCell="C1" zoomScale="55" zoomScaleNormal="55" workbookViewId="0">
      <selection activeCell="I18" sqref="I18:J18"/>
    </sheetView>
  </sheetViews>
  <sheetFormatPr defaultRowHeight="15"/>
  <cols>
    <col min="1" max="2" width="5.85546875" hidden="1" customWidth="1"/>
    <col min="3" max="3" width="4.42578125" customWidth="1"/>
    <col min="4" max="4" width="55" customWidth="1"/>
    <col min="5" max="5" width="14.5703125" bestFit="1" customWidth="1"/>
    <col min="6" max="6" width="15.42578125" bestFit="1" customWidth="1"/>
  </cols>
  <sheetData>
    <row r="1" spans="1:127" s="485" customFormat="1">
      <c r="C1" s="101" t="s">
        <v>434</v>
      </c>
    </row>
    <row r="2" spans="1:127" s="485" customFormat="1"/>
    <row r="3" spans="1:127" s="485" customFormat="1"/>
    <row r="4" spans="1:127">
      <c r="A4" s="492"/>
      <c r="B4" s="492"/>
      <c r="C4" s="492"/>
      <c r="D4" s="494" t="s">
        <v>1011</v>
      </c>
      <c r="E4" s="492"/>
      <c r="F4" s="492"/>
      <c r="G4" s="492"/>
      <c r="H4" s="493"/>
      <c r="I4" s="493"/>
      <c r="J4" s="493"/>
      <c r="K4" s="493"/>
      <c r="L4" s="493"/>
      <c r="M4" s="493"/>
      <c r="N4" s="493"/>
      <c r="O4" s="493"/>
      <c r="P4" s="493"/>
      <c r="Q4" s="493"/>
      <c r="R4" s="493"/>
      <c r="S4" s="493"/>
      <c r="T4" s="493"/>
      <c r="U4" s="493"/>
      <c r="V4" s="493"/>
      <c r="W4" s="493"/>
      <c r="X4" s="493"/>
      <c r="Y4" s="493"/>
      <c r="Z4" s="493"/>
      <c r="AA4" s="493"/>
      <c r="AB4" s="493"/>
      <c r="AC4" s="493"/>
      <c r="AD4" s="493"/>
      <c r="AE4" s="493"/>
      <c r="AF4" s="493"/>
      <c r="AG4" s="493"/>
      <c r="AH4" s="493"/>
      <c r="AI4" s="493"/>
      <c r="AJ4" s="493"/>
      <c r="AK4" s="493"/>
      <c r="AL4" s="493"/>
      <c r="AM4" s="493"/>
      <c r="AN4" s="493"/>
      <c r="AO4" s="493"/>
      <c r="AP4" s="493"/>
      <c r="AQ4" s="493"/>
      <c r="AR4" s="493"/>
      <c r="AS4" s="493"/>
      <c r="AT4" s="493"/>
      <c r="AU4" s="493"/>
      <c r="AV4" s="493"/>
      <c r="AW4" s="493"/>
      <c r="AX4" s="493"/>
      <c r="AY4" s="493"/>
      <c r="AZ4" s="493"/>
      <c r="BA4" s="493"/>
      <c r="BB4" s="493"/>
      <c r="BC4" s="493"/>
      <c r="BD4" s="493"/>
      <c r="BE4" s="493"/>
      <c r="BF4" s="493"/>
      <c r="BG4" s="493"/>
      <c r="BH4" s="493"/>
      <c r="BI4" s="493"/>
      <c r="BJ4" s="493"/>
      <c r="BK4" s="493"/>
      <c r="BL4" s="493"/>
      <c r="BM4" s="493"/>
      <c r="BN4" s="493"/>
      <c r="BO4" s="493"/>
      <c r="BP4" s="493"/>
      <c r="BQ4" s="493"/>
      <c r="BR4" s="493"/>
      <c r="BS4" s="493"/>
      <c r="BT4" s="493"/>
      <c r="BU4" s="493"/>
      <c r="BV4" s="493"/>
      <c r="BW4" s="493"/>
      <c r="BX4" s="493"/>
      <c r="BY4" s="493"/>
      <c r="BZ4" s="493"/>
      <c r="CA4" s="493"/>
      <c r="CB4" s="493"/>
      <c r="CC4" s="493"/>
      <c r="CD4" s="493"/>
      <c r="CE4" s="493"/>
      <c r="CF4" s="493"/>
      <c r="CG4" s="493"/>
      <c r="CH4" s="493"/>
      <c r="CI4" s="493"/>
      <c r="CJ4" s="493"/>
      <c r="CK4" s="493"/>
      <c r="CL4" s="493"/>
      <c r="CM4" s="493"/>
      <c r="CN4" s="493"/>
      <c r="CO4" s="493"/>
      <c r="CP4" s="493"/>
      <c r="CQ4" s="493"/>
      <c r="CR4" s="493"/>
      <c r="CS4" s="493"/>
      <c r="CT4" s="493"/>
      <c r="CU4" s="493"/>
      <c r="CV4" s="493"/>
      <c r="CW4" s="493"/>
      <c r="CX4" s="493"/>
      <c r="CY4" s="493"/>
      <c r="CZ4" s="493"/>
      <c r="DA4" s="493"/>
      <c r="DB4" s="493"/>
      <c r="DC4" s="493"/>
      <c r="DD4" s="493"/>
      <c r="DE4" s="493"/>
      <c r="DF4" s="493"/>
      <c r="DG4" s="493"/>
      <c r="DH4" s="493"/>
      <c r="DI4" s="493"/>
      <c r="DJ4" s="493"/>
      <c r="DK4" s="493"/>
      <c r="DL4" s="493"/>
      <c r="DM4" s="493"/>
      <c r="DN4" s="493"/>
      <c r="DO4" s="493"/>
      <c r="DP4" s="493"/>
      <c r="DQ4" s="493"/>
      <c r="DR4" s="493"/>
      <c r="DS4" s="493"/>
      <c r="DT4" s="493"/>
      <c r="DU4" s="493"/>
      <c r="DV4" s="493"/>
      <c r="DW4" s="493"/>
    </row>
    <row r="5" spans="1:127">
      <c r="A5" s="488"/>
      <c r="B5" s="488"/>
      <c r="C5" s="488"/>
      <c r="D5" s="488"/>
      <c r="E5" s="488"/>
      <c r="F5" s="488"/>
      <c r="G5" s="488"/>
      <c r="H5" s="485"/>
      <c r="I5" s="485"/>
      <c r="J5" s="485"/>
      <c r="K5" s="485"/>
      <c r="L5" s="485"/>
      <c r="M5" s="485"/>
      <c r="N5" s="485"/>
      <c r="O5" s="485"/>
      <c r="P5" s="485"/>
      <c r="Q5" s="485"/>
      <c r="R5" s="485"/>
      <c r="S5" s="485"/>
      <c r="T5" s="485"/>
      <c r="U5" s="485"/>
      <c r="V5" s="485"/>
      <c r="W5" s="485"/>
      <c r="X5" s="485"/>
      <c r="Y5" s="485"/>
      <c r="Z5" s="485"/>
      <c r="AA5" s="485"/>
      <c r="AB5" s="485"/>
      <c r="AC5" s="485"/>
      <c r="AD5" s="485"/>
      <c r="AE5" s="485"/>
      <c r="AF5" s="485"/>
      <c r="AG5" s="485"/>
      <c r="AH5" s="485"/>
      <c r="AI5" s="485"/>
      <c r="AJ5" s="485"/>
      <c r="AK5" s="485"/>
      <c r="AL5" s="485"/>
      <c r="AM5" s="485"/>
      <c r="AN5" s="485"/>
      <c r="AO5" s="485"/>
      <c r="AP5" s="485"/>
      <c r="AQ5" s="485"/>
      <c r="AR5" s="485"/>
      <c r="AS5" s="485"/>
      <c r="AT5" s="485"/>
      <c r="AU5" s="485"/>
      <c r="AV5" s="485"/>
      <c r="AW5" s="485"/>
      <c r="AX5" s="485"/>
      <c r="AY5" s="485"/>
      <c r="AZ5" s="485"/>
      <c r="BA5" s="485"/>
      <c r="BB5" s="485"/>
      <c r="BC5" s="485"/>
      <c r="BD5" s="485"/>
      <c r="BE5" s="485"/>
      <c r="BF5" s="485"/>
      <c r="BG5" s="485"/>
      <c r="BH5" s="485"/>
      <c r="BI5" s="485"/>
      <c r="BJ5" s="485"/>
      <c r="BK5" s="485"/>
      <c r="BL5" s="485"/>
      <c r="BM5" s="485"/>
      <c r="BN5" s="485"/>
      <c r="BO5" s="485"/>
      <c r="BP5" s="485"/>
      <c r="BQ5" s="485"/>
      <c r="BR5" s="485"/>
      <c r="BS5" s="485"/>
      <c r="BT5" s="485"/>
      <c r="BU5" s="485"/>
      <c r="BV5" s="485"/>
      <c r="BW5" s="485"/>
      <c r="BX5" s="485"/>
      <c r="BY5" s="485"/>
      <c r="BZ5" s="485"/>
      <c r="CA5" s="485"/>
      <c r="CB5" s="485"/>
      <c r="CC5" s="485"/>
      <c r="CD5" s="485"/>
      <c r="CE5" s="485"/>
      <c r="CF5" s="485"/>
      <c r="CG5" s="485"/>
      <c r="CH5" s="485"/>
      <c r="CI5" s="485"/>
      <c r="CJ5" s="485"/>
      <c r="CK5" s="485"/>
      <c r="CL5" s="485"/>
      <c r="CM5" s="485"/>
      <c r="CN5" s="485"/>
      <c r="CO5" s="485"/>
      <c r="CP5" s="485"/>
      <c r="CQ5" s="485"/>
      <c r="CR5" s="485"/>
      <c r="CS5" s="485"/>
      <c r="CT5" s="485"/>
      <c r="CU5" s="485"/>
      <c r="CV5" s="485"/>
      <c r="CW5" s="485"/>
      <c r="CX5" s="485"/>
      <c r="CY5" s="485"/>
      <c r="CZ5" s="485"/>
      <c r="DA5" s="485"/>
      <c r="DB5" s="485"/>
      <c r="DC5" s="485"/>
      <c r="DD5" s="485"/>
      <c r="DE5" s="485"/>
      <c r="DF5" s="485"/>
      <c r="DG5" s="485"/>
      <c r="DH5" s="485"/>
      <c r="DI5" s="485"/>
      <c r="DJ5" s="485"/>
      <c r="DK5" s="485"/>
      <c r="DL5" s="485"/>
      <c r="DM5" s="485"/>
      <c r="DN5" s="485"/>
      <c r="DO5" s="485"/>
      <c r="DP5" s="485"/>
      <c r="DQ5" s="485"/>
      <c r="DR5" s="485"/>
      <c r="DS5" s="485"/>
      <c r="DT5" s="485"/>
      <c r="DU5" s="485"/>
      <c r="DV5" s="485"/>
      <c r="DW5" s="485"/>
    </row>
    <row r="6" spans="1:127" ht="25.5">
      <c r="A6" s="488"/>
      <c r="B6" s="488"/>
      <c r="C6" s="488"/>
      <c r="D6" s="490" t="s">
        <v>1012</v>
      </c>
      <c r="E6" s="490"/>
      <c r="F6" s="487"/>
      <c r="G6" s="488"/>
      <c r="H6" s="485"/>
      <c r="I6" s="485"/>
      <c r="J6" s="485"/>
      <c r="K6" s="485"/>
      <c r="L6" s="485"/>
      <c r="M6" s="485"/>
      <c r="N6" s="485"/>
      <c r="O6" s="485"/>
      <c r="P6" s="485"/>
      <c r="Q6" s="485"/>
      <c r="R6" s="485"/>
      <c r="S6" s="485"/>
      <c r="T6" s="485"/>
      <c r="U6" s="485"/>
      <c r="V6" s="485"/>
      <c r="W6" s="485"/>
      <c r="X6" s="485"/>
      <c r="Y6" s="485"/>
      <c r="Z6" s="485"/>
      <c r="AA6" s="485"/>
      <c r="AB6" s="485"/>
      <c r="AC6" s="485"/>
      <c r="AD6" s="485"/>
      <c r="AE6" s="485"/>
      <c r="AF6" s="485"/>
      <c r="AG6" s="485"/>
      <c r="AH6" s="485"/>
      <c r="AI6" s="485"/>
      <c r="AJ6" s="485"/>
      <c r="AK6" s="485"/>
      <c r="AL6" s="485"/>
      <c r="AM6" s="485"/>
      <c r="AN6" s="485"/>
      <c r="AO6" s="485"/>
      <c r="AP6" s="485"/>
      <c r="AQ6" s="485"/>
      <c r="AR6" s="485"/>
      <c r="AS6" s="485"/>
      <c r="AT6" s="485"/>
      <c r="AU6" s="485"/>
      <c r="AV6" s="485"/>
      <c r="AW6" s="485"/>
      <c r="AX6" s="485"/>
      <c r="AY6" s="485"/>
      <c r="AZ6" s="485"/>
      <c r="BA6" s="485"/>
      <c r="BB6" s="485"/>
      <c r="BC6" s="485"/>
      <c r="BD6" s="485"/>
      <c r="BE6" s="485"/>
      <c r="BF6" s="485"/>
      <c r="BG6" s="485"/>
      <c r="BH6" s="485"/>
      <c r="BI6" s="485"/>
      <c r="BJ6" s="485"/>
      <c r="BK6" s="485"/>
      <c r="BL6" s="485"/>
      <c r="BM6" s="485"/>
      <c r="BN6" s="485"/>
      <c r="BO6" s="485"/>
      <c r="BP6" s="485"/>
      <c r="BQ6" s="485"/>
      <c r="BR6" s="485"/>
      <c r="BS6" s="485"/>
      <c r="BT6" s="485"/>
      <c r="BU6" s="485"/>
      <c r="BV6" s="485"/>
      <c r="BW6" s="485"/>
      <c r="BX6" s="485"/>
      <c r="BY6" s="485"/>
      <c r="BZ6" s="485"/>
      <c r="CA6" s="485"/>
      <c r="CB6" s="485"/>
      <c r="CC6" s="485"/>
      <c r="CD6" s="485"/>
      <c r="CE6" s="485"/>
      <c r="CF6" s="485"/>
      <c r="CG6" s="485"/>
      <c r="CH6" s="485"/>
      <c r="CI6" s="485"/>
      <c r="CJ6" s="485"/>
      <c r="CK6" s="485"/>
      <c r="CL6" s="485"/>
      <c r="CM6" s="485"/>
      <c r="CN6" s="485"/>
      <c r="CO6" s="485"/>
      <c r="CP6" s="485"/>
      <c r="CQ6" s="485"/>
      <c r="CR6" s="485"/>
      <c r="CS6" s="485"/>
      <c r="CT6" s="485"/>
      <c r="CU6" s="485"/>
      <c r="CV6" s="485"/>
      <c r="CW6" s="485"/>
      <c r="CX6" s="485"/>
      <c r="CY6" s="485"/>
      <c r="CZ6" s="485"/>
      <c r="DA6" s="485"/>
      <c r="DB6" s="485"/>
      <c r="DC6" s="485"/>
      <c r="DD6" s="485"/>
      <c r="DE6" s="485"/>
      <c r="DF6" s="485"/>
      <c r="DG6" s="485"/>
      <c r="DH6" s="485"/>
      <c r="DI6" s="485"/>
      <c r="DJ6" s="485"/>
      <c r="DK6" s="485"/>
      <c r="DL6" s="485"/>
      <c r="DM6" s="485"/>
      <c r="DN6" s="485"/>
      <c r="DO6" s="485"/>
      <c r="DP6" s="485"/>
      <c r="DQ6" s="485"/>
      <c r="DR6" s="485"/>
      <c r="DS6" s="485"/>
      <c r="DT6" s="485"/>
      <c r="DU6" s="485"/>
      <c r="DV6" s="485"/>
      <c r="DW6" s="485"/>
    </row>
    <row r="7" spans="1:127">
      <c r="A7" s="487"/>
      <c r="B7" s="487"/>
      <c r="C7" s="487"/>
      <c r="D7" s="487"/>
      <c r="E7" s="487"/>
      <c r="F7" s="487"/>
      <c r="G7" s="487"/>
      <c r="H7" s="485"/>
      <c r="I7" s="485"/>
      <c r="J7" s="485"/>
      <c r="K7" s="485"/>
      <c r="L7" s="485"/>
      <c r="M7" s="485"/>
      <c r="N7" s="485"/>
      <c r="O7" s="485"/>
      <c r="P7" s="485"/>
      <c r="Q7" s="485"/>
      <c r="R7" s="485"/>
      <c r="S7" s="485"/>
      <c r="T7" s="485"/>
      <c r="U7" s="485"/>
      <c r="V7" s="485"/>
      <c r="W7" s="485"/>
      <c r="X7" s="485"/>
      <c r="Y7" s="485"/>
      <c r="Z7" s="485"/>
      <c r="AA7" s="485"/>
      <c r="AB7" s="485"/>
      <c r="AC7" s="485"/>
      <c r="AD7" s="485"/>
      <c r="AE7" s="485"/>
      <c r="AF7" s="485"/>
      <c r="AG7" s="485"/>
      <c r="AH7" s="485"/>
      <c r="AI7" s="485"/>
      <c r="AJ7" s="485"/>
      <c r="AK7" s="485"/>
      <c r="AL7" s="485"/>
      <c r="AM7" s="485"/>
      <c r="AN7" s="485"/>
      <c r="AO7" s="485"/>
      <c r="AP7" s="485"/>
      <c r="AQ7" s="485"/>
      <c r="AR7" s="485"/>
      <c r="AS7" s="485"/>
      <c r="AT7" s="485"/>
      <c r="AU7" s="485"/>
      <c r="AV7" s="485"/>
      <c r="AW7" s="485"/>
      <c r="AX7" s="485"/>
      <c r="AY7" s="485"/>
      <c r="AZ7" s="485"/>
      <c r="BA7" s="485"/>
      <c r="BB7" s="485"/>
      <c r="BC7" s="485"/>
      <c r="BD7" s="485"/>
      <c r="BE7" s="485"/>
      <c r="BF7" s="485"/>
      <c r="BG7" s="485"/>
      <c r="BH7" s="485"/>
      <c r="BI7" s="485"/>
      <c r="BJ7" s="485"/>
      <c r="BK7" s="485"/>
      <c r="BL7" s="485"/>
      <c r="BM7" s="485"/>
      <c r="BN7" s="485"/>
      <c r="BO7" s="485"/>
      <c r="BP7" s="485"/>
      <c r="BQ7" s="485"/>
      <c r="BR7" s="485"/>
      <c r="BS7" s="485"/>
      <c r="BT7" s="485"/>
      <c r="BU7" s="485"/>
      <c r="BV7" s="485"/>
      <c r="BW7" s="485"/>
      <c r="BX7" s="485"/>
      <c r="BY7" s="485"/>
      <c r="BZ7" s="485"/>
      <c r="CA7" s="485"/>
      <c r="CB7" s="485"/>
      <c r="CC7" s="485"/>
      <c r="CD7" s="485"/>
      <c r="CE7" s="485"/>
      <c r="CF7" s="485"/>
      <c r="CG7" s="485"/>
      <c r="CH7" s="485"/>
      <c r="CI7" s="485"/>
      <c r="CJ7" s="485"/>
      <c r="CK7" s="485"/>
      <c r="CL7" s="485"/>
      <c r="CM7" s="485"/>
      <c r="CN7" s="485"/>
      <c r="CO7" s="485"/>
      <c r="CP7" s="485"/>
      <c r="CQ7" s="485"/>
      <c r="CR7" s="485"/>
      <c r="CS7" s="485"/>
      <c r="CT7" s="485"/>
      <c r="CU7" s="485"/>
      <c r="CV7" s="485"/>
      <c r="CW7" s="485"/>
      <c r="CX7" s="485"/>
      <c r="CY7" s="485"/>
      <c r="CZ7" s="485"/>
      <c r="DA7" s="485"/>
      <c r="DB7" s="485"/>
      <c r="DC7" s="485"/>
      <c r="DD7" s="485"/>
      <c r="DE7" s="485"/>
      <c r="DF7" s="485"/>
      <c r="DG7" s="485"/>
      <c r="DH7" s="485"/>
      <c r="DI7" s="485"/>
      <c r="DJ7" s="485"/>
      <c r="DK7" s="485"/>
      <c r="DL7" s="485"/>
      <c r="DM7" s="485"/>
      <c r="DN7" s="485"/>
      <c r="DO7" s="485"/>
      <c r="DP7" s="485"/>
      <c r="DQ7" s="485"/>
      <c r="DR7" s="485"/>
      <c r="DS7" s="485"/>
      <c r="DT7" s="485"/>
      <c r="DU7" s="485"/>
      <c r="DV7" s="485"/>
      <c r="DW7" s="485"/>
    </row>
    <row r="8" spans="1:127">
      <c r="A8" s="488"/>
      <c r="B8" s="488"/>
      <c r="C8" s="486"/>
      <c r="D8" s="488"/>
      <c r="E8" s="488"/>
      <c r="F8" s="488"/>
      <c r="G8" s="488"/>
      <c r="H8" s="485"/>
      <c r="I8" s="485"/>
      <c r="J8" s="485"/>
      <c r="K8" s="485"/>
      <c r="L8" s="485"/>
      <c r="M8" s="485"/>
      <c r="N8" s="485"/>
      <c r="O8" s="485"/>
      <c r="P8" s="485"/>
      <c r="Q8" s="485"/>
      <c r="R8" s="485"/>
      <c r="S8" s="485"/>
      <c r="T8" s="485"/>
      <c r="U8" s="485"/>
      <c r="V8" s="485"/>
      <c r="W8" s="485"/>
      <c r="X8" s="485"/>
      <c r="Y8" s="485"/>
      <c r="Z8" s="485"/>
      <c r="AA8" s="485"/>
      <c r="AB8" s="485"/>
      <c r="AC8" s="485"/>
      <c r="AD8" s="485"/>
      <c r="AE8" s="485"/>
      <c r="AF8" s="485"/>
      <c r="AG8" s="485"/>
      <c r="AH8" s="485"/>
      <c r="AI8" s="485"/>
      <c r="AJ8" s="485"/>
      <c r="AK8" s="485"/>
      <c r="AL8" s="485"/>
      <c r="AM8" s="485"/>
      <c r="AN8" s="485"/>
      <c r="AO8" s="485"/>
      <c r="AP8" s="485"/>
      <c r="AQ8" s="485"/>
      <c r="AR8" s="485"/>
      <c r="AS8" s="485"/>
      <c r="AT8" s="485"/>
      <c r="AU8" s="485"/>
      <c r="AV8" s="485"/>
      <c r="AW8" s="485"/>
      <c r="AX8" s="485"/>
      <c r="AY8" s="485"/>
      <c r="AZ8" s="485"/>
      <c r="BA8" s="485"/>
      <c r="BB8" s="485"/>
      <c r="BC8" s="485"/>
      <c r="BD8" s="485"/>
      <c r="BE8" s="485"/>
      <c r="BF8" s="485"/>
      <c r="BG8" s="485"/>
      <c r="BH8" s="485"/>
      <c r="BI8" s="485"/>
      <c r="BJ8" s="485"/>
      <c r="BK8" s="485"/>
      <c r="BL8" s="485"/>
      <c r="BM8" s="485"/>
      <c r="BN8" s="485"/>
      <c r="BO8" s="485"/>
      <c r="BP8" s="485"/>
      <c r="BQ8" s="485"/>
      <c r="BR8" s="485"/>
      <c r="BS8" s="485"/>
      <c r="BT8" s="485"/>
      <c r="BU8" s="485"/>
      <c r="BV8" s="485"/>
      <c r="BW8" s="485"/>
      <c r="BX8" s="485"/>
      <c r="BY8" s="485"/>
      <c r="BZ8" s="485"/>
      <c r="CA8" s="485"/>
      <c r="CB8" s="485"/>
      <c r="CC8" s="485"/>
      <c r="CD8" s="485"/>
      <c r="CE8" s="485"/>
      <c r="CF8" s="485"/>
      <c r="CG8" s="485"/>
      <c r="CH8" s="485"/>
      <c r="CI8" s="485"/>
      <c r="CJ8" s="485"/>
      <c r="CK8" s="485"/>
      <c r="CL8" s="485"/>
      <c r="CM8" s="485"/>
      <c r="CN8" s="485"/>
      <c r="CO8" s="485"/>
      <c r="CP8" s="485"/>
      <c r="CQ8" s="485"/>
      <c r="CR8" s="485"/>
      <c r="CS8" s="485"/>
      <c r="CT8" s="485"/>
      <c r="CU8" s="485"/>
      <c r="CV8" s="485"/>
      <c r="CW8" s="485"/>
      <c r="CX8" s="485"/>
      <c r="CY8" s="485"/>
      <c r="CZ8" s="485"/>
      <c r="DA8" s="485"/>
      <c r="DB8" s="485"/>
      <c r="DC8" s="485"/>
      <c r="DD8" s="485"/>
      <c r="DE8" s="485"/>
      <c r="DF8" s="485"/>
      <c r="DG8" s="485"/>
      <c r="DH8" s="485"/>
      <c r="DI8" s="485"/>
      <c r="DJ8" s="485"/>
      <c r="DK8" s="485"/>
      <c r="DL8" s="485"/>
      <c r="DM8" s="485"/>
      <c r="DN8" s="485"/>
      <c r="DO8" s="485"/>
      <c r="DP8" s="485"/>
      <c r="DQ8" s="485"/>
      <c r="DR8" s="485"/>
      <c r="DS8" s="485"/>
      <c r="DT8" s="485"/>
      <c r="DU8" s="485"/>
      <c r="DV8" s="485"/>
      <c r="DW8" s="485"/>
    </row>
    <row r="9" spans="1:127" ht="25.5">
      <c r="A9" s="488"/>
      <c r="B9" s="488"/>
      <c r="C9" s="488"/>
      <c r="D9" s="495"/>
      <c r="E9" s="499" t="s">
        <v>174</v>
      </c>
      <c r="F9" s="499" t="s">
        <v>175</v>
      </c>
      <c r="G9" s="487"/>
    </row>
    <row r="10" spans="1:127">
      <c r="A10" s="488"/>
      <c r="B10" s="488"/>
      <c r="C10" s="488"/>
      <c r="D10" s="489"/>
      <c r="E10" s="487"/>
      <c r="F10" s="487"/>
      <c r="G10" s="487"/>
    </row>
    <row r="11" spans="1:127">
      <c r="A11" s="488"/>
      <c r="B11" s="488"/>
      <c r="C11" s="488"/>
      <c r="D11" s="490" t="s">
        <v>1013</v>
      </c>
      <c r="E11" s="490"/>
      <c r="F11" s="490"/>
      <c r="G11" s="487"/>
    </row>
    <row r="12" spans="1:127" ht="25.5">
      <c r="A12" s="488"/>
      <c r="B12" s="488"/>
      <c r="C12" s="488"/>
      <c r="D12" s="491" t="s">
        <v>1014</v>
      </c>
      <c r="E12" s="490"/>
      <c r="F12" s="490"/>
      <c r="G12" s="487"/>
    </row>
    <row r="13" spans="1:127">
      <c r="A13" s="488"/>
      <c r="B13" s="488"/>
      <c r="C13" s="488"/>
      <c r="D13" s="496" t="s">
        <v>635</v>
      </c>
      <c r="E13" s="497"/>
      <c r="F13" s="497"/>
      <c r="G13" s="487"/>
    </row>
    <row r="14" spans="1:127">
      <c r="A14" s="488"/>
      <c r="B14" s="488"/>
      <c r="C14" s="488"/>
      <c r="D14" s="498" t="s">
        <v>636</v>
      </c>
      <c r="E14" s="508"/>
      <c r="F14" s="508"/>
      <c r="G14" s="502"/>
    </row>
    <row r="15" spans="1:127">
      <c r="A15" s="488"/>
      <c r="B15" s="488"/>
      <c r="C15" s="488"/>
      <c r="D15" s="500" t="s">
        <v>891</v>
      </c>
      <c r="E15" s="497"/>
      <c r="F15" s="497"/>
      <c r="G15" s="487"/>
    </row>
    <row r="16" spans="1:127" ht="38.25">
      <c r="A16" s="488"/>
      <c r="B16" s="488"/>
      <c r="C16" s="488"/>
      <c r="D16" s="509" t="s">
        <v>1015</v>
      </c>
      <c r="E16" s="497"/>
      <c r="F16" s="497"/>
      <c r="G16" s="487"/>
    </row>
    <row r="17" spans="1:7" ht="25.5">
      <c r="A17" s="488"/>
      <c r="B17" s="488"/>
      <c r="C17" s="488"/>
      <c r="D17" s="510" t="s">
        <v>1016</v>
      </c>
      <c r="E17" s="501"/>
      <c r="F17" s="501"/>
      <c r="G17" s="487"/>
    </row>
    <row r="18" spans="1:7" ht="38.25">
      <c r="A18" s="488"/>
      <c r="B18" s="488"/>
      <c r="C18" s="488"/>
      <c r="D18" s="510" t="s">
        <v>1017</v>
      </c>
      <c r="E18" s="501"/>
      <c r="F18" s="501"/>
      <c r="G18" s="487"/>
    </row>
    <row r="19" spans="1:7" ht="25.5">
      <c r="A19" s="488"/>
      <c r="B19" s="488"/>
      <c r="C19" s="488"/>
      <c r="D19" s="510" t="s">
        <v>1018</v>
      </c>
      <c r="E19" s="501"/>
      <c r="F19" s="501"/>
      <c r="G19" s="487"/>
    </row>
    <row r="20" spans="1:7" ht="38.25">
      <c r="A20" s="488"/>
      <c r="B20" s="488"/>
      <c r="C20" s="488"/>
      <c r="D20" s="510" t="s">
        <v>893</v>
      </c>
      <c r="E20" s="501"/>
      <c r="F20" s="501"/>
      <c r="G20" s="487"/>
    </row>
    <row r="21" spans="1:7" ht="38.25">
      <c r="A21" s="488"/>
      <c r="B21" s="488"/>
      <c r="C21" s="488"/>
      <c r="D21" s="511" t="s">
        <v>1019</v>
      </c>
      <c r="E21" s="508">
        <f>SUM(E17:E20)</f>
        <v>0</v>
      </c>
      <c r="F21" s="558">
        <f>SUM(F17:F20)</f>
        <v>0</v>
      </c>
      <c r="G21" s="487"/>
    </row>
    <row r="22" spans="1:7" ht="38.25">
      <c r="A22" s="488"/>
      <c r="B22" s="488"/>
      <c r="C22" s="488"/>
      <c r="D22" s="509" t="s">
        <v>1020</v>
      </c>
      <c r="E22" s="497"/>
      <c r="F22" s="497"/>
      <c r="G22" s="487"/>
    </row>
    <row r="23" spans="1:7" ht="25.5">
      <c r="A23" s="488"/>
      <c r="B23" s="488"/>
      <c r="C23" s="488"/>
      <c r="D23" s="510" t="s">
        <v>1016</v>
      </c>
      <c r="E23" s="501"/>
      <c r="F23" s="501"/>
      <c r="G23" s="487"/>
    </row>
    <row r="24" spans="1:7" ht="38.25">
      <c r="A24" s="488"/>
      <c r="B24" s="488"/>
      <c r="C24" s="488"/>
      <c r="D24" s="510" t="s">
        <v>1021</v>
      </c>
      <c r="E24" s="501"/>
      <c r="F24" s="501"/>
      <c r="G24" s="487"/>
    </row>
    <row r="25" spans="1:7" ht="38.25">
      <c r="A25" s="488"/>
      <c r="B25" s="488"/>
      <c r="C25" s="488"/>
      <c r="D25" s="510" t="s">
        <v>1022</v>
      </c>
      <c r="E25" s="501"/>
      <c r="F25" s="501"/>
      <c r="G25" s="487"/>
    </row>
    <row r="26" spans="1:7" ht="38.25">
      <c r="A26" s="488"/>
      <c r="B26" s="488"/>
      <c r="C26" s="488"/>
      <c r="D26" s="511" t="s">
        <v>1023</v>
      </c>
      <c r="E26" s="508">
        <f>SUM(E23:E25)</f>
        <v>0</v>
      </c>
      <c r="F26" s="558">
        <f>SUM(F23:F25)</f>
        <v>0</v>
      </c>
      <c r="G26" s="487"/>
    </row>
    <row r="27" spans="1:7" ht="38.25">
      <c r="A27" s="488"/>
      <c r="B27" s="488"/>
      <c r="C27" s="488"/>
      <c r="D27" s="503" t="s">
        <v>1024</v>
      </c>
      <c r="E27" s="501"/>
      <c r="F27" s="501"/>
      <c r="G27" s="487"/>
    </row>
    <row r="28" spans="1:7" ht="38.25">
      <c r="A28" s="488"/>
      <c r="B28" s="488"/>
      <c r="C28" s="488"/>
      <c r="D28" s="503" t="s">
        <v>1025</v>
      </c>
      <c r="E28" s="501"/>
      <c r="F28" s="501"/>
      <c r="G28" s="487"/>
    </row>
    <row r="29" spans="1:7" s="538" customFormat="1" ht="25.5">
      <c r="A29" s="569"/>
      <c r="B29" s="569"/>
      <c r="C29" s="569"/>
      <c r="D29" s="629" t="s">
        <v>1093</v>
      </c>
      <c r="E29" s="551"/>
      <c r="F29" s="551"/>
      <c r="G29" s="539"/>
    </row>
    <row r="30" spans="1:7">
      <c r="A30" s="488"/>
      <c r="B30" s="488"/>
      <c r="C30" s="488"/>
      <c r="D30" s="507" t="s">
        <v>638</v>
      </c>
      <c r="E30" s="508">
        <f>E21+E26-E27-E28</f>
        <v>0</v>
      </c>
      <c r="F30" s="508">
        <f>F21+F26-F27-F28</f>
        <v>0</v>
      </c>
      <c r="G30" s="487"/>
    </row>
    <row r="31" spans="1:7" ht="15.75" thickBot="1">
      <c r="A31" s="488"/>
      <c r="B31" s="488"/>
      <c r="C31" s="488"/>
      <c r="D31" s="506" t="s">
        <v>639</v>
      </c>
      <c r="E31" s="504">
        <f>E14+E30</f>
        <v>0</v>
      </c>
      <c r="F31" s="504">
        <f>F14+F30</f>
        <v>0</v>
      </c>
      <c r="G31" s="487"/>
    </row>
    <row r="32" spans="1:7" ht="15.75" thickTop="1">
      <c r="A32" s="488"/>
      <c r="B32" s="488"/>
      <c r="C32" s="488"/>
      <c r="D32" s="500" t="s">
        <v>640</v>
      </c>
      <c r="E32" s="505"/>
      <c r="F32" s="505"/>
      <c r="G32" s="487"/>
    </row>
    <row r="33" spans="1:7" ht="25.5">
      <c r="A33" s="488"/>
      <c r="B33" s="488"/>
      <c r="C33" s="488"/>
      <c r="D33" s="503" t="s">
        <v>641</v>
      </c>
      <c r="E33" s="501"/>
      <c r="F33" s="501"/>
      <c r="G33" s="487"/>
    </row>
    <row r="34" spans="1:7" ht="25.5">
      <c r="A34" s="488"/>
      <c r="B34" s="488"/>
      <c r="C34" s="488"/>
      <c r="D34" s="503" t="s">
        <v>642</v>
      </c>
      <c r="E34" s="501"/>
      <c r="F34" s="501"/>
      <c r="G34" s="487"/>
    </row>
    <row r="35" spans="1:7" ht="15.75" thickBot="1">
      <c r="A35" s="488"/>
      <c r="B35" s="488"/>
      <c r="C35" s="488"/>
      <c r="D35" s="507" t="s">
        <v>639</v>
      </c>
      <c r="E35" s="504">
        <f>SUM(E33:E34)</f>
        <v>0</v>
      </c>
      <c r="F35" s="504">
        <f>SUM(F33:F34)</f>
        <v>0</v>
      </c>
      <c r="G35" s="487"/>
    </row>
    <row r="36" spans="1:7" ht="15.75" thickTop="1">
      <c r="A36" s="488"/>
      <c r="B36" s="488"/>
      <c r="C36" s="488"/>
      <c r="D36" s="487"/>
      <c r="E36" s="487"/>
      <c r="F36" s="487"/>
      <c r="G36" s="487"/>
    </row>
    <row r="37" spans="1:7">
      <c r="A37" s="488"/>
      <c r="B37" s="488"/>
      <c r="C37" s="488"/>
      <c r="D37" s="488"/>
      <c r="E37" s="488"/>
      <c r="F37" s="488"/>
      <c r="G37" s="488"/>
    </row>
    <row r="38" spans="1:7">
      <c r="A38" s="487"/>
      <c r="B38" s="487"/>
      <c r="C38" s="487"/>
      <c r="D38" s="487"/>
      <c r="E38" s="487"/>
      <c r="F38" s="487"/>
      <c r="G38" s="487"/>
    </row>
  </sheetData>
  <hyperlinks>
    <hyperlink ref="C1" location="'Content Page'!A1" display="Home"/>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DU79"/>
  <sheetViews>
    <sheetView showGridLines="0" topLeftCell="C1" zoomScale="70" zoomScaleNormal="70" workbookViewId="0">
      <selection activeCell="H13" sqref="H13"/>
    </sheetView>
  </sheetViews>
  <sheetFormatPr defaultRowHeight="15"/>
  <cols>
    <col min="1" max="1" width="3" hidden="1" customWidth="1"/>
    <col min="2" max="2" width="5.5703125" hidden="1" customWidth="1"/>
    <col min="3" max="3" width="5.28515625" customWidth="1"/>
    <col min="4" max="4" width="55.42578125" customWidth="1"/>
    <col min="5" max="5" width="20.140625" style="130" customWidth="1"/>
    <col min="6" max="6" width="20.140625" customWidth="1"/>
  </cols>
  <sheetData>
    <row r="1" spans="1:125" s="130" customFormat="1">
      <c r="C1" s="101" t="s">
        <v>434</v>
      </c>
    </row>
    <row r="2" spans="1:125" s="130" customFormat="1"/>
    <row r="3" spans="1:125" s="130" customFormat="1"/>
    <row r="4" spans="1:125" s="538" customFormat="1"/>
    <row r="5" spans="1:125" s="538" customFormat="1"/>
    <row r="6" spans="1:125" s="538" customFormat="1"/>
    <row r="7" spans="1:125" s="538" customFormat="1"/>
    <row r="8" spans="1:125" s="538" customFormat="1"/>
    <row r="9" spans="1:125" s="538" customFormat="1"/>
    <row r="10" spans="1:125" s="538" customFormat="1"/>
    <row r="11" spans="1:125">
      <c r="A11" s="305"/>
      <c r="B11" s="305"/>
      <c r="C11" s="305"/>
      <c r="D11" s="307" t="s">
        <v>896</v>
      </c>
      <c r="E11" s="305"/>
      <c r="F11" s="305"/>
      <c r="G11" s="306"/>
      <c r="H11" s="306"/>
      <c r="I11" s="306"/>
      <c r="J11" s="306"/>
      <c r="K11" s="306"/>
      <c r="L11" s="306"/>
      <c r="M11" s="306"/>
      <c r="N11" s="306"/>
      <c r="O11" s="306"/>
      <c r="P11" s="306"/>
      <c r="Q11" s="306"/>
      <c r="R11" s="306"/>
      <c r="S11" s="306"/>
      <c r="T11" s="306"/>
      <c r="U11" s="306"/>
      <c r="V11" s="306"/>
      <c r="W11" s="306"/>
      <c r="X11" s="306"/>
      <c r="Y11" s="306"/>
      <c r="Z11" s="306"/>
      <c r="AA11" s="306"/>
      <c r="AB11" s="306"/>
      <c r="AC11" s="306"/>
      <c r="AD11" s="306"/>
      <c r="AE11" s="306"/>
      <c r="AF11" s="306"/>
      <c r="AG11" s="306"/>
      <c r="AH11" s="306"/>
      <c r="AI11" s="306"/>
      <c r="AJ11" s="306"/>
      <c r="AK11" s="306"/>
      <c r="AL11" s="306"/>
      <c r="AM11" s="306"/>
      <c r="AN11" s="306"/>
      <c r="AO11" s="306"/>
      <c r="AP11" s="306"/>
      <c r="AQ11" s="306"/>
      <c r="AR11" s="306"/>
      <c r="AS11" s="306"/>
      <c r="AT11" s="306"/>
      <c r="AU11" s="306"/>
      <c r="AV11" s="306"/>
      <c r="AW11" s="306"/>
      <c r="AX11" s="306"/>
      <c r="AY11" s="306"/>
      <c r="AZ11" s="306"/>
      <c r="BA11" s="306"/>
      <c r="BB11" s="306"/>
      <c r="BC11" s="306"/>
      <c r="BD11" s="306"/>
      <c r="BE11" s="306"/>
      <c r="BF11" s="306"/>
      <c r="BG11" s="306"/>
      <c r="BH11" s="306"/>
      <c r="BI11" s="306"/>
      <c r="BJ11" s="306"/>
      <c r="BK11" s="306"/>
      <c r="BL11" s="306"/>
      <c r="BM11" s="306"/>
      <c r="BN11" s="306"/>
      <c r="BO11" s="306"/>
      <c r="BP11" s="306"/>
      <c r="BQ11" s="306"/>
      <c r="BR11" s="306"/>
      <c r="BS11" s="306"/>
      <c r="BT11" s="306"/>
      <c r="BU11" s="306"/>
      <c r="BV11" s="306"/>
      <c r="BW11" s="306"/>
      <c r="BX11" s="306"/>
      <c r="BY11" s="306"/>
      <c r="BZ11" s="306"/>
      <c r="CA11" s="306"/>
      <c r="CB11" s="306"/>
      <c r="CC11" s="306"/>
      <c r="CD11" s="306"/>
      <c r="CE11" s="306"/>
      <c r="CF11" s="306"/>
      <c r="CG11" s="306"/>
      <c r="CH11" s="306"/>
      <c r="CI11" s="306"/>
      <c r="CJ11" s="306"/>
      <c r="CK11" s="306"/>
      <c r="CL11" s="306"/>
      <c r="CM11" s="306"/>
      <c r="CN11" s="306"/>
      <c r="CO11" s="306"/>
      <c r="CP11" s="306"/>
      <c r="CQ11" s="306"/>
      <c r="CR11" s="306"/>
      <c r="CS11" s="306"/>
      <c r="CT11" s="306"/>
      <c r="CU11" s="306"/>
      <c r="CV11" s="306"/>
      <c r="CW11" s="306"/>
      <c r="CX11" s="306"/>
      <c r="CY11" s="306"/>
      <c r="CZ11" s="306"/>
      <c r="DA11" s="306"/>
      <c r="DB11" s="306"/>
      <c r="DC11" s="306"/>
      <c r="DD11" s="306"/>
      <c r="DE11" s="306"/>
      <c r="DF11" s="306"/>
      <c r="DG11" s="306"/>
      <c r="DH11" s="306"/>
      <c r="DI11" s="306"/>
      <c r="DJ11" s="306"/>
      <c r="DK11" s="306"/>
      <c r="DL11" s="306"/>
      <c r="DM11" s="306"/>
      <c r="DN11" s="306"/>
      <c r="DO11" s="306"/>
      <c r="DP11" s="306"/>
      <c r="DQ11" s="306"/>
      <c r="DR11" s="306"/>
      <c r="DS11" s="306"/>
      <c r="DT11" s="306"/>
      <c r="DU11" s="306"/>
    </row>
    <row r="12" spans="1:125">
      <c r="A12" s="299"/>
      <c r="B12" s="299"/>
      <c r="C12" s="299"/>
      <c r="D12" s="299"/>
      <c r="E12" s="299"/>
      <c r="F12" s="299"/>
      <c r="G12" s="297"/>
      <c r="H12" s="297"/>
      <c r="I12" s="297"/>
      <c r="J12" s="297"/>
      <c r="K12" s="297"/>
      <c r="L12" s="297"/>
      <c r="M12" s="297"/>
      <c r="N12" s="297"/>
      <c r="O12" s="297"/>
      <c r="P12" s="297"/>
      <c r="Q12" s="297"/>
      <c r="R12" s="297"/>
      <c r="S12" s="297"/>
      <c r="T12" s="297"/>
      <c r="U12" s="297"/>
      <c r="V12" s="297"/>
      <c r="W12" s="297"/>
      <c r="X12" s="297"/>
      <c r="Y12" s="297"/>
      <c r="Z12" s="297"/>
      <c r="AA12" s="297"/>
      <c r="AB12" s="297"/>
      <c r="AC12" s="297"/>
      <c r="AD12" s="297"/>
      <c r="AE12" s="297"/>
      <c r="AF12" s="297"/>
      <c r="AG12" s="297"/>
      <c r="AH12" s="297"/>
      <c r="AI12" s="297"/>
      <c r="AJ12" s="297"/>
      <c r="AK12" s="297"/>
      <c r="AL12" s="297"/>
      <c r="AM12" s="297"/>
      <c r="AN12" s="297"/>
      <c r="AO12" s="297"/>
      <c r="AP12" s="297"/>
      <c r="AQ12" s="297"/>
      <c r="AR12" s="297"/>
      <c r="AS12" s="297"/>
      <c r="AT12" s="297"/>
      <c r="AU12" s="297"/>
      <c r="AV12" s="297"/>
      <c r="AW12" s="297"/>
      <c r="AX12" s="297"/>
      <c r="AY12" s="297"/>
      <c r="AZ12" s="297"/>
      <c r="BA12" s="297"/>
      <c r="BB12" s="297"/>
      <c r="BC12" s="297"/>
      <c r="BD12" s="297"/>
      <c r="BE12" s="297"/>
      <c r="BF12" s="297"/>
      <c r="BG12" s="297"/>
      <c r="BH12" s="297"/>
      <c r="BI12" s="297"/>
      <c r="BJ12" s="297"/>
      <c r="BK12" s="297"/>
      <c r="BL12" s="297"/>
      <c r="BM12" s="297"/>
      <c r="BN12" s="297"/>
      <c r="BO12" s="297"/>
      <c r="BP12" s="297"/>
      <c r="BQ12" s="297"/>
      <c r="BR12" s="297"/>
      <c r="BS12" s="297"/>
      <c r="BT12" s="297"/>
      <c r="BU12" s="297"/>
      <c r="BV12" s="297"/>
      <c r="BW12" s="297"/>
      <c r="BX12" s="297"/>
      <c r="BY12" s="297"/>
      <c r="BZ12" s="297"/>
      <c r="CA12" s="297"/>
      <c r="CB12" s="297"/>
      <c r="CC12" s="297"/>
      <c r="CD12" s="297"/>
      <c r="CE12" s="297"/>
      <c r="CF12" s="297"/>
      <c r="CG12" s="297"/>
      <c r="CH12" s="297"/>
      <c r="CI12" s="297"/>
      <c r="CJ12" s="297"/>
      <c r="CK12" s="297"/>
      <c r="CL12" s="297"/>
      <c r="CM12" s="297"/>
      <c r="CN12" s="297"/>
      <c r="CO12" s="297"/>
      <c r="CP12" s="297"/>
      <c r="CQ12" s="297"/>
      <c r="CR12" s="297"/>
      <c r="CS12" s="297"/>
      <c r="CT12" s="297"/>
      <c r="CU12" s="297"/>
      <c r="CV12" s="297"/>
      <c r="CW12" s="297"/>
      <c r="CX12" s="297"/>
      <c r="CY12" s="297"/>
      <c r="CZ12" s="297"/>
      <c r="DA12" s="297"/>
      <c r="DB12" s="297"/>
      <c r="DC12" s="297"/>
      <c r="DD12" s="297"/>
      <c r="DE12" s="297"/>
      <c r="DF12" s="297"/>
      <c r="DG12" s="297"/>
      <c r="DH12" s="297"/>
      <c r="DI12" s="297"/>
      <c r="DJ12" s="297"/>
      <c r="DK12" s="297"/>
      <c r="DL12" s="297"/>
      <c r="DM12" s="297"/>
      <c r="DN12" s="297"/>
      <c r="DO12" s="297"/>
      <c r="DP12" s="297"/>
      <c r="DQ12" s="297"/>
      <c r="DR12" s="297"/>
      <c r="DS12" s="297"/>
      <c r="DT12" s="297"/>
      <c r="DU12" s="297"/>
    </row>
    <row r="13" spans="1:125" ht="27" customHeight="1">
      <c r="A13" s="299"/>
      <c r="B13" s="299"/>
      <c r="C13" s="299"/>
      <c r="D13" s="301" t="s">
        <v>348</v>
      </c>
      <c r="E13" s="301"/>
      <c r="F13" s="298"/>
      <c r="G13" s="297"/>
      <c r="H13" s="297"/>
      <c r="I13" s="297"/>
      <c r="J13" s="297"/>
      <c r="K13" s="297"/>
      <c r="L13" s="297"/>
      <c r="M13" s="297"/>
      <c r="N13" s="297"/>
      <c r="O13" s="297"/>
      <c r="P13" s="297"/>
      <c r="Q13" s="297"/>
      <c r="R13" s="297"/>
      <c r="S13" s="297"/>
      <c r="T13" s="297"/>
      <c r="U13" s="297"/>
      <c r="V13" s="297"/>
      <c r="W13" s="297"/>
      <c r="X13" s="297"/>
      <c r="Y13" s="297"/>
      <c r="Z13" s="297"/>
      <c r="AA13" s="297"/>
      <c r="AB13" s="297"/>
      <c r="AC13" s="297"/>
      <c r="AD13" s="297"/>
      <c r="AE13" s="297"/>
      <c r="AF13" s="297"/>
      <c r="AG13" s="297"/>
      <c r="AH13" s="297"/>
      <c r="AI13" s="297"/>
      <c r="AJ13" s="297"/>
      <c r="AK13" s="297"/>
      <c r="AL13" s="297"/>
      <c r="AM13" s="297"/>
      <c r="AN13" s="297"/>
      <c r="AO13" s="297"/>
      <c r="AP13" s="297"/>
      <c r="AQ13" s="297"/>
      <c r="AR13" s="297"/>
      <c r="AS13" s="297"/>
      <c r="AT13" s="297"/>
      <c r="AU13" s="297"/>
      <c r="AV13" s="297"/>
      <c r="AW13" s="297"/>
      <c r="AX13" s="297"/>
      <c r="AY13" s="297"/>
      <c r="AZ13" s="297"/>
      <c r="BA13" s="297"/>
      <c r="BB13" s="297"/>
      <c r="BC13" s="297"/>
      <c r="BD13" s="297"/>
      <c r="BE13" s="297"/>
      <c r="BF13" s="297"/>
      <c r="BG13" s="297"/>
      <c r="BH13" s="297"/>
      <c r="BI13" s="297"/>
      <c r="BJ13" s="297"/>
      <c r="BK13" s="297"/>
      <c r="BL13" s="297"/>
      <c r="BM13" s="297"/>
      <c r="BN13" s="297"/>
      <c r="BO13" s="297"/>
      <c r="BP13" s="297"/>
      <c r="BQ13" s="297"/>
      <c r="BR13" s="297"/>
      <c r="BS13" s="297"/>
      <c r="BT13" s="297"/>
      <c r="BU13" s="297"/>
      <c r="BV13" s="297"/>
      <c r="BW13" s="297"/>
      <c r="BX13" s="297"/>
      <c r="BY13" s="297"/>
      <c r="BZ13" s="297"/>
      <c r="CA13" s="297"/>
      <c r="CB13" s="297"/>
      <c r="CC13" s="297"/>
      <c r="CD13" s="297"/>
      <c r="CE13" s="297"/>
      <c r="CF13" s="297"/>
      <c r="CG13" s="297"/>
      <c r="CH13" s="297"/>
      <c r="CI13" s="297"/>
      <c r="CJ13" s="297"/>
      <c r="CK13" s="297"/>
      <c r="CL13" s="297"/>
      <c r="CM13" s="297"/>
      <c r="CN13" s="297"/>
      <c r="CO13" s="297"/>
      <c r="CP13" s="297"/>
      <c r="CQ13" s="297"/>
      <c r="CR13" s="297"/>
      <c r="CS13" s="297"/>
      <c r="CT13" s="297"/>
      <c r="CU13" s="297"/>
      <c r="CV13" s="297"/>
      <c r="CW13" s="297"/>
      <c r="CX13" s="297"/>
      <c r="CY13" s="297"/>
      <c r="CZ13" s="297"/>
      <c r="DA13" s="297"/>
      <c r="DB13" s="297"/>
      <c r="DC13" s="297"/>
      <c r="DD13" s="297"/>
      <c r="DE13" s="297"/>
      <c r="DF13" s="297"/>
      <c r="DG13" s="297"/>
      <c r="DH13" s="297"/>
      <c r="DI13" s="297"/>
      <c r="DJ13" s="297"/>
      <c r="DK13" s="297"/>
      <c r="DL13" s="297"/>
      <c r="DM13" s="297"/>
      <c r="DN13" s="297"/>
      <c r="DO13" s="297"/>
      <c r="DP13" s="297"/>
      <c r="DQ13" s="297"/>
      <c r="DR13" s="297"/>
      <c r="DS13" s="297"/>
      <c r="DT13" s="297"/>
      <c r="DU13" s="297"/>
    </row>
    <row r="14" spans="1:125">
      <c r="A14" s="298"/>
      <c r="B14" s="298"/>
      <c r="C14" s="298"/>
      <c r="D14" s="298"/>
      <c r="E14" s="298"/>
      <c r="F14" s="298"/>
      <c r="G14" s="297"/>
      <c r="H14" s="297"/>
      <c r="I14" s="297"/>
      <c r="J14" s="297"/>
      <c r="K14" s="297"/>
      <c r="L14" s="297"/>
      <c r="M14" s="297"/>
      <c r="N14" s="297"/>
      <c r="O14" s="297"/>
      <c r="P14" s="297"/>
      <c r="Q14" s="297"/>
      <c r="R14" s="297"/>
      <c r="S14" s="297"/>
      <c r="T14" s="297"/>
      <c r="U14" s="297"/>
      <c r="V14" s="297"/>
      <c r="W14" s="297"/>
      <c r="X14" s="297"/>
      <c r="Y14" s="297"/>
      <c r="Z14" s="297"/>
      <c r="AA14" s="297"/>
      <c r="AB14" s="297"/>
      <c r="AC14" s="297"/>
      <c r="AD14" s="297"/>
      <c r="AE14" s="297"/>
      <c r="AF14" s="297"/>
      <c r="AG14" s="297"/>
      <c r="AH14" s="297"/>
      <c r="AI14" s="297"/>
      <c r="AJ14" s="297"/>
      <c r="AK14" s="297"/>
      <c r="AL14" s="297"/>
      <c r="AM14" s="297"/>
      <c r="AN14" s="297"/>
      <c r="AO14" s="297"/>
      <c r="AP14" s="297"/>
      <c r="AQ14" s="297"/>
      <c r="AR14" s="297"/>
      <c r="AS14" s="297"/>
      <c r="AT14" s="297"/>
      <c r="AU14" s="297"/>
      <c r="AV14" s="297"/>
      <c r="AW14" s="297"/>
      <c r="AX14" s="297"/>
      <c r="AY14" s="297"/>
      <c r="AZ14" s="297"/>
      <c r="BA14" s="297"/>
      <c r="BB14" s="297"/>
      <c r="BC14" s="297"/>
      <c r="BD14" s="297"/>
      <c r="BE14" s="297"/>
      <c r="BF14" s="297"/>
      <c r="BG14" s="297"/>
      <c r="BH14" s="297"/>
      <c r="BI14" s="297"/>
      <c r="BJ14" s="297"/>
      <c r="BK14" s="297"/>
      <c r="BL14" s="297"/>
      <c r="BM14" s="297"/>
      <c r="BN14" s="297"/>
      <c r="BO14" s="297"/>
      <c r="BP14" s="297"/>
      <c r="BQ14" s="297"/>
      <c r="BR14" s="297"/>
      <c r="BS14" s="297"/>
      <c r="BT14" s="297"/>
      <c r="BU14" s="297"/>
      <c r="BV14" s="297"/>
      <c r="BW14" s="297"/>
      <c r="BX14" s="297"/>
      <c r="BY14" s="297"/>
      <c r="BZ14" s="297"/>
      <c r="CA14" s="297"/>
      <c r="CB14" s="297"/>
      <c r="CC14" s="297"/>
      <c r="CD14" s="297"/>
      <c r="CE14" s="297"/>
      <c r="CF14" s="297"/>
      <c r="CG14" s="297"/>
      <c r="CH14" s="297"/>
      <c r="CI14" s="297"/>
      <c r="CJ14" s="297"/>
      <c r="CK14" s="297"/>
      <c r="CL14" s="297"/>
      <c r="CM14" s="297"/>
      <c r="CN14" s="297"/>
      <c r="CO14" s="297"/>
      <c r="CP14" s="297"/>
      <c r="CQ14" s="297"/>
      <c r="CR14" s="297"/>
      <c r="CS14" s="297"/>
      <c r="CT14" s="297"/>
      <c r="CU14" s="297"/>
      <c r="CV14" s="297"/>
      <c r="CW14" s="297"/>
      <c r="CX14" s="297"/>
      <c r="CY14" s="297"/>
      <c r="CZ14" s="297"/>
      <c r="DA14" s="297"/>
      <c r="DB14" s="297"/>
      <c r="DC14" s="297"/>
      <c r="DD14" s="297"/>
      <c r="DE14" s="297"/>
      <c r="DF14" s="297"/>
      <c r="DG14" s="297"/>
      <c r="DH14" s="297"/>
      <c r="DI14" s="297"/>
      <c r="DJ14" s="297"/>
      <c r="DK14" s="297"/>
      <c r="DL14" s="297"/>
      <c r="DM14" s="297"/>
      <c r="DN14" s="297"/>
      <c r="DO14" s="297"/>
      <c r="DP14" s="297"/>
      <c r="DQ14" s="297"/>
      <c r="DR14" s="297"/>
      <c r="DS14" s="297"/>
      <c r="DT14" s="297"/>
      <c r="DU14" s="297"/>
    </row>
    <row r="15" spans="1:125">
      <c r="A15" s="299"/>
      <c r="B15" s="299"/>
      <c r="C15" s="299"/>
      <c r="D15" s="308"/>
      <c r="E15" s="311" t="s">
        <v>174</v>
      </c>
      <c r="F15" s="311" t="s">
        <v>175</v>
      </c>
      <c r="G15" s="298"/>
    </row>
    <row r="16" spans="1:125">
      <c r="A16" s="299"/>
      <c r="B16" s="299"/>
      <c r="C16" s="299"/>
      <c r="D16" s="300"/>
      <c r="E16" s="298"/>
      <c r="F16" s="298"/>
      <c r="G16" s="298"/>
    </row>
    <row r="17" spans="1:7">
      <c r="A17" s="299"/>
      <c r="B17" s="299"/>
      <c r="C17" s="299"/>
      <c r="D17" s="301" t="s">
        <v>349</v>
      </c>
      <c r="E17" s="301"/>
      <c r="F17" s="301"/>
      <c r="G17" s="298"/>
    </row>
    <row r="18" spans="1:7">
      <c r="A18" s="299"/>
      <c r="B18" s="299"/>
      <c r="C18" s="299"/>
      <c r="D18" s="302" t="s">
        <v>349</v>
      </c>
      <c r="E18" s="301"/>
      <c r="F18" s="301"/>
      <c r="G18" s="298"/>
    </row>
    <row r="19" spans="1:7">
      <c r="A19" s="299"/>
      <c r="B19" s="299"/>
      <c r="C19" s="299"/>
      <c r="D19" s="309" t="s">
        <v>643</v>
      </c>
      <c r="E19" s="310"/>
      <c r="F19" s="310"/>
      <c r="G19" s="298"/>
    </row>
    <row r="20" spans="1:7" ht="25.5">
      <c r="A20" s="299"/>
      <c r="B20" s="299"/>
      <c r="C20" s="299"/>
      <c r="D20" s="312" t="s">
        <v>897</v>
      </c>
      <c r="E20" s="310"/>
      <c r="F20" s="310"/>
      <c r="G20" s="298"/>
    </row>
    <row r="21" spans="1:7" ht="25.5">
      <c r="A21" s="299"/>
      <c r="B21" s="299"/>
      <c r="C21" s="299"/>
      <c r="D21" s="314" t="s">
        <v>644</v>
      </c>
      <c r="E21" s="313"/>
      <c r="F21" s="313"/>
      <c r="G21" s="298"/>
    </row>
    <row r="22" spans="1:7" ht="25.5">
      <c r="A22" s="299"/>
      <c r="B22" s="299"/>
      <c r="C22" s="299"/>
      <c r="D22" s="314" t="s">
        <v>645</v>
      </c>
      <c r="E22" s="313"/>
      <c r="F22" s="313"/>
      <c r="G22" s="298"/>
    </row>
    <row r="23" spans="1:7">
      <c r="A23" s="299"/>
      <c r="B23" s="299"/>
      <c r="C23" s="299"/>
      <c r="D23" s="314" t="s">
        <v>898</v>
      </c>
      <c r="E23" s="313"/>
      <c r="F23" s="313"/>
      <c r="G23" s="298"/>
    </row>
    <row r="24" spans="1:7" ht="25.5">
      <c r="A24" s="299"/>
      <c r="B24" s="299"/>
      <c r="C24" s="299"/>
      <c r="D24" s="312" t="s">
        <v>899</v>
      </c>
      <c r="E24" s="310"/>
      <c r="F24" s="310"/>
      <c r="G24" s="298"/>
    </row>
    <row r="25" spans="1:7" ht="25.5">
      <c r="A25" s="299"/>
      <c r="B25" s="299"/>
      <c r="C25" s="299"/>
      <c r="D25" s="314" t="s">
        <v>646</v>
      </c>
      <c r="E25" s="313"/>
      <c r="F25" s="313"/>
      <c r="G25" s="298"/>
    </row>
    <row r="26" spans="1:7">
      <c r="A26" s="299"/>
      <c r="B26" s="299"/>
      <c r="C26" s="299"/>
      <c r="D26" s="314" t="s">
        <v>647</v>
      </c>
      <c r="E26" s="313"/>
      <c r="F26" s="313"/>
      <c r="G26" s="298"/>
    </row>
    <row r="27" spans="1:7" ht="25.5">
      <c r="A27" s="299"/>
      <c r="B27" s="299"/>
      <c r="C27" s="299"/>
      <c r="D27" s="314" t="s">
        <v>900</v>
      </c>
      <c r="E27" s="313"/>
      <c r="F27" s="313"/>
      <c r="G27" s="298"/>
    </row>
    <row r="28" spans="1:7" ht="25.5">
      <c r="A28" s="299"/>
      <c r="B28" s="299"/>
      <c r="C28" s="299"/>
      <c r="D28" s="304" t="s">
        <v>901</v>
      </c>
      <c r="E28" s="313"/>
      <c r="F28" s="313"/>
      <c r="G28" s="298"/>
    </row>
    <row r="29" spans="1:7">
      <c r="A29" s="299"/>
      <c r="B29" s="299"/>
      <c r="C29" s="299"/>
      <c r="D29" s="304" t="s">
        <v>357</v>
      </c>
      <c r="E29" s="313"/>
      <c r="F29" s="313"/>
      <c r="G29" s="298"/>
    </row>
    <row r="30" spans="1:7">
      <c r="A30" s="299"/>
      <c r="B30" s="299"/>
      <c r="C30" s="299"/>
      <c r="D30" s="304" t="s">
        <v>356</v>
      </c>
      <c r="E30" s="313"/>
      <c r="F30" s="313"/>
      <c r="G30" s="298"/>
    </row>
    <row r="31" spans="1:7">
      <c r="A31" s="299"/>
      <c r="B31" s="299"/>
      <c r="C31" s="299"/>
      <c r="D31" s="304" t="s">
        <v>359</v>
      </c>
      <c r="E31" s="313"/>
      <c r="F31" s="313"/>
      <c r="G31" s="298"/>
    </row>
    <row r="32" spans="1:7">
      <c r="A32" s="299"/>
      <c r="B32" s="299"/>
      <c r="C32" s="299"/>
      <c r="D32" s="304" t="s">
        <v>358</v>
      </c>
      <c r="E32" s="313"/>
      <c r="F32" s="313"/>
      <c r="G32" s="298"/>
    </row>
    <row r="33" spans="1:7">
      <c r="A33" s="299"/>
      <c r="B33" s="299"/>
      <c r="C33" s="299"/>
      <c r="D33" s="304" t="s">
        <v>360</v>
      </c>
      <c r="E33" s="313"/>
      <c r="F33" s="313"/>
      <c r="G33" s="298"/>
    </row>
    <row r="34" spans="1:7" ht="25.5">
      <c r="A34" s="299"/>
      <c r="B34" s="299"/>
      <c r="C34" s="299"/>
      <c r="D34" s="304" t="s">
        <v>361</v>
      </c>
      <c r="E34" s="313"/>
      <c r="F34" s="313"/>
      <c r="G34" s="298"/>
    </row>
    <row r="35" spans="1:7" ht="25.5">
      <c r="A35" s="299"/>
      <c r="B35" s="299"/>
      <c r="C35" s="299"/>
      <c r="D35" s="316" t="s">
        <v>648</v>
      </c>
      <c r="E35" s="318">
        <f>E21+E22+E23+E25+E26+E27+E28+E29+E30+E31+E32+E33+E34</f>
        <v>0</v>
      </c>
      <c r="F35" s="318">
        <f>F21+F22+F23+F25+F26+F27+F28+F29+F30+F31+F32+F33+F34</f>
        <v>0</v>
      </c>
      <c r="G35" s="298"/>
    </row>
    <row r="36" spans="1:7">
      <c r="A36" s="299"/>
      <c r="B36" s="299"/>
      <c r="C36" s="299"/>
      <c r="D36" s="309" t="s">
        <v>649</v>
      </c>
      <c r="E36" s="310"/>
      <c r="F36" s="310"/>
      <c r="G36" s="298"/>
    </row>
    <row r="37" spans="1:7">
      <c r="A37" s="299"/>
      <c r="B37" s="299"/>
      <c r="C37" s="299"/>
      <c r="D37" s="304" t="s">
        <v>650</v>
      </c>
      <c r="E37" s="313"/>
      <c r="F37" s="313"/>
      <c r="G37" s="298"/>
    </row>
    <row r="38" spans="1:7" ht="25.5">
      <c r="A38" s="299"/>
      <c r="B38" s="299"/>
      <c r="C38" s="299"/>
      <c r="D38" s="304" t="s">
        <v>651</v>
      </c>
      <c r="E38" s="313"/>
      <c r="F38" s="313"/>
      <c r="G38" s="298"/>
    </row>
    <row r="39" spans="1:7">
      <c r="A39" s="299"/>
      <c r="B39" s="299"/>
      <c r="C39" s="299"/>
      <c r="D39" s="304" t="s">
        <v>652</v>
      </c>
      <c r="E39" s="313"/>
      <c r="F39" s="313"/>
      <c r="G39" s="298"/>
    </row>
    <row r="40" spans="1:7" ht="25.5">
      <c r="A40" s="299"/>
      <c r="B40" s="299"/>
      <c r="C40" s="299"/>
      <c r="D40" s="304" t="s">
        <v>653</v>
      </c>
      <c r="E40" s="313"/>
      <c r="F40" s="313"/>
      <c r="G40" s="298"/>
    </row>
    <row r="41" spans="1:7" ht="25.5">
      <c r="A41" s="299"/>
      <c r="B41" s="299"/>
      <c r="C41" s="299"/>
      <c r="D41" s="304" t="s">
        <v>656</v>
      </c>
      <c r="E41" s="313"/>
      <c r="F41" s="313"/>
      <c r="G41" s="298"/>
    </row>
    <row r="42" spans="1:7" ht="25.5">
      <c r="A42" s="299"/>
      <c r="B42" s="299"/>
      <c r="C42" s="299"/>
      <c r="D42" s="304" t="s">
        <v>655</v>
      </c>
      <c r="E42" s="313"/>
      <c r="F42" s="313"/>
      <c r="G42" s="298"/>
    </row>
    <row r="43" spans="1:7" ht="25.5">
      <c r="A43" s="299"/>
      <c r="B43" s="299"/>
      <c r="C43" s="299"/>
      <c r="D43" s="304" t="s">
        <v>362</v>
      </c>
      <c r="E43" s="313"/>
      <c r="F43" s="313"/>
      <c r="G43" s="298"/>
    </row>
    <row r="44" spans="1:7">
      <c r="A44" s="299"/>
      <c r="B44" s="299"/>
      <c r="C44" s="299"/>
      <c r="D44" s="304" t="s">
        <v>363</v>
      </c>
      <c r="E44" s="313"/>
      <c r="F44" s="313"/>
      <c r="G44" s="298"/>
    </row>
    <row r="45" spans="1:7">
      <c r="A45" s="299"/>
      <c r="B45" s="299"/>
      <c r="C45" s="299"/>
      <c r="D45" s="304" t="s">
        <v>657</v>
      </c>
      <c r="E45" s="313"/>
      <c r="F45" s="313"/>
      <c r="G45" s="298"/>
    </row>
    <row r="46" spans="1:7">
      <c r="A46" s="299"/>
      <c r="B46" s="299"/>
      <c r="C46" s="299"/>
      <c r="D46" s="304" t="s">
        <v>364</v>
      </c>
      <c r="E46" s="313"/>
      <c r="F46" s="313"/>
      <c r="G46" s="298"/>
    </row>
    <row r="47" spans="1:7">
      <c r="A47" s="299"/>
      <c r="B47" s="299"/>
      <c r="C47" s="299"/>
      <c r="D47" s="304" t="s">
        <v>902</v>
      </c>
      <c r="E47" s="313"/>
      <c r="F47" s="313"/>
      <c r="G47" s="298"/>
    </row>
    <row r="48" spans="1:7">
      <c r="A48" s="299"/>
      <c r="B48" s="299"/>
      <c r="C48" s="299"/>
      <c r="D48" s="304" t="s">
        <v>903</v>
      </c>
      <c r="E48" s="313"/>
      <c r="F48" s="313"/>
      <c r="G48" s="298"/>
    </row>
    <row r="49" spans="1:7" ht="25.5">
      <c r="A49" s="299"/>
      <c r="B49" s="299"/>
      <c r="C49" s="299"/>
      <c r="D49" s="304" t="s">
        <v>654</v>
      </c>
      <c r="E49" s="313"/>
      <c r="F49" s="313"/>
      <c r="G49" s="298"/>
    </row>
    <row r="50" spans="1:7" ht="25.5">
      <c r="A50" s="299"/>
      <c r="B50" s="299"/>
      <c r="C50" s="299"/>
      <c r="D50" s="304" t="s">
        <v>904</v>
      </c>
      <c r="E50" s="313"/>
      <c r="F50" s="313"/>
      <c r="G50" s="298"/>
    </row>
    <row r="51" spans="1:7" ht="38.25">
      <c r="A51" s="299"/>
      <c r="B51" s="299"/>
      <c r="C51" s="299"/>
      <c r="D51" s="304" t="s">
        <v>905</v>
      </c>
      <c r="E51" s="313"/>
      <c r="F51" s="313"/>
      <c r="G51" s="298"/>
    </row>
    <row r="52" spans="1:7" ht="38.25">
      <c r="A52" s="299"/>
      <c r="B52" s="299"/>
      <c r="C52" s="299"/>
      <c r="D52" s="304" t="s">
        <v>906</v>
      </c>
      <c r="E52" s="313"/>
      <c r="F52" s="313"/>
      <c r="G52" s="298"/>
    </row>
    <row r="53" spans="1:7">
      <c r="A53" s="299"/>
      <c r="B53" s="299"/>
      <c r="C53" s="299"/>
      <c r="D53" s="304" t="s">
        <v>356</v>
      </c>
      <c r="E53" s="313"/>
      <c r="F53" s="313"/>
      <c r="G53" s="298"/>
    </row>
    <row r="54" spans="1:7">
      <c r="A54" s="299"/>
      <c r="B54" s="299"/>
      <c r="C54" s="299"/>
      <c r="D54" s="304" t="s">
        <v>358</v>
      </c>
      <c r="E54" s="313"/>
      <c r="F54" s="313"/>
      <c r="G54" s="298"/>
    </row>
    <row r="55" spans="1:7" ht="25.5">
      <c r="A55" s="299"/>
      <c r="B55" s="299"/>
      <c r="C55" s="299"/>
      <c r="D55" s="304" t="s">
        <v>365</v>
      </c>
      <c r="E55" s="313"/>
      <c r="F55" s="313"/>
      <c r="G55" s="298"/>
    </row>
    <row r="56" spans="1:7" ht="25.5">
      <c r="A56" s="299"/>
      <c r="B56" s="299"/>
      <c r="C56" s="299"/>
      <c r="D56" s="316" t="s">
        <v>658</v>
      </c>
      <c r="E56" s="318">
        <f>E37-E38+E39-E40+E41-E42+E43-E44+E45-E46+E47-E48-E49+E50-E51+E52+E53+E54+E55</f>
        <v>0</v>
      </c>
      <c r="F56" s="318">
        <f>F37-F38+F39-F40+F41-F42+F43-F44+F45-F46+F47-F48-F49+F50-F51+F52+F53+F54+F55</f>
        <v>0</v>
      </c>
      <c r="G56" s="298"/>
    </row>
    <row r="57" spans="1:7">
      <c r="A57" s="299"/>
      <c r="B57" s="299"/>
      <c r="C57" s="299"/>
      <c r="D57" s="309" t="s">
        <v>659</v>
      </c>
      <c r="E57" s="310"/>
      <c r="F57" s="310"/>
      <c r="G57" s="298"/>
    </row>
    <row r="58" spans="1:7">
      <c r="A58" s="299"/>
      <c r="B58" s="299"/>
      <c r="C58" s="299"/>
      <c r="D58" s="304" t="s">
        <v>660</v>
      </c>
      <c r="E58" s="313"/>
      <c r="F58" s="313"/>
      <c r="G58" s="298"/>
    </row>
    <row r="59" spans="1:7">
      <c r="A59" s="299"/>
      <c r="B59" s="299"/>
      <c r="C59" s="299"/>
      <c r="D59" s="304" t="s">
        <v>661</v>
      </c>
      <c r="E59" s="313"/>
      <c r="F59" s="313"/>
      <c r="G59" s="298"/>
    </row>
    <row r="60" spans="1:7">
      <c r="A60" s="299"/>
      <c r="B60" s="299"/>
      <c r="C60" s="299"/>
      <c r="D60" s="304" t="s">
        <v>662</v>
      </c>
      <c r="E60" s="313"/>
      <c r="F60" s="313"/>
      <c r="G60" s="298"/>
    </row>
    <row r="61" spans="1:7">
      <c r="A61" s="299"/>
      <c r="B61" s="299"/>
      <c r="C61" s="299"/>
      <c r="D61" s="304" t="s">
        <v>907</v>
      </c>
      <c r="E61" s="313"/>
      <c r="F61" s="313"/>
      <c r="G61" s="298"/>
    </row>
    <row r="62" spans="1:7">
      <c r="A62" s="299"/>
      <c r="B62" s="299"/>
      <c r="C62" s="299"/>
      <c r="D62" s="304" t="s">
        <v>908</v>
      </c>
      <c r="E62" s="313"/>
      <c r="F62" s="313"/>
      <c r="G62" s="298"/>
    </row>
    <row r="63" spans="1:7">
      <c r="A63" s="299"/>
      <c r="B63" s="299"/>
      <c r="C63" s="299"/>
      <c r="D63" s="304" t="s">
        <v>664</v>
      </c>
      <c r="E63" s="313"/>
      <c r="F63" s="313"/>
      <c r="G63" s="298"/>
    </row>
    <row r="64" spans="1:7">
      <c r="A64" s="299"/>
      <c r="B64" s="299"/>
      <c r="C64" s="299"/>
      <c r="D64" s="304" t="s">
        <v>909</v>
      </c>
      <c r="E64" s="313"/>
      <c r="F64" s="313"/>
      <c r="G64" s="298"/>
    </row>
    <row r="65" spans="1:7">
      <c r="A65" s="299"/>
      <c r="B65" s="299"/>
      <c r="C65" s="299"/>
      <c r="D65" s="304" t="s">
        <v>910</v>
      </c>
      <c r="E65" s="313"/>
      <c r="F65" s="313"/>
      <c r="G65" s="298"/>
    </row>
    <row r="66" spans="1:7">
      <c r="A66" s="299"/>
      <c r="B66" s="299"/>
      <c r="C66" s="299"/>
      <c r="D66" s="304" t="s">
        <v>357</v>
      </c>
      <c r="E66" s="313"/>
      <c r="F66" s="313"/>
      <c r="G66" s="298"/>
    </row>
    <row r="67" spans="1:7">
      <c r="A67" s="299"/>
      <c r="B67" s="299"/>
      <c r="C67" s="299"/>
      <c r="D67" s="304" t="s">
        <v>359</v>
      </c>
      <c r="E67" s="313"/>
      <c r="F67" s="313"/>
      <c r="G67" s="298"/>
    </row>
    <row r="68" spans="1:7" ht="25.5">
      <c r="A68" s="299"/>
      <c r="B68" s="299"/>
      <c r="C68" s="299"/>
      <c r="D68" s="304" t="s">
        <v>366</v>
      </c>
      <c r="E68" s="313"/>
      <c r="F68" s="313"/>
      <c r="G68" s="298"/>
    </row>
    <row r="69" spans="1:7" ht="25.5">
      <c r="A69" s="299"/>
      <c r="B69" s="299"/>
      <c r="C69" s="299"/>
      <c r="D69" s="316" t="s">
        <v>367</v>
      </c>
      <c r="E69" s="318">
        <f>E58+E59-E60-E61+E62-E63-E64-E65-E66-E67+E68</f>
        <v>0</v>
      </c>
      <c r="F69" s="318">
        <f>F58+F59-F60-F61+F62-F63-F64-F65-F66-F67+F68</f>
        <v>0</v>
      </c>
      <c r="G69" s="298"/>
    </row>
    <row r="70" spans="1:7" ht="38.25">
      <c r="A70" s="299"/>
      <c r="B70" s="299"/>
      <c r="C70" s="299"/>
      <c r="D70" s="319" t="s">
        <v>368</v>
      </c>
      <c r="E70" s="318">
        <f>E35+E56+E69</f>
        <v>0</v>
      </c>
      <c r="F70" s="318">
        <f>F35+F56+F69</f>
        <v>0</v>
      </c>
      <c r="G70" s="298"/>
    </row>
    <row r="71" spans="1:7" ht="25.5">
      <c r="A71" s="299"/>
      <c r="B71" s="299"/>
      <c r="C71" s="299"/>
      <c r="D71" s="303" t="s">
        <v>369</v>
      </c>
      <c r="E71" s="313"/>
      <c r="F71" s="313"/>
      <c r="G71" s="298"/>
    </row>
    <row r="72" spans="1:7" ht="25.5">
      <c r="A72" s="299"/>
      <c r="B72" s="299"/>
      <c r="C72" s="299"/>
      <c r="D72" s="319" t="s">
        <v>370</v>
      </c>
      <c r="E72" s="315">
        <f>E70+E71</f>
        <v>0</v>
      </c>
      <c r="F72" s="537">
        <f>F70+F71</f>
        <v>0</v>
      </c>
      <c r="G72" s="298"/>
    </row>
    <row r="73" spans="1:7" ht="25.5">
      <c r="A73" s="299"/>
      <c r="B73" s="299"/>
      <c r="C73" s="299"/>
      <c r="D73" s="319" t="s">
        <v>371</v>
      </c>
      <c r="E73" s="318">
        <f>F74</f>
        <v>0</v>
      </c>
      <c r="F73" s="317"/>
      <c r="G73" s="298"/>
    </row>
    <row r="74" spans="1:7">
      <c r="A74" s="299"/>
      <c r="B74" s="299"/>
      <c r="C74" s="299"/>
      <c r="D74" s="319" t="s">
        <v>372</v>
      </c>
      <c r="E74" s="318">
        <f>E72+E73</f>
        <v>0</v>
      </c>
      <c r="F74" s="318">
        <f>F72+F73</f>
        <v>0</v>
      </c>
      <c r="G74" s="298"/>
    </row>
    <row r="76" spans="1:7">
      <c r="D76" s="630" t="s">
        <v>1105</v>
      </c>
      <c r="E76" s="599"/>
      <c r="F76" s="599"/>
    </row>
    <row r="77" spans="1:7">
      <c r="D77" s="630" t="s">
        <v>1104</v>
      </c>
      <c r="E77" s="599"/>
      <c r="F77" s="599"/>
    </row>
    <row r="78" spans="1:7" s="538" customFormat="1" ht="25.5">
      <c r="D78" s="630" t="s">
        <v>1089</v>
      </c>
      <c r="E78" s="599"/>
      <c r="F78" s="599"/>
    </row>
    <row r="79" spans="1:7">
      <c r="D79" s="484" t="s">
        <v>1106</v>
      </c>
      <c r="E79" s="600">
        <f>E76+E77+E78</f>
        <v>0</v>
      </c>
      <c r="F79" s="600">
        <f>F76+F77+F78</f>
        <v>0</v>
      </c>
    </row>
  </sheetData>
  <hyperlinks>
    <hyperlink ref="C1" location="'Content Page'!A1" display="Home"/>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DX106"/>
  <sheetViews>
    <sheetView showGridLines="0" topLeftCell="C1" zoomScale="70" zoomScaleNormal="70" workbookViewId="0">
      <selection activeCell="L16" sqref="L16"/>
    </sheetView>
  </sheetViews>
  <sheetFormatPr defaultRowHeight="15"/>
  <cols>
    <col min="1" max="1" width="3.7109375" hidden="1" customWidth="1"/>
    <col min="2" max="2" width="5" hidden="1" customWidth="1"/>
    <col min="3" max="3" width="4.28515625" customWidth="1"/>
    <col min="4" max="4" width="46.140625" customWidth="1"/>
    <col min="5" max="5" width="18.7109375" style="150" customWidth="1"/>
    <col min="6" max="6" width="18.7109375" style="80" customWidth="1"/>
    <col min="7" max="7" width="9.140625" customWidth="1"/>
  </cols>
  <sheetData>
    <row r="1" spans="1:128" s="80" customFormat="1">
      <c r="C1" s="101" t="s">
        <v>434</v>
      </c>
      <c r="E1" s="150"/>
    </row>
    <row r="2" spans="1:128" s="80" customFormat="1">
      <c r="E2" s="150"/>
    </row>
    <row r="3" spans="1:128" s="80" customFormat="1">
      <c r="E3" s="150"/>
    </row>
    <row r="4" spans="1:128" s="538" customFormat="1"/>
    <row r="5" spans="1:128" s="538" customFormat="1"/>
    <row r="6" spans="1:128" s="538" customFormat="1"/>
    <row r="7" spans="1:128" s="538" customFormat="1"/>
    <row r="8" spans="1:128" s="538" customFormat="1"/>
    <row r="9" spans="1:128" s="538" customFormat="1"/>
    <row r="10" spans="1:128" s="538" customFormat="1"/>
    <row r="11" spans="1:128" s="538" customFormat="1"/>
    <row r="12" spans="1:128">
      <c r="A12" s="467"/>
      <c r="B12" s="467"/>
      <c r="C12" s="467"/>
      <c r="D12" s="469" t="s">
        <v>992</v>
      </c>
      <c r="E12" s="467"/>
      <c r="F12" s="467"/>
      <c r="G12" s="467"/>
      <c r="H12" s="468"/>
      <c r="I12" s="468"/>
      <c r="J12" s="468"/>
      <c r="K12" s="468"/>
      <c r="L12" s="468"/>
      <c r="M12" s="468"/>
      <c r="N12" s="468"/>
      <c r="O12" s="468"/>
      <c r="P12" s="468"/>
      <c r="Q12" s="468"/>
      <c r="R12" s="468"/>
      <c r="S12" s="468"/>
      <c r="T12" s="468"/>
      <c r="U12" s="468"/>
      <c r="V12" s="468"/>
      <c r="W12" s="468"/>
      <c r="X12" s="468"/>
      <c r="Y12" s="468"/>
      <c r="Z12" s="468"/>
      <c r="AA12" s="468"/>
      <c r="AB12" s="468"/>
      <c r="AC12" s="468"/>
      <c r="AD12" s="468"/>
      <c r="AE12" s="468"/>
      <c r="AF12" s="468"/>
      <c r="AG12" s="468"/>
      <c r="AH12" s="468"/>
      <c r="AI12" s="468"/>
      <c r="AJ12" s="468"/>
      <c r="AK12" s="468"/>
      <c r="AL12" s="468"/>
      <c r="AM12" s="468"/>
      <c r="AN12" s="468"/>
      <c r="AO12" s="468"/>
      <c r="AP12" s="468"/>
      <c r="AQ12" s="468"/>
      <c r="AR12" s="468"/>
      <c r="AS12" s="468"/>
      <c r="AT12" s="468"/>
      <c r="AU12" s="468"/>
      <c r="AV12" s="468"/>
      <c r="AW12" s="468"/>
      <c r="AX12" s="468"/>
      <c r="AY12" s="468"/>
      <c r="AZ12" s="468"/>
      <c r="BA12" s="468"/>
      <c r="BB12" s="468"/>
      <c r="BC12" s="468"/>
      <c r="BD12" s="468"/>
      <c r="BE12" s="468"/>
      <c r="BF12" s="468"/>
      <c r="BG12" s="468"/>
      <c r="BH12" s="468"/>
      <c r="BI12" s="468"/>
      <c r="BJ12" s="468"/>
      <c r="BK12" s="468"/>
      <c r="BL12" s="468"/>
      <c r="BM12" s="468"/>
      <c r="BN12" s="468"/>
      <c r="BO12" s="468"/>
      <c r="BP12" s="468"/>
      <c r="BQ12" s="468"/>
      <c r="BR12" s="468"/>
      <c r="BS12" s="468"/>
      <c r="BT12" s="468"/>
      <c r="BU12" s="468"/>
      <c r="BV12" s="468"/>
      <c r="BW12" s="468"/>
      <c r="BX12" s="468"/>
      <c r="BY12" s="468"/>
      <c r="BZ12" s="468"/>
      <c r="CA12" s="468"/>
      <c r="CB12" s="468"/>
      <c r="CC12" s="468"/>
      <c r="CD12" s="468"/>
      <c r="CE12" s="468"/>
      <c r="CF12" s="468"/>
      <c r="CG12" s="468"/>
      <c r="CH12" s="468"/>
      <c r="CI12" s="468"/>
      <c r="CJ12" s="468"/>
      <c r="CK12" s="468"/>
      <c r="CL12" s="468"/>
      <c r="CM12" s="468"/>
      <c r="CN12" s="468"/>
      <c r="CO12" s="468"/>
      <c r="CP12" s="468"/>
      <c r="CQ12" s="468"/>
      <c r="CR12" s="468"/>
      <c r="CS12" s="468"/>
      <c r="CT12" s="468"/>
      <c r="CU12" s="468"/>
      <c r="CV12" s="468"/>
      <c r="CW12" s="468"/>
      <c r="CX12" s="468"/>
      <c r="CY12" s="468"/>
      <c r="CZ12" s="468"/>
      <c r="DA12" s="468"/>
      <c r="DB12" s="468"/>
      <c r="DC12" s="468"/>
      <c r="DD12" s="468"/>
      <c r="DE12" s="468"/>
      <c r="DF12" s="468"/>
      <c r="DG12" s="468"/>
      <c r="DH12" s="468"/>
      <c r="DI12" s="468"/>
      <c r="DJ12" s="468"/>
      <c r="DK12" s="468"/>
      <c r="DL12" s="468"/>
      <c r="DM12" s="468"/>
      <c r="DN12" s="468"/>
      <c r="DO12" s="468"/>
      <c r="DP12" s="468"/>
      <c r="DQ12" s="468"/>
      <c r="DR12" s="468"/>
      <c r="DS12" s="468"/>
      <c r="DT12" s="468"/>
      <c r="DU12" s="468"/>
      <c r="DV12" s="468"/>
      <c r="DW12" s="468"/>
      <c r="DX12" s="151"/>
    </row>
    <row r="13" spans="1:128">
      <c r="A13" s="461"/>
      <c r="B13" s="461"/>
      <c r="C13" s="461"/>
      <c r="D13" s="461"/>
      <c r="E13" s="461"/>
      <c r="F13" s="461"/>
      <c r="G13" s="461"/>
      <c r="H13" s="458"/>
      <c r="I13" s="458"/>
      <c r="J13" s="458"/>
      <c r="K13" s="458"/>
      <c r="L13" s="458"/>
      <c r="M13" s="458"/>
      <c r="N13" s="458"/>
      <c r="O13" s="458"/>
      <c r="P13" s="458"/>
      <c r="Q13" s="458"/>
      <c r="R13" s="458"/>
      <c r="S13" s="458"/>
      <c r="T13" s="458"/>
      <c r="U13" s="458"/>
      <c r="V13" s="458"/>
      <c r="W13" s="458"/>
      <c r="X13" s="458"/>
      <c r="Y13" s="458"/>
      <c r="Z13" s="458"/>
      <c r="AA13" s="458"/>
      <c r="AB13" s="458"/>
      <c r="AC13" s="458"/>
      <c r="AD13" s="458"/>
      <c r="AE13" s="458"/>
      <c r="AF13" s="458"/>
      <c r="AG13" s="458"/>
      <c r="AH13" s="458"/>
      <c r="AI13" s="458"/>
      <c r="AJ13" s="458"/>
      <c r="AK13" s="458"/>
      <c r="AL13" s="458"/>
      <c r="AM13" s="458"/>
      <c r="AN13" s="458"/>
      <c r="AO13" s="458"/>
      <c r="AP13" s="458"/>
      <c r="AQ13" s="458"/>
      <c r="AR13" s="458"/>
      <c r="AS13" s="458"/>
      <c r="AT13" s="458"/>
      <c r="AU13" s="458"/>
      <c r="AV13" s="458"/>
      <c r="AW13" s="458"/>
      <c r="AX13" s="458"/>
      <c r="AY13" s="458"/>
      <c r="AZ13" s="458"/>
      <c r="BA13" s="458"/>
      <c r="BB13" s="458"/>
      <c r="BC13" s="458"/>
      <c r="BD13" s="458"/>
      <c r="BE13" s="458"/>
      <c r="BF13" s="458"/>
      <c r="BG13" s="458"/>
      <c r="BH13" s="458"/>
      <c r="BI13" s="458"/>
      <c r="BJ13" s="458"/>
      <c r="BK13" s="458"/>
      <c r="BL13" s="458"/>
      <c r="BM13" s="458"/>
      <c r="BN13" s="458"/>
      <c r="BO13" s="458"/>
      <c r="BP13" s="458"/>
      <c r="BQ13" s="458"/>
      <c r="BR13" s="458"/>
      <c r="BS13" s="458"/>
      <c r="BT13" s="458"/>
      <c r="BU13" s="458"/>
      <c r="BV13" s="458"/>
      <c r="BW13" s="458"/>
      <c r="BX13" s="458"/>
      <c r="BY13" s="458"/>
      <c r="BZ13" s="458"/>
      <c r="CA13" s="458"/>
      <c r="CB13" s="458"/>
      <c r="CC13" s="458"/>
      <c r="CD13" s="458"/>
      <c r="CE13" s="458"/>
      <c r="CF13" s="458"/>
      <c r="CG13" s="458"/>
      <c r="CH13" s="458"/>
      <c r="CI13" s="458"/>
      <c r="CJ13" s="458"/>
      <c r="CK13" s="458"/>
      <c r="CL13" s="458"/>
      <c r="CM13" s="458"/>
      <c r="CN13" s="458"/>
      <c r="CO13" s="458"/>
      <c r="CP13" s="458"/>
      <c r="CQ13" s="458"/>
      <c r="CR13" s="458"/>
      <c r="CS13" s="458"/>
      <c r="CT13" s="458"/>
      <c r="CU13" s="458"/>
      <c r="CV13" s="458"/>
      <c r="CW13" s="458"/>
      <c r="CX13" s="458"/>
      <c r="CY13" s="458"/>
      <c r="CZ13" s="458"/>
      <c r="DA13" s="458"/>
      <c r="DB13" s="458"/>
      <c r="DC13" s="458"/>
      <c r="DD13" s="458"/>
      <c r="DE13" s="458"/>
      <c r="DF13" s="458"/>
      <c r="DG13" s="458"/>
      <c r="DH13" s="458"/>
      <c r="DI13" s="458"/>
      <c r="DJ13" s="458"/>
      <c r="DK13" s="458"/>
      <c r="DL13" s="458"/>
      <c r="DM13" s="458"/>
      <c r="DN13" s="458"/>
      <c r="DO13" s="458"/>
      <c r="DP13" s="458"/>
      <c r="DQ13" s="458"/>
      <c r="DR13" s="458"/>
      <c r="DS13" s="458"/>
      <c r="DT13" s="458"/>
      <c r="DU13" s="458"/>
      <c r="DV13" s="458"/>
      <c r="DW13" s="458"/>
      <c r="DX13" s="150"/>
    </row>
    <row r="14" spans="1:128">
      <c r="A14" s="461"/>
      <c r="B14" s="461"/>
      <c r="C14" s="461"/>
      <c r="D14" s="463" t="s">
        <v>348</v>
      </c>
      <c r="E14" s="463"/>
      <c r="F14" s="460"/>
      <c r="G14" s="461"/>
      <c r="H14" s="458"/>
      <c r="I14" s="458"/>
      <c r="J14" s="458"/>
      <c r="K14" s="458"/>
      <c r="L14" s="458"/>
      <c r="M14" s="458"/>
      <c r="N14" s="458"/>
      <c r="O14" s="458"/>
      <c r="P14" s="458"/>
      <c r="Q14" s="458"/>
      <c r="R14" s="458"/>
      <c r="S14" s="458"/>
      <c r="T14" s="458"/>
      <c r="U14" s="458"/>
      <c r="V14" s="458"/>
      <c r="W14" s="458"/>
      <c r="X14" s="458"/>
      <c r="Y14" s="458"/>
      <c r="Z14" s="458"/>
      <c r="AA14" s="458"/>
      <c r="AB14" s="458"/>
      <c r="AC14" s="458"/>
      <c r="AD14" s="458"/>
      <c r="AE14" s="458"/>
      <c r="AF14" s="458"/>
      <c r="AG14" s="458"/>
      <c r="AH14" s="458"/>
      <c r="AI14" s="458"/>
      <c r="AJ14" s="458"/>
      <c r="AK14" s="458"/>
      <c r="AL14" s="458"/>
      <c r="AM14" s="458"/>
      <c r="AN14" s="458"/>
      <c r="AO14" s="458"/>
      <c r="AP14" s="458"/>
      <c r="AQ14" s="458"/>
      <c r="AR14" s="458"/>
      <c r="AS14" s="458"/>
      <c r="AT14" s="458"/>
      <c r="AU14" s="458"/>
      <c r="AV14" s="458"/>
      <c r="AW14" s="458"/>
      <c r="AX14" s="458"/>
      <c r="AY14" s="458"/>
      <c r="AZ14" s="458"/>
      <c r="BA14" s="458"/>
      <c r="BB14" s="458"/>
      <c r="BC14" s="458"/>
      <c r="BD14" s="458"/>
      <c r="BE14" s="458"/>
      <c r="BF14" s="458"/>
      <c r="BG14" s="458"/>
      <c r="BH14" s="458"/>
      <c r="BI14" s="458"/>
      <c r="BJ14" s="458"/>
      <c r="BK14" s="458"/>
      <c r="BL14" s="458"/>
      <c r="BM14" s="458"/>
      <c r="BN14" s="458"/>
      <c r="BO14" s="458"/>
      <c r="BP14" s="458"/>
      <c r="BQ14" s="458"/>
      <c r="BR14" s="458"/>
      <c r="BS14" s="458"/>
      <c r="BT14" s="458"/>
      <c r="BU14" s="458"/>
      <c r="BV14" s="458"/>
      <c r="BW14" s="458"/>
      <c r="BX14" s="458"/>
      <c r="BY14" s="458"/>
      <c r="BZ14" s="458"/>
      <c r="CA14" s="458"/>
      <c r="CB14" s="458"/>
      <c r="CC14" s="458"/>
      <c r="CD14" s="458"/>
      <c r="CE14" s="458"/>
      <c r="CF14" s="458"/>
      <c r="CG14" s="458"/>
      <c r="CH14" s="458"/>
      <c r="CI14" s="458"/>
      <c r="CJ14" s="458"/>
      <c r="CK14" s="458"/>
      <c r="CL14" s="458"/>
      <c r="CM14" s="458"/>
      <c r="CN14" s="458"/>
      <c r="CO14" s="458"/>
      <c r="CP14" s="458"/>
      <c r="CQ14" s="458"/>
      <c r="CR14" s="458"/>
      <c r="CS14" s="458"/>
      <c r="CT14" s="458"/>
      <c r="CU14" s="458"/>
      <c r="CV14" s="458"/>
      <c r="CW14" s="458"/>
      <c r="CX14" s="458"/>
      <c r="CY14" s="458"/>
      <c r="CZ14" s="458"/>
      <c r="DA14" s="458"/>
      <c r="DB14" s="458"/>
      <c r="DC14" s="458"/>
      <c r="DD14" s="458"/>
      <c r="DE14" s="458"/>
      <c r="DF14" s="458"/>
      <c r="DG14" s="458"/>
      <c r="DH14" s="458"/>
      <c r="DI14" s="458"/>
      <c r="DJ14" s="458"/>
      <c r="DK14" s="458"/>
      <c r="DL14" s="458"/>
      <c r="DM14" s="458"/>
      <c r="DN14" s="458"/>
      <c r="DO14" s="458"/>
      <c r="DP14" s="458"/>
      <c r="DQ14" s="458"/>
      <c r="DR14" s="458"/>
      <c r="DS14" s="458"/>
      <c r="DT14" s="458"/>
      <c r="DU14" s="458"/>
      <c r="DV14" s="458"/>
      <c r="DW14" s="458"/>
    </row>
    <row r="15" spans="1:128">
      <c r="A15" s="461"/>
      <c r="B15" s="461"/>
      <c r="C15" s="459"/>
      <c r="D15" s="461"/>
      <c r="E15" s="461"/>
      <c r="F15" s="461"/>
      <c r="G15" s="461"/>
      <c r="H15" s="458"/>
      <c r="I15" s="458"/>
      <c r="J15" s="458"/>
      <c r="K15" s="458"/>
      <c r="L15" s="458"/>
      <c r="M15" s="458"/>
      <c r="N15" s="458"/>
      <c r="O15" s="458"/>
      <c r="P15" s="458"/>
      <c r="Q15" s="458"/>
      <c r="R15" s="458"/>
      <c r="S15" s="458"/>
      <c r="T15" s="458"/>
      <c r="U15" s="458"/>
      <c r="V15" s="458"/>
      <c r="W15" s="458"/>
      <c r="X15" s="458"/>
      <c r="Y15" s="458"/>
      <c r="Z15" s="458"/>
      <c r="AA15" s="458"/>
      <c r="AB15" s="458"/>
      <c r="AC15" s="458"/>
      <c r="AD15" s="458"/>
      <c r="AE15" s="458"/>
      <c r="AF15" s="458"/>
      <c r="AG15" s="458"/>
      <c r="AH15" s="458"/>
      <c r="AI15" s="458"/>
      <c r="AJ15" s="458"/>
      <c r="AK15" s="458"/>
      <c r="AL15" s="458"/>
      <c r="AM15" s="458"/>
      <c r="AN15" s="458"/>
      <c r="AO15" s="458"/>
      <c r="AP15" s="458"/>
      <c r="AQ15" s="458"/>
      <c r="AR15" s="458"/>
      <c r="AS15" s="458"/>
      <c r="AT15" s="458"/>
      <c r="AU15" s="458"/>
      <c r="AV15" s="458"/>
      <c r="AW15" s="458"/>
      <c r="AX15" s="458"/>
      <c r="AY15" s="458"/>
      <c r="AZ15" s="458"/>
      <c r="BA15" s="458"/>
      <c r="BB15" s="458"/>
      <c r="BC15" s="458"/>
      <c r="BD15" s="458"/>
      <c r="BE15" s="458"/>
      <c r="BF15" s="458"/>
      <c r="BG15" s="458"/>
      <c r="BH15" s="458"/>
      <c r="BI15" s="458"/>
      <c r="BJ15" s="458"/>
      <c r="BK15" s="458"/>
      <c r="BL15" s="458"/>
      <c r="BM15" s="458"/>
      <c r="BN15" s="458"/>
      <c r="BO15" s="458"/>
      <c r="BP15" s="458"/>
      <c r="BQ15" s="458"/>
      <c r="BR15" s="458"/>
      <c r="BS15" s="458"/>
      <c r="BT15" s="458"/>
      <c r="BU15" s="458"/>
      <c r="BV15" s="458"/>
      <c r="BW15" s="458"/>
      <c r="BX15" s="458"/>
      <c r="BY15" s="458"/>
      <c r="BZ15" s="458"/>
      <c r="CA15" s="458"/>
      <c r="CB15" s="458"/>
      <c r="CC15" s="458"/>
      <c r="CD15" s="458"/>
      <c r="CE15" s="458"/>
      <c r="CF15" s="458"/>
      <c r="CG15" s="458"/>
      <c r="CH15" s="458"/>
      <c r="CI15" s="458"/>
      <c r="CJ15" s="458"/>
      <c r="CK15" s="458"/>
      <c r="CL15" s="458"/>
      <c r="CM15" s="458"/>
      <c r="CN15" s="458"/>
      <c r="CO15" s="458"/>
      <c r="CP15" s="458"/>
      <c r="CQ15" s="458"/>
      <c r="CR15" s="458"/>
      <c r="CS15" s="458"/>
      <c r="CT15" s="458"/>
      <c r="CU15" s="458"/>
      <c r="CV15" s="458"/>
      <c r="CW15" s="458"/>
      <c r="CX15" s="458"/>
      <c r="CY15" s="458"/>
      <c r="CZ15" s="458"/>
      <c r="DA15" s="458"/>
      <c r="DB15" s="458"/>
      <c r="DC15" s="458"/>
      <c r="DD15" s="458"/>
      <c r="DE15" s="458"/>
      <c r="DF15" s="458"/>
      <c r="DG15" s="458"/>
      <c r="DH15" s="458"/>
      <c r="DI15" s="458"/>
      <c r="DJ15" s="458"/>
      <c r="DK15" s="458"/>
      <c r="DL15" s="458"/>
      <c r="DM15" s="458"/>
      <c r="DN15" s="458"/>
      <c r="DO15" s="458"/>
      <c r="DP15" s="458"/>
      <c r="DQ15" s="458"/>
      <c r="DR15" s="458"/>
      <c r="DS15" s="458"/>
      <c r="DT15" s="458"/>
      <c r="DU15" s="458"/>
      <c r="DV15" s="458"/>
      <c r="DW15" s="458"/>
    </row>
    <row r="16" spans="1:128">
      <c r="A16" s="461"/>
      <c r="B16" s="461"/>
      <c r="C16" s="461"/>
      <c r="D16" s="470"/>
      <c r="E16" s="474" t="s">
        <v>174</v>
      </c>
      <c r="F16" s="474" t="s">
        <v>175</v>
      </c>
      <c r="G16" s="460"/>
    </row>
    <row r="17" spans="1:7">
      <c r="A17" s="461"/>
      <c r="B17" s="461"/>
      <c r="C17" s="461"/>
      <c r="D17" s="462"/>
      <c r="E17" s="460"/>
      <c r="F17" s="460"/>
      <c r="G17" s="460"/>
    </row>
    <row r="18" spans="1:7">
      <c r="A18" s="461"/>
      <c r="B18" s="461"/>
      <c r="C18" s="461"/>
      <c r="D18" s="463" t="s">
        <v>349</v>
      </c>
      <c r="E18" s="463"/>
      <c r="F18" s="463"/>
      <c r="G18" s="460"/>
    </row>
    <row r="19" spans="1:7">
      <c r="A19" s="461"/>
      <c r="B19" s="461"/>
      <c r="C19" s="461"/>
      <c r="D19" s="464" t="s">
        <v>349</v>
      </c>
      <c r="E19" s="463"/>
      <c r="F19" s="463"/>
      <c r="G19" s="460"/>
    </row>
    <row r="20" spans="1:7" ht="25.5">
      <c r="A20" s="461"/>
      <c r="B20" s="461"/>
      <c r="C20" s="461"/>
      <c r="D20" s="471" t="s">
        <v>643</v>
      </c>
      <c r="E20" s="472"/>
      <c r="F20" s="472"/>
      <c r="G20" s="460"/>
    </row>
    <row r="21" spans="1:7" ht="25.5">
      <c r="A21" s="461"/>
      <c r="B21" s="461"/>
      <c r="C21" s="461"/>
      <c r="D21" s="473" t="s">
        <v>763</v>
      </c>
      <c r="E21" s="476"/>
      <c r="F21" s="476"/>
      <c r="G21" s="460"/>
    </row>
    <row r="22" spans="1:7" ht="25.5">
      <c r="A22" s="461"/>
      <c r="B22" s="461"/>
      <c r="C22" s="461"/>
      <c r="D22" s="466" t="s">
        <v>764</v>
      </c>
      <c r="E22" s="476"/>
      <c r="F22" s="476"/>
      <c r="G22" s="460"/>
    </row>
    <row r="23" spans="1:7">
      <c r="A23" s="461"/>
      <c r="B23" s="461"/>
      <c r="C23" s="461"/>
      <c r="D23" s="479" t="s">
        <v>765</v>
      </c>
      <c r="E23" s="482">
        <f>SUM(E21:E22)</f>
        <v>0</v>
      </c>
      <c r="F23" s="482">
        <f>SUM(F21:F22)</f>
        <v>0</v>
      </c>
      <c r="G23" s="460"/>
    </row>
    <row r="24" spans="1:7" ht="25.5">
      <c r="A24" s="461"/>
      <c r="B24" s="461"/>
      <c r="C24" s="461"/>
      <c r="D24" s="475" t="s">
        <v>350</v>
      </c>
      <c r="E24" s="472"/>
      <c r="F24" s="472"/>
      <c r="G24" s="460"/>
    </row>
    <row r="25" spans="1:7" ht="25.5">
      <c r="A25" s="461"/>
      <c r="B25" s="461"/>
      <c r="C25" s="461"/>
      <c r="D25" s="477" t="s">
        <v>993</v>
      </c>
      <c r="E25" s="476"/>
      <c r="F25" s="476"/>
      <c r="G25" s="460"/>
    </row>
    <row r="26" spans="1:7" ht="25.5">
      <c r="A26" s="461"/>
      <c r="B26" s="461"/>
      <c r="C26" s="461"/>
      <c r="D26" s="477" t="s">
        <v>994</v>
      </c>
      <c r="E26" s="476"/>
      <c r="F26" s="476"/>
      <c r="G26" s="460"/>
    </row>
    <row r="27" spans="1:7" ht="25.5">
      <c r="A27" s="461"/>
      <c r="B27" s="461"/>
      <c r="C27" s="461"/>
      <c r="D27" s="477" t="s">
        <v>995</v>
      </c>
      <c r="E27" s="476"/>
      <c r="F27" s="476"/>
      <c r="G27" s="460"/>
    </row>
    <row r="28" spans="1:7">
      <c r="A28" s="461"/>
      <c r="B28" s="461"/>
      <c r="C28" s="461"/>
      <c r="D28" s="477" t="s">
        <v>351</v>
      </c>
      <c r="E28" s="476"/>
      <c r="F28" s="476"/>
      <c r="G28" s="460"/>
    </row>
    <row r="29" spans="1:7">
      <c r="A29" s="461"/>
      <c r="B29" s="461"/>
      <c r="C29" s="461"/>
      <c r="D29" s="477" t="s">
        <v>354</v>
      </c>
      <c r="E29" s="476"/>
      <c r="F29" s="476"/>
      <c r="G29" s="460"/>
    </row>
    <row r="30" spans="1:7" ht="25.5">
      <c r="A30" s="461"/>
      <c r="B30" s="461"/>
      <c r="C30" s="461"/>
      <c r="D30" s="477" t="s">
        <v>355</v>
      </c>
      <c r="E30" s="476"/>
      <c r="F30" s="476"/>
      <c r="G30" s="460"/>
    </row>
    <row r="31" spans="1:7" ht="38.25">
      <c r="A31" s="461"/>
      <c r="B31" s="461"/>
      <c r="C31" s="461"/>
      <c r="D31" s="477" t="s">
        <v>996</v>
      </c>
      <c r="E31" s="476"/>
      <c r="F31" s="476"/>
      <c r="G31" s="460"/>
    </row>
    <row r="32" spans="1:7" ht="38.25">
      <c r="A32" s="461"/>
      <c r="B32" s="461"/>
      <c r="C32" s="461"/>
      <c r="D32" s="477" t="s">
        <v>997</v>
      </c>
      <c r="E32" s="476"/>
      <c r="F32" s="476"/>
      <c r="G32" s="460"/>
    </row>
    <row r="33" spans="1:7" ht="38.25">
      <c r="A33" s="461"/>
      <c r="B33" s="461"/>
      <c r="C33" s="461"/>
      <c r="D33" s="477" t="s">
        <v>998</v>
      </c>
      <c r="E33" s="476"/>
      <c r="F33" s="476"/>
      <c r="G33" s="460"/>
    </row>
    <row r="34" spans="1:7" ht="38.25">
      <c r="A34" s="461"/>
      <c r="B34" s="461"/>
      <c r="C34" s="461"/>
      <c r="D34" s="477" t="s">
        <v>999</v>
      </c>
      <c r="E34" s="476"/>
      <c r="F34" s="476"/>
      <c r="G34" s="460"/>
    </row>
    <row r="35" spans="1:7">
      <c r="A35" s="461"/>
      <c r="B35" s="461"/>
      <c r="C35" s="461"/>
      <c r="D35" s="477" t="s">
        <v>352</v>
      </c>
      <c r="E35" s="476"/>
      <c r="F35" s="476"/>
      <c r="G35" s="460"/>
    </row>
    <row r="36" spans="1:7">
      <c r="A36" s="461"/>
      <c r="B36" s="461"/>
      <c r="C36" s="461"/>
      <c r="D36" s="477" t="s">
        <v>1000</v>
      </c>
      <c r="E36" s="476"/>
      <c r="F36" s="476"/>
      <c r="G36" s="460"/>
    </row>
    <row r="37" spans="1:7">
      <c r="A37" s="461"/>
      <c r="B37" s="461"/>
      <c r="C37" s="461"/>
      <c r="D37" s="477" t="s">
        <v>1001</v>
      </c>
      <c r="E37" s="476"/>
      <c r="F37" s="476"/>
      <c r="G37" s="460"/>
    </row>
    <row r="38" spans="1:7" ht="25.5">
      <c r="A38" s="461"/>
      <c r="B38" s="461"/>
      <c r="C38" s="461"/>
      <c r="D38" s="477" t="s">
        <v>1002</v>
      </c>
      <c r="E38" s="476"/>
      <c r="F38" s="476"/>
      <c r="G38" s="460"/>
    </row>
    <row r="39" spans="1:7" ht="25.5">
      <c r="A39" s="461"/>
      <c r="B39" s="461"/>
      <c r="C39" s="461"/>
      <c r="D39" s="477" t="s">
        <v>1002</v>
      </c>
      <c r="E39" s="476"/>
      <c r="F39" s="476"/>
      <c r="G39" s="460"/>
    </row>
    <row r="40" spans="1:7" ht="25.5">
      <c r="A40" s="461"/>
      <c r="B40" s="461"/>
      <c r="C40" s="461"/>
      <c r="D40" s="477" t="s">
        <v>1003</v>
      </c>
      <c r="E40" s="476"/>
      <c r="F40" s="476"/>
      <c r="G40" s="460"/>
    </row>
    <row r="41" spans="1:7" ht="25.5">
      <c r="A41" s="461"/>
      <c r="B41" s="461"/>
      <c r="C41" s="461"/>
      <c r="D41" s="477" t="s">
        <v>873</v>
      </c>
      <c r="E41" s="476"/>
      <c r="F41" s="476"/>
      <c r="G41" s="460"/>
    </row>
    <row r="42" spans="1:7">
      <c r="A42" s="461"/>
      <c r="B42" s="461"/>
      <c r="C42" s="461"/>
      <c r="D42" s="477" t="s">
        <v>1004</v>
      </c>
      <c r="E42" s="476"/>
      <c r="F42" s="476"/>
      <c r="G42" s="460"/>
    </row>
    <row r="43" spans="1:7" ht="25.5">
      <c r="A43" s="461"/>
      <c r="B43" s="461"/>
      <c r="C43" s="461"/>
      <c r="D43" s="477" t="s">
        <v>766</v>
      </c>
      <c r="E43" s="476"/>
      <c r="F43" s="476"/>
      <c r="G43" s="460"/>
    </row>
    <row r="44" spans="1:7" ht="25.5">
      <c r="A44" s="461"/>
      <c r="B44" s="461"/>
      <c r="C44" s="461"/>
      <c r="D44" s="477" t="s">
        <v>1005</v>
      </c>
      <c r="E44" s="476"/>
      <c r="F44" s="476"/>
      <c r="G44" s="460"/>
    </row>
    <row r="45" spans="1:7" ht="25.5">
      <c r="A45" s="461"/>
      <c r="B45" s="461"/>
      <c r="C45" s="461"/>
      <c r="D45" s="477" t="s">
        <v>1006</v>
      </c>
      <c r="E45" s="476"/>
      <c r="F45" s="476"/>
      <c r="G45" s="460"/>
    </row>
    <row r="46" spans="1:7" ht="38.25">
      <c r="A46" s="461"/>
      <c r="B46" s="461"/>
      <c r="C46" s="461"/>
      <c r="D46" s="477" t="s">
        <v>1007</v>
      </c>
      <c r="E46" s="476"/>
      <c r="F46" s="476"/>
      <c r="G46" s="460"/>
    </row>
    <row r="47" spans="1:7" ht="25.5">
      <c r="A47" s="461"/>
      <c r="B47" s="461"/>
      <c r="C47" s="461"/>
      <c r="D47" s="477" t="s">
        <v>1008</v>
      </c>
      <c r="E47" s="476"/>
      <c r="F47" s="476"/>
      <c r="G47" s="460"/>
    </row>
    <row r="48" spans="1:7" ht="25.5">
      <c r="A48" s="461"/>
      <c r="B48" s="461"/>
      <c r="C48" s="461"/>
      <c r="D48" s="477" t="s">
        <v>768</v>
      </c>
      <c r="E48" s="476"/>
      <c r="F48" s="476"/>
      <c r="G48" s="460"/>
    </row>
    <row r="49" spans="1:7" ht="25.5">
      <c r="A49" s="461"/>
      <c r="B49" s="461"/>
      <c r="C49" s="461"/>
      <c r="D49" s="477" t="s">
        <v>767</v>
      </c>
      <c r="E49" s="476"/>
      <c r="F49" s="476"/>
      <c r="G49" s="460"/>
    </row>
    <row r="50" spans="1:7" ht="25.5">
      <c r="A50" s="461"/>
      <c r="B50" s="461"/>
      <c r="C50" s="461"/>
      <c r="D50" s="477" t="s">
        <v>353</v>
      </c>
      <c r="E50" s="476"/>
      <c r="F50" s="476"/>
      <c r="G50" s="460"/>
    </row>
    <row r="51" spans="1:7" ht="25.5">
      <c r="A51" s="461"/>
      <c r="B51" s="461"/>
      <c r="C51" s="461"/>
      <c r="D51" s="477" t="s">
        <v>1009</v>
      </c>
      <c r="E51" s="476"/>
      <c r="F51" s="476"/>
      <c r="G51" s="460"/>
    </row>
    <row r="52" spans="1:7" ht="38.25">
      <c r="A52" s="461"/>
      <c r="B52" s="461"/>
      <c r="C52" s="461"/>
      <c r="D52" s="477" t="s">
        <v>1010</v>
      </c>
      <c r="E52" s="476"/>
      <c r="F52" s="476"/>
      <c r="G52" s="460"/>
    </row>
    <row r="53" spans="1:7" ht="25.5">
      <c r="A53" s="461"/>
      <c r="B53" s="461"/>
      <c r="C53" s="461"/>
      <c r="D53" s="477" t="s">
        <v>769</v>
      </c>
      <c r="E53" s="476"/>
      <c r="F53" s="476"/>
      <c r="G53" s="460"/>
    </row>
    <row r="54" spans="1:7" ht="25.5">
      <c r="A54" s="461"/>
      <c r="B54" s="461"/>
      <c r="C54" s="461"/>
      <c r="D54" s="480" t="s">
        <v>770</v>
      </c>
      <c r="E54" s="482">
        <f>E25+E26+E27+E28-E29+E30+E31+E32+E33+E34-E35+E36+E37+E38+E39+E40+E41+E42+E43+E44+E45-E46-E47+E48-E49-E50-E51+E52+E53</f>
        <v>0</v>
      </c>
      <c r="F54" s="482">
        <f>F25+F26+F27+F28-F29+F30+F31+F32+F33+F34-F35+F36+F37+F38+F39+F40+F41+F42+F43+F44+F45-F46-F47+F48-F49-F50-F51+F52+F53</f>
        <v>0</v>
      </c>
      <c r="G54" s="460"/>
    </row>
    <row r="55" spans="1:7" ht="25.5">
      <c r="A55" s="461"/>
      <c r="B55" s="461"/>
      <c r="C55" s="461"/>
      <c r="D55" s="483" t="s">
        <v>901</v>
      </c>
      <c r="E55" s="482">
        <f>E23+E54</f>
        <v>0</v>
      </c>
      <c r="F55" s="482">
        <f>F23+F54</f>
        <v>0</v>
      </c>
      <c r="G55" s="460"/>
    </row>
    <row r="56" spans="1:7">
      <c r="A56" s="461"/>
      <c r="B56" s="461"/>
      <c r="C56" s="461"/>
      <c r="D56" s="466" t="s">
        <v>357</v>
      </c>
      <c r="E56" s="476"/>
      <c r="F56" s="476"/>
      <c r="G56" s="460"/>
    </row>
    <row r="57" spans="1:7">
      <c r="A57" s="461"/>
      <c r="B57" s="461"/>
      <c r="C57" s="461"/>
      <c r="D57" s="466" t="s">
        <v>356</v>
      </c>
      <c r="E57" s="476"/>
      <c r="F57" s="476"/>
      <c r="G57" s="460"/>
    </row>
    <row r="58" spans="1:7">
      <c r="A58" s="461"/>
      <c r="B58" s="461"/>
      <c r="C58" s="461"/>
      <c r="D58" s="466" t="s">
        <v>359</v>
      </c>
      <c r="E58" s="476"/>
      <c r="F58" s="476"/>
      <c r="G58" s="460"/>
    </row>
    <row r="59" spans="1:7">
      <c r="A59" s="461"/>
      <c r="B59" s="461"/>
      <c r="C59" s="461"/>
      <c r="D59" s="466" t="s">
        <v>358</v>
      </c>
      <c r="E59" s="476"/>
      <c r="F59" s="476"/>
      <c r="G59" s="460"/>
    </row>
    <row r="60" spans="1:7">
      <c r="A60" s="461"/>
      <c r="B60" s="461"/>
      <c r="C60" s="461"/>
      <c r="D60" s="466" t="s">
        <v>360</v>
      </c>
      <c r="E60" s="476"/>
      <c r="F60" s="476"/>
      <c r="G60" s="460"/>
    </row>
    <row r="61" spans="1:7" ht="25.5">
      <c r="A61" s="461"/>
      <c r="B61" s="461"/>
      <c r="C61" s="461"/>
      <c r="D61" s="466" t="s">
        <v>361</v>
      </c>
      <c r="E61" s="476"/>
      <c r="F61" s="476"/>
      <c r="G61" s="460"/>
    </row>
    <row r="62" spans="1:7" ht="25.5">
      <c r="A62" s="461"/>
      <c r="B62" s="461"/>
      <c r="C62" s="461"/>
      <c r="D62" s="479" t="s">
        <v>648</v>
      </c>
      <c r="E62" s="482">
        <f>SUM(E55:E61)</f>
        <v>0</v>
      </c>
      <c r="F62" s="482">
        <f>SUM(F55:F61)</f>
        <v>0</v>
      </c>
      <c r="G62" s="460"/>
    </row>
    <row r="63" spans="1:7" ht="25.5">
      <c r="A63" s="461"/>
      <c r="B63" s="461"/>
      <c r="C63" s="461"/>
      <c r="D63" s="471" t="s">
        <v>649</v>
      </c>
      <c r="E63" s="472"/>
      <c r="F63" s="472"/>
      <c r="G63" s="460"/>
    </row>
    <row r="64" spans="1:7">
      <c r="A64" s="461"/>
      <c r="B64" s="461"/>
      <c r="C64" s="461"/>
      <c r="D64" s="466" t="s">
        <v>650</v>
      </c>
      <c r="E64" s="476"/>
      <c r="F64" s="476"/>
      <c r="G64" s="460"/>
    </row>
    <row r="65" spans="1:7" ht="25.5">
      <c r="A65" s="461"/>
      <c r="B65" s="461"/>
      <c r="C65" s="461"/>
      <c r="D65" s="466" t="s">
        <v>651</v>
      </c>
      <c r="E65" s="476"/>
      <c r="F65" s="476"/>
      <c r="G65" s="460"/>
    </row>
    <row r="66" spans="1:7" ht="25.5">
      <c r="A66" s="461"/>
      <c r="B66" s="461"/>
      <c r="C66" s="461"/>
      <c r="D66" s="466" t="s">
        <v>652</v>
      </c>
      <c r="E66" s="476"/>
      <c r="F66" s="476"/>
      <c r="G66" s="460"/>
    </row>
    <row r="67" spans="1:7" ht="25.5">
      <c r="A67" s="461"/>
      <c r="B67" s="461"/>
      <c r="C67" s="461"/>
      <c r="D67" s="466" t="s">
        <v>653</v>
      </c>
      <c r="E67" s="476"/>
      <c r="F67" s="476"/>
      <c r="G67" s="460"/>
    </row>
    <row r="68" spans="1:7" ht="38.25">
      <c r="A68" s="461"/>
      <c r="B68" s="461"/>
      <c r="C68" s="461"/>
      <c r="D68" s="466" t="s">
        <v>656</v>
      </c>
      <c r="E68" s="476"/>
      <c r="F68" s="476"/>
      <c r="G68" s="460"/>
    </row>
    <row r="69" spans="1:7" ht="38.25">
      <c r="A69" s="461"/>
      <c r="B69" s="461"/>
      <c r="C69" s="461"/>
      <c r="D69" s="466" t="s">
        <v>655</v>
      </c>
      <c r="E69" s="476"/>
      <c r="F69" s="476"/>
      <c r="G69" s="460"/>
    </row>
    <row r="70" spans="1:7" ht="25.5">
      <c r="A70" s="461"/>
      <c r="B70" s="461"/>
      <c r="C70" s="461"/>
      <c r="D70" s="466" t="s">
        <v>362</v>
      </c>
      <c r="E70" s="476"/>
      <c r="F70" s="476"/>
      <c r="G70" s="460"/>
    </row>
    <row r="71" spans="1:7" ht="25.5">
      <c r="A71" s="461"/>
      <c r="B71" s="461"/>
      <c r="C71" s="461"/>
      <c r="D71" s="466" t="s">
        <v>363</v>
      </c>
      <c r="E71" s="476"/>
      <c r="F71" s="476"/>
      <c r="G71" s="460"/>
    </row>
    <row r="72" spans="1:7" ht="25.5">
      <c r="A72" s="461"/>
      <c r="B72" s="461"/>
      <c r="C72" s="461"/>
      <c r="D72" s="466" t="s">
        <v>657</v>
      </c>
      <c r="E72" s="476"/>
      <c r="F72" s="476"/>
      <c r="G72" s="460"/>
    </row>
    <row r="73" spans="1:7">
      <c r="A73" s="461"/>
      <c r="B73" s="461"/>
      <c r="C73" s="461"/>
      <c r="D73" s="466" t="s">
        <v>364</v>
      </c>
      <c r="E73" s="476"/>
      <c r="F73" s="476"/>
      <c r="G73" s="460"/>
    </row>
    <row r="74" spans="1:7" ht="25.5">
      <c r="A74" s="461"/>
      <c r="B74" s="461"/>
      <c r="C74" s="461"/>
      <c r="D74" s="466" t="s">
        <v>902</v>
      </c>
      <c r="E74" s="476"/>
      <c r="F74" s="476"/>
      <c r="G74" s="460"/>
    </row>
    <row r="75" spans="1:7">
      <c r="A75" s="461"/>
      <c r="B75" s="461"/>
      <c r="C75" s="461"/>
      <c r="D75" s="466" t="s">
        <v>903</v>
      </c>
      <c r="E75" s="476"/>
      <c r="F75" s="476"/>
      <c r="G75" s="460"/>
    </row>
    <row r="76" spans="1:7" ht="25.5">
      <c r="A76" s="461"/>
      <c r="B76" s="461"/>
      <c r="C76" s="461"/>
      <c r="D76" s="466" t="s">
        <v>654</v>
      </c>
      <c r="E76" s="476"/>
      <c r="F76" s="476"/>
      <c r="G76" s="460"/>
    </row>
    <row r="77" spans="1:7" ht="38.25">
      <c r="A77" s="461"/>
      <c r="B77" s="461"/>
      <c r="C77" s="461"/>
      <c r="D77" s="466" t="s">
        <v>904</v>
      </c>
      <c r="E77" s="476"/>
      <c r="F77" s="476"/>
      <c r="G77" s="460"/>
    </row>
    <row r="78" spans="1:7" ht="38.25">
      <c r="A78" s="461"/>
      <c r="B78" s="461"/>
      <c r="C78" s="461"/>
      <c r="D78" s="466" t="s">
        <v>905</v>
      </c>
      <c r="E78" s="476"/>
      <c r="F78" s="476"/>
      <c r="G78" s="460"/>
    </row>
    <row r="79" spans="1:7" ht="38.25">
      <c r="A79" s="461"/>
      <c r="B79" s="461"/>
      <c r="C79" s="461"/>
      <c r="D79" s="466" t="s">
        <v>906</v>
      </c>
      <c r="E79" s="476"/>
      <c r="F79" s="476"/>
      <c r="G79" s="460"/>
    </row>
    <row r="80" spans="1:7">
      <c r="A80" s="461"/>
      <c r="B80" s="461"/>
      <c r="C80" s="461"/>
      <c r="D80" s="466" t="s">
        <v>356</v>
      </c>
      <c r="E80" s="476"/>
      <c r="F80" s="476"/>
      <c r="G80" s="460"/>
    </row>
    <row r="81" spans="1:7">
      <c r="A81" s="461"/>
      <c r="B81" s="461"/>
      <c r="C81" s="461"/>
      <c r="D81" s="466" t="s">
        <v>358</v>
      </c>
      <c r="E81" s="476"/>
      <c r="F81" s="476"/>
      <c r="G81" s="460"/>
    </row>
    <row r="82" spans="1:7" ht="25.5">
      <c r="A82" s="461"/>
      <c r="B82" s="461"/>
      <c r="C82" s="461"/>
      <c r="D82" s="466" t="s">
        <v>365</v>
      </c>
      <c r="E82" s="476"/>
      <c r="F82" s="476"/>
      <c r="G82" s="460"/>
    </row>
    <row r="83" spans="1:7" ht="25.5">
      <c r="A83" s="461"/>
      <c r="B83" s="461"/>
      <c r="C83" s="461"/>
      <c r="D83" s="479" t="s">
        <v>658</v>
      </c>
      <c r="E83" s="482">
        <f>E64-E65+E66-E67+E68-E69+E70-E71+E72-E73+E74-E75-E76+E77-E78+E79+E80+E81+E82</f>
        <v>0</v>
      </c>
      <c r="F83" s="482">
        <f>F64-F65+F66-F67+F68-F69+F70-F71+F72-F73+F74-F75-F76+F77-F78+F79+F80+F81+F82</f>
        <v>0</v>
      </c>
      <c r="G83" s="460"/>
    </row>
    <row r="84" spans="1:7" ht="25.5">
      <c r="A84" s="461"/>
      <c r="B84" s="461"/>
      <c r="C84" s="461"/>
      <c r="D84" s="471" t="s">
        <v>659</v>
      </c>
      <c r="E84" s="472"/>
      <c r="F84" s="472"/>
      <c r="G84" s="460"/>
    </row>
    <row r="85" spans="1:7">
      <c r="A85" s="461"/>
      <c r="B85" s="461"/>
      <c r="C85" s="461"/>
      <c r="D85" s="466" t="s">
        <v>660</v>
      </c>
      <c r="E85" s="476"/>
      <c r="F85" s="476"/>
      <c r="G85" s="460"/>
    </row>
    <row r="86" spans="1:7" ht="25.5">
      <c r="A86" s="461"/>
      <c r="B86" s="461"/>
      <c r="C86" s="461"/>
      <c r="D86" s="466" t="s">
        <v>661</v>
      </c>
      <c r="E86" s="476"/>
      <c r="F86" s="476"/>
      <c r="G86" s="460"/>
    </row>
    <row r="87" spans="1:7" ht="25.5">
      <c r="A87" s="461"/>
      <c r="B87" s="461"/>
      <c r="C87" s="461"/>
      <c r="D87" s="466" t="s">
        <v>662</v>
      </c>
      <c r="E87" s="476"/>
      <c r="F87" s="476"/>
      <c r="G87" s="460"/>
    </row>
    <row r="88" spans="1:7">
      <c r="A88" s="461"/>
      <c r="B88" s="461"/>
      <c r="C88" s="461"/>
      <c r="D88" s="466" t="s">
        <v>663</v>
      </c>
      <c r="E88" s="476"/>
      <c r="F88" s="476"/>
      <c r="G88" s="460"/>
    </row>
    <row r="89" spans="1:7">
      <c r="A89" s="461"/>
      <c r="B89" s="461"/>
      <c r="C89" s="461"/>
      <c r="D89" s="466" t="s">
        <v>908</v>
      </c>
      <c r="E89" s="476"/>
      <c r="F89" s="476"/>
      <c r="G89" s="460"/>
    </row>
    <row r="90" spans="1:7">
      <c r="A90" s="461"/>
      <c r="B90" s="461"/>
      <c r="C90" s="461"/>
      <c r="D90" s="466" t="s">
        <v>664</v>
      </c>
      <c r="E90" s="476"/>
      <c r="F90" s="476"/>
      <c r="G90" s="460"/>
    </row>
    <row r="91" spans="1:7">
      <c r="A91" s="461"/>
      <c r="B91" s="461"/>
      <c r="C91" s="461"/>
      <c r="D91" s="466" t="s">
        <v>909</v>
      </c>
      <c r="E91" s="476"/>
      <c r="F91" s="476"/>
      <c r="G91" s="460"/>
    </row>
    <row r="92" spans="1:7">
      <c r="A92" s="461"/>
      <c r="B92" s="461"/>
      <c r="C92" s="461"/>
      <c r="D92" s="466" t="s">
        <v>910</v>
      </c>
      <c r="E92" s="476"/>
      <c r="F92" s="476"/>
      <c r="G92" s="460"/>
    </row>
    <row r="93" spans="1:7">
      <c r="A93" s="461"/>
      <c r="B93" s="461"/>
      <c r="C93" s="461"/>
      <c r="D93" s="466" t="s">
        <v>357</v>
      </c>
      <c r="E93" s="476"/>
      <c r="F93" s="476"/>
      <c r="G93" s="460"/>
    </row>
    <row r="94" spans="1:7">
      <c r="A94" s="461"/>
      <c r="B94" s="461"/>
      <c r="C94" s="461"/>
      <c r="D94" s="466" t="s">
        <v>359</v>
      </c>
      <c r="E94" s="476"/>
      <c r="F94" s="476"/>
      <c r="G94" s="460"/>
    </row>
    <row r="95" spans="1:7" ht="25.5">
      <c r="A95" s="461"/>
      <c r="B95" s="461"/>
      <c r="C95" s="461"/>
      <c r="D95" s="466" t="s">
        <v>366</v>
      </c>
      <c r="E95" s="476"/>
      <c r="F95" s="476"/>
      <c r="G95" s="460"/>
    </row>
    <row r="96" spans="1:7" ht="25.5">
      <c r="A96" s="461"/>
      <c r="B96" s="461"/>
      <c r="C96" s="461"/>
      <c r="D96" s="479" t="s">
        <v>367</v>
      </c>
      <c r="E96" s="482">
        <f>E85+E86-E87-E88+E89-E90-E91-E92-E93-E94+E95</f>
        <v>0</v>
      </c>
      <c r="F96" s="482">
        <f>F85+F86-F87-F88+F89-F90-F91-F92-F93-F94+F95</f>
        <v>0</v>
      </c>
      <c r="G96" s="460"/>
    </row>
    <row r="97" spans="1:7" ht="38.25">
      <c r="A97" s="461"/>
      <c r="B97" s="461"/>
      <c r="C97" s="461"/>
      <c r="D97" s="484" t="s">
        <v>368</v>
      </c>
      <c r="E97" s="482">
        <f>E62+E83+E96</f>
        <v>0</v>
      </c>
      <c r="F97" s="482">
        <f>F62+F83+F96</f>
        <v>0</v>
      </c>
      <c r="G97" s="460"/>
    </row>
    <row r="98" spans="1:7" ht="25.5">
      <c r="A98" s="461"/>
      <c r="B98" s="461"/>
      <c r="C98" s="461"/>
      <c r="D98" s="465" t="s">
        <v>369</v>
      </c>
      <c r="E98" s="476"/>
      <c r="F98" s="476"/>
      <c r="G98" s="460"/>
    </row>
    <row r="99" spans="1:7" ht="25.5">
      <c r="A99" s="461"/>
      <c r="B99" s="461"/>
      <c r="C99" s="461"/>
      <c r="D99" s="484" t="s">
        <v>370</v>
      </c>
      <c r="E99" s="478">
        <f>E97+E98</f>
        <v>0</v>
      </c>
      <c r="F99" s="537">
        <f>F97+F98</f>
        <v>0</v>
      </c>
      <c r="G99" s="460"/>
    </row>
    <row r="100" spans="1:7" ht="25.5">
      <c r="A100" s="461"/>
      <c r="B100" s="461"/>
      <c r="C100" s="461"/>
      <c r="D100" s="484" t="s">
        <v>371</v>
      </c>
      <c r="E100" s="482">
        <f>F101</f>
        <v>0</v>
      </c>
      <c r="F100" s="481"/>
      <c r="G100" s="460"/>
    </row>
    <row r="101" spans="1:7" ht="25.5">
      <c r="A101" s="461"/>
      <c r="B101" s="461"/>
      <c r="C101" s="461"/>
      <c r="D101" s="484" t="s">
        <v>372</v>
      </c>
      <c r="E101" s="482">
        <f>E99+E100</f>
        <v>0</v>
      </c>
      <c r="F101" s="482">
        <f>F99+F100</f>
        <v>0</v>
      </c>
      <c r="G101" s="460"/>
    </row>
    <row r="103" spans="1:7">
      <c r="D103" s="630" t="s">
        <v>1105</v>
      </c>
      <c r="E103" s="599"/>
      <c r="F103" s="599"/>
    </row>
    <row r="104" spans="1:7">
      <c r="D104" s="630" t="s">
        <v>1104</v>
      </c>
      <c r="E104" s="599"/>
      <c r="F104" s="599"/>
    </row>
    <row r="105" spans="1:7" s="538" customFormat="1" ht="25.5">
      <c r="D105" s="630" t="s">
        <v>1089</v>
      </c>
      <c r="E105" s="599"/>
      <c r="F105" s="599"/>
    </row>
    <row r="106" spans="1:7" ht="25.5">
      <c r="D106" s="484" t="s">
        <v>1106</v>
      </c>
      <c r="E106" s="600">
        <f>E103+E104+E105</f>
        <v>0</v>
      </c>
      <c r="F106" s="600">
        <f>F103+F104+F105</f>
        <v>0</v>
      </c>
    </row>
  </sheetData>
  <hyperlinks>
    <hyperlink ref="C1" location="'Content Page'!A1" display="Home"/>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V43"/>
  <sheetViews>
    <sheetView showGridLines="0" topLeftCell="C1" zoomScale="70" zoomScaleNormal="70" workbookViewId="0">
      <selection activeCell="H12" sqref="H12"/>
    </sheetView>
  </sheetViews>
  <sheetFormatPr defaultRowHeight="15"/>
  <cols>
    <col min="1" max="2" width="0" hidden="1" customWidth="1"/>
    <col min="3" max="3" width="3.7109375" customWidth="1"/>
    <col min="4" max="4" width="55.42578125" customWidth="1"/>
    <col min="5" max="5" width="31.85546875" customWidth="1"/>
  </cols>
  <sheetData>
    <row r="1" spans="1:126" s="4" customFormat="1">
      <c r="C1" s="101" t="s">
        <v>434</v>
      </c>
    </row>
    <row r="2" spans="1:126" s="4" customFormat="1"/>
    <row r="3" spans="1:126" s="538" customFormat="1"/>
    <row r="4" spans="1:126" s="538" customFormat="1"/>
    <row r="5" spans="1:126" s="538" customFormat="1"/>
    <row r="6" spans="1:126" s="538" customFormat="1"/>
    <row r="7" spans="1:126" s="538" customFormat="1"/>
    <row r="8" spans="1:126" s="538" customFormat="1"/>
    <row r="9" spans="1:126" s="538" customFormat="1"/>
    <row r="10" spans="1:126" s="538" customFormat="1"/>
    <row r="11" spans="1:126" s="4" customFormat="1"/>
    <row r="12" spans="1:126">
      <c r="A12" s="13"/>
      <c r="B12" s="13"/>
      <c r="C12" s="13"/>
      <c r="D12" s="15" t="s">
        <v>813</v>
      </c>
      <c r="E12" s="13"/>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row>
    <row r="13" spans="1:126">
      <c r="A13" s="5"/>
      <c r="B13" s="5"/>
      <c r="C13" s="5"/>
      <c r="D13" s="16" t="s">
        <v>14</v>
      </c>
      <c r="E13" s="6"/>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row>
    <row r="14" spans="1:126">
      <c r="A14" s="5"/>
      <c r="B14" s="5"/>
      <c r="C14" s="5"/>
      <c r="D14" s="5"/>
      <c r="E14" s="5"/>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row>
    <row r="15" spans="1:126">
      <c r="A15" s="7" t="s">
        <v>15</v>
      </c>
      <c r="B15" s="7"/>
      <c r="C15" s="7"/>
      <c r="D15" s="8" t="s">
        <v>16</v>
      </c>
      <c r="E15" s="8"/>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row>
    <row r="16" spans="1:126">
      <c r="A16" s="7" t="s">
        <v>17</v>
      </c>
      <c r="B16" s="7"/>
      <c r="C16" s="7"/>
      <c r="D16" s="9" t="s">
        <v>18</v>
      </c>
      <c r="E16" s="8"/>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row>
    <row r="17" spans="1:126">
      <c r="A17" s="7" t="s">
        <v>19</v>
      </c>
      <c r="B17" s="7"/>
      <c r="C17" s="7"/>
      <c r="D17" s="10" t="s">
        <v>20</v>
      </c>
      <c r="E17" s="17"/>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row>
    <row r="18" spans="1:126" s="538" customFormat="1">
      <c r="A18" s="540"/>
      <c r="B18" s="540"/>
      <c r="C18" s="540"/>
      <c r="D18" s="610" t="s">
        <v>1096</v>
      </c>
      <c r="E18" s="595" t="s">
        <v>1095</v>
      </c>
    </row>
    <row r="19" spans="1:126">
      <c r="A19" s="7" t="s">
        <v>21</v>
      </c>
      <c r="B19" s="7"/>
      <c r="C19" s="7"/>
      <c r="D19" s="10" t="s">
        <v>22</v>
      </c>
      <c r="E19" s="17"/>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row>
    <row r="20" spans="1:126">
      <c r="A20" s="7" t="s">
        <v>23</v>
      </c>
      <c r="B20" s="7"/>
      <c r="C20" s="7"/>
      <c r="D20" s="11" t="s">
        <v>24</v>
      </c>
      <c r="E20" s="17"/>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row>
    <row r="21" spans="1:126" ht="38.25">
      <c r="A21" s="7" t="s">
        <v>25</v>
      </c>
      <c r="B21" s="7"/>
      <c r="C21" s="7"/>
      <c r="D21" s="10" t="s">
        <v>26</v>
      </c>
      <c r="E21" s="111" t="s">
        <v>436</v>
      </c>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row>
    <row r="22" spans="1:126" ht="25.5">
      <c r="A22" s="7" t="s">
        <v>27</v>
      </c>
      <c r="B22" s="7"/>
      <c r="C22" s="7"/>
      <c r="D22" s="10" t="s">
        <v>28</v>
      </c>
      <c r="E22" s="18" t="s">
        <v>437</v>
      </c>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row>
    <row r="23" spans="1:126" s="609" customFormat="1" ht="63.75">
      <c r="A23" s="612" t="s">
        <v>29</v>
      </c>
      <c r="B23" s="612"/>
      <c r="C23" s="612"/>
      <c r="D23" s="613" t="s">
        <v>30</v>
      </c>
      <c r="E23" s="117" t="s">
        <v>1147</v>
      </c>
    </row>
    <row r="24" spans="1:126" s="220" customFormat="1" ht="38.25">
      <c r="A24" s="221"/>
      <c r="B24" s="221"/>
      <c r="C24" s="221"/>
      <c r="D24" s="637" t="s">
        <v>1173</v>
      </c>
      <c r="E24" s="614" t="s">
        <v>1174</v>
      </c>
    </row>
    <row r="25" spans="1:126" s="220" customFormat="1">
      <c r="A25" s="221"/>
      <c r="B25" s="221"/>
      <c r="C25" s="221"/>
      <c r="D25" s="591" t="s">
        <v>1170</v>
      </c>
      <c r="E25" s="638" t="s">
        <v>1171</v>
      </c>
    </row>
    <row r="26" spans="1:126" s="220" customFormat="1">
      <c r="A26" s="221"/>
      <c r="B26" s="221"/>
      <c r="C26" s="221"/>
      <c r="D26" s="591" t="s">
        <v>1172</v>
      </c>
      <c r="E26" s="639" t="s">
        <v>1090</v>
      </c>
    </row>
    <row r="27" spans="1:126" ht="63.75">
      <c r="A27" s="7" t="s">
        <v>31</v>
      </c>
      <c r="B27" s="7"/>
      <c r="C27" s="7"/>
      <c r="D27" s="10" t="s">
        <v>32</v>
      </c>
      <c r="E27" s="18" t="s">
        <v>438</v>
      </c>
    </row>
    <row r="28" spans="1:126">
      <c r="A28" s="7" t="s">
        <v>33</v>
      </c>
      <c r="B28" s="7"/>
      <c r="C28" s="7"/>
      <c r="D28" s="10" t="s">
        <v>34</v>
      </c>
      <c r="E28" s="74"/>
    </row>
    <row r="29" spans="1:126">
      <c r="A29" s="7" t="s">
        <v>35</v>
      </c>
      <c r="B29" s="7"/>
      <c r="C29" s="7"/>
      <c r="D29" s="10" t="s">
        <v>36</v>
      </c>
      <c r="E29" s="74"/>
    </row>
    <row r="30" spans="1:126">
      <c r="A30" s="7" t="s">
        <v>37</v>
      </c>
      <c r="B30" s="7"/>
      <c r="C30" s="7"/>
      <c r="D30" s="11" t="s">
        <v>38</v>
      </c>
      <c r="E30" s="74"/>
    </row>
    <row r="31" spans="1:126">
      <c r="A31" s="7" t="s">
        <v>39</v>
      </c>
      <c r="B31" s="7"/>
      <c r="C31" s="7"/>
      <c r="D31" s="11" t="s">
        <v>40</v>
      </c>
      <c r="E31" s="74"/>
    </row>
    <row r="32" spans="1:126" ht="51">
      <c r="A32" s="7" t="s">
        <v>41</v>
      </c>
      <c r="B32" s="7"/>
      <c r="C32" s="7"/>
      <c r="D32" s="10" t="s">
        <v>42</v>
      </c>
      <c r="E32" s="18" t="s">
        <v>439</v>
      </c>
    </row>
    <row r="33" spans="1:5" ht="29.25" customHeight="1">
      <c r="A33" s="7" t="s">
        <v>43</v>
      </c>
      <c r="B33" s="7"/>
      <c r="C33" s="7"/>
      <c r="D33" s="10" t="s">
        <v>44</v>
      </c>
      <c r="E33" s="18" t="s">
        <v>440</v>
      </c>
    </row>
    <row r="34" spans="1:5">
      <c r="A34" s="7" t="s">
        <v>45</v>
      </c>
      <c r="B34" s="7"/>
      <c r="C34" s="7"/>
      <c r="D34" s="12" t="s">
        <v>46</v>
      </c>
      <c r="E34" s="1"/>
    </row>
    <row r="35" spans="1:5" ht="63.75">
      <c r="A35" s="7" t="s">
        <v>47</v>
      </c>
      <c r="B35" s="7"/>
      <c r="C35" s="7"/>
      <c r="D35" s="10" t="s">
        <v>48</v>
      </c>
      <c r="E35" s="18" t="s">
        <v>441</v>
      </c>
    </row>
    <row r="36" spans="1:5" ht="21.75" customHeight="1">
      <c r="A36" s="7" t="s">
        <v>49</v>
      </c>
      <c r="B36" s="7"/>
      <c r="C36" s="7"/>
      <c r="D36" s="12" t="s">
        <v>50</v>
      </c>
      <c r="E36" s="1"/>
    </row>
    <row r="37" spans="1:5" ht="306">
      <c r="A37" s="7" t="s">
        <v>51</v>
      </c>
      <c r="B37" s="7"/>
      <c r="C37" s="7"/>
      <c r="D37" s="10" t="s">
        <v>52</v>
      </c>
      <c r="E37" s="614" t="s">
        <v>1148</v>
      </c>
    </row>
    <row r="38" spans="1:5" ht="25.5">
      <c r="A38" s="7" t="s">
        <v>53</v>
      </c>
      <c r="B38" s="7"/>
      <c r="C38" s="7"/>
      <c r="D38" s="10" t="s">
        <v>54</v>
      </c>
      <c r="E38" s="18" t="s">
        <v>442</v>
      </c>
    </row>
    <row r="39" spans="1:5">
      <c r="A39" s="7" t="s">
        <v>55</v>
      </c>
      <c r="B39" s="7"/>
      <c r="C39" s="7"/>
      <c r="D39" s="10" t="s">
        <v>56</v>
      </c>
      <c r="E39" s="18" t="s">
        <v>57</v>
      </c>
    </row>
    <row r="40" spans="1:5">
      <c r="A40" s="7" t="s">
        <v>58</v>
      </c>
      <c r="B40" s="7"/>
      <c r="C40" s="7"/>
      <c r="D40" s="11" t="s">
        <v>59</v>
      </c>
      <c r="E40" s="18"/>
    </row>
    <row r="41" spans="1:5" ht="51">
      <c r="A41" s="7" t="s">
        <v>60</v>
      </c>
      <c r="B41" s="7"/>
      <c r="C41" s="7"/>
      <c r="D41" s="10" t="s">
        <v>61</v>
      </c>
      <c r="E41" s="18" t="s">
        <v>443</v>
      </c>
    </row>
    <row r="42" spans="1:5" s="609" customFormat="1" ht="25.5">
      <c r="D42" s="615" t="s">
        <v>1097</v>
      </c>
      <c r="E42" s="117" t="s">
        <v>1098</v>
      </c>
    </row>
    <row r="43" spans="1:5" s="609" customFormat="1" ht="25.5">
      <c r="D43" s="615" t="s">
        <v>1099</v>
      </c>
      <c r="E43" s="622" t="s">
        <v>1090</v>
      </c>
    </row>
  </sheetData>
  <hyperlinks>
    <hyperlink ref="C1" location="'Content Page'!A1" display="Home"/>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S40"/>
  <sheetViews>
    <sheetView showGridLines="0" topLeftCell="C1" zoomScale="55" zoomScaleNormal="55" workbookViewId="0">
      <selection activeCell="E30" sqref="E30"/>
    </sheetView>
  </sheetViews>
  <sheetFormatPr defaultRowHeight="15"/>
  <cols>
    <col min="1" max="1" width="2.140625" hidden="1" customWidth="1"/>
    <col min="2" max="2" width="3.85546875" hidden="1" customWidth="1"/>
    <col min="3" max="3" width="4.140625" customWidth="1"/>
    <col min="4" max="4" width="45.5703125" customWidth="1"/>
    <col min="5" max="5" width="22.7109375" style="132" customWidth="1"/>
    <col min="6" max="6" width="19.7109375" style="80" customWidth="1"/>
    <col min="7" max="10" width="19.7109375" customWidth="1"/>
    <col min="11" max="11" width="19.7109375" style="538" customWidth="1"/>
    <col min="12" max="15" width="19.7109375" customWidth="1"/>
    <col min="16" max="16" width="19.7109375" style="538" customWidth="1"/>
    <col min="17" max="19" width="19.7109375" customWidth="1"/>
  </cols>
  <sheetData>
    <row r="1" spans="1:19" s="79" customFormat="1">
      <c r="C1" s="101" t="s">
        <v>434</v>
      </c>
      <c r="E1" s="132"/>
      <c r="F1" s="80"/>
      <c r="K1" s="538"/>
      <c r="P1" s="538"/>
    </row>
    <row r="2" spans="1:19" s="79" customFormat="1">
      <c r="E2" s="132"/>
      <c r="F2" s="80"/>
      <c r="K2" s="538"/>
      <c r="P2" s="538"/>
    </row>
    <row r="3" spans="1:19" s="79" customFormat="1">
      <c r="E3" s="132"/>
      <c r="F3" s="80"/>
      <c r="K3" s="538"/>
      <c r="P3" s="538"/>
    </row>
    <row r="4" spans="1:19" s="538" customFormat="1"/>
    <row r="5" spans="1:19" s="538" customFormat="1"/>
    <row r="6" spans="1:19" s="538" customFormat="1"/>
    <row r="7" spans="1:19" s="538" customFormat="1"/>
    <row r="8" spans="1:19" s="538" customFormat="1"/>
    <row r="9" spans="1:19" s="538" customFormat="1"/>
    <row r="10" spans="1:19" s="538" customFormat="1"/>
    <row r="11" spans="1:19" s="538" customFormat="1"/>
    <row r="12" spans="1:19">
      <c r="A12" s="327"/>
      <c r="B12" s="327"/>
      <c r="C12" s="327"/>
      <c r="D12" s="328" t="s">
        <v>911</v>
      </c>
      <c r="E12" s="327"/>
      <c r="F12" s="327"/>
      <c r="G12" s="327"/>
      <c r="H12" s="327"/>
      <c r="I12" s="327"/>
      <c r="J12" s="327"/>
      <c r="K12" s="544"/>
      <c r="L12" s="327"/>
      <c r="M12" s="327"/>
      <c r="N12" s="327"/>
      <c r="O12" s="327"/>
      <c r="P12" s="544"/>
      <c r="Q12" s="327"/>
      <c r="R12" s="327"/>
      <c r="S12" s="327"/>
    </row>
    <row r="13" spans="1:19">
      <c r="A13" s="321"/>
      <c r="B13" s="321"/>
      <c r="C13" s="321"/>
      <c r="D13" s="321"/>
      <c r="E13" s="321"/>
      <c r="F13" s="321"/>
      <c r="G13" s="321"/>
      <c r="H13" s="320"/>
      <c r="I13" s="320"/>
      <c r="J13" s="320"/>
      <c r="K13" s="539"/>
      <c r="L13" s="320"/>
      <c r="M13" s="320"/>
      <c r="N13" s="320"/>
      <c r="O13" s="320"/>
      <c r="P13" s="539"/>
      <c r="Q13" s="320"/>
      <c r="R13" s="320"/>
      <c r="S13" s="320"/>
    </row>
    <row r="14" spans="1:19">
      <c r="A14" s="321"/>
      <c r="B14" s="321"/>
      <c r="C14" s="321"/>
      <c r="D14" s="323" t="s">
        <v>665</v>
      </c>
      <c r="E14" s="323"/>
      <c r="F14" s="320"/>
      <c r="G14" s="321"/>
      <c r="H14" s="320"/>
      <c r="I14" s="320"/>
      <c r="J14" s="320"/>
      <c r="K14" s="539"/>
      <c r="L14" s="596"/>
      <c r="M14" s="597"/>
      <c r="N14" s="596"/>
      <c r="O14" s="597"/>
      <c r="P14" s="539"/>
      <c r="Q14" s="320"/>
      <c r="R14" s="320"/>
      <c r="S14" s="320"/>
    </row>
    <row r="15" spans="1:19">
      <c r="A15" s="321"/>
      <c r="B15" s="321"/>
      <c r="C15" s="321"/>
      <c r="D15" s="321"/>
      <c r="E15" s="321"/>
      <c r="F15" s="321"/>
      <c r="G15" s="321"/>
      <c r="H15" s="321"/>
      <c r="I15" s="321"/>
      <c r="J15" s="321"/>
      <c r="K15" s="540"/>
      <c r="L15" s="321"/>
      <c r="M15" s="321"/>
      <c r="N15" s="321"/>
      <c r="O15" s="321"/>
      <c r="P15" s="540"/>
      <c r="Q15" s="321"/>
      <c r="R15" s="321"/>
      <c r="S15" s="321"/>
    </row>
    <row r="16" spans="1:19" ht="38.25">
      <c r="A16" s="321"/>
      <c r="B16" s="321"/>
      <c r="C16" s="321"/>
      <c r="D16" s="342"/>
      <c r="E16" s="333" t="s">
        <v>503</v>
      </c>
      <c r="F16" s="333" t="s">
        <v>666</v>
      </c>
      <c r="G16" s="333" t="s">
        <v>476</v>
      </c>
      <c r="H16" s="333" t="s">
        <v>262</v>
      </c>
      <c r="I16" s="333" t="s">
        <v>263</v>
      </c>
      <c r="J16" s="333" t="s">
        <v>341</v>
      </c>
      <c r="K16" s="406" t="s">
        <v>264</v>
      </c>
      <c r="L16" s="406" t="s">
        <v>1152</v>
      </c>
      <c r="M16" s="333" t="s">
        <v>266</v>
      </c>
      <c r="N16" s="406" t="s">
        <v>1144</v>
      </c>
      <c r="O16" s="406" t="s">
        <v>1153</v>
      </c>
      <c r="P16" s="406" t="s">
        <v>667</v>
      </c>
      <c r="Q16" s="406" t="s">
        <v>342</v>
      </c>
      <c r="R16" s="333" t="s">
        <v>343</v>
      </c>
      <c r="S16" s="320"/>
    </row>
    <row r="17" spans="1:19">
      <c r="A17" s="321"/>
      <c r="B17" s="321"/>
      <c r="C17" s="321"/>
      <c r="D17" s="329"/>
      <c r="E17" s="332" t="s">
        <v>174</v>
      </c>
      <c r="F17" s="332" t="s">
        <v>174</v>
      </c>
      <c r="G17" s="332" t="s">
        <v>174</v>
      </c>
      <c r="H17" s="332" t="s">
        <v>174</v>
      </c>
      <c r="I17" s="332" t="s">
        <v>174</v>
      </c>
      <c r="J17" s="332" t="s">
        <v>174</v>
      </c>
      <c r="K17" s="550"/>
      <c r="L17" s="332" t="s">
        <v>174</v>
      </c>
      <c r="M17" s="332" t="s">
        <v>174</v>
      </c>
      <c r="N17" s="332" t="s">
        <v>174</v>
      </c>
      <c r="O17" s="332" t="s">
        <v>174</v>
      </c>
      <c r="P17" s="550" t="s">
        <v>174</v>
      </c>
      <c r="Q17" s="332" t="s">
        <v>174</v>
      </c>
      <c r="R17" s="332" t="s">
        <v>174</v>
      </c>
      <c r="S17" s="320"/>
    </row>
    <row r="18" spans="1:19">
      <c r="A18" s="321"/>
      <c r="B18" s="321"/>
      <c r="C18" s="321"/>
      <c r="D18" s="322"/>
      <c r="E18" s="320"/>
      <c r="F18" s="320"/>
      <c r="G18" s="320"/>
      <c r="H18" s="320"/>
      <c r="I18" s="320"/>
      <c r="J18" s="320"/>
      <c r="K18" s="539"/>
      <c r="L18" s="320"/>
      <c r="M18" s="320"/>
      <c r="N18" s="320"/>
      <c r="O18" s="320"/>
      <c r="P18" s="539"/>
      <c r="Q18" s="320"/>
      <c r="R18" s="320"/>
      <c r="S18" s="320"/>
    </row>
    <row r="19" spans="1:19">
      <c r="A19" s="321"/>
      <c r="B19" s="321"/>
      <c r="C19" s="321"/>
      <c r="D19" s="323" t="s">
        <v>668</v>
      </c>
      <c r="E19" s="323"/>
      <c r="F19" s="323"/>
      <c r="G19" s="323"/>
      <c r="H19" s="323"/>
      <c r="I19" s="323"/>
      <c r="J19" s="323"/>
      <c r="K19" s="542"/>
      <c r="L19" s="323"/>
      <c r="M19" s="323"/>
      <c r="N19" s="323"/>
      <c r="O19" s="323"/>
      <c r="P19" s="542"/>
      <c r="Q19" s="323"/>
      <c r="R19" s="323"/>
      <c r="S19" s="320"/>
    </row>
    <row r="20" spans="1:19">
      <c r="A20" s="321"/>
      <c r="B20" s="321"/>
      <c r="C20" s="321"/>
      <c r="D20" s="324" t="s">
        <v>668</v>
      </c>
      <c r="E20" s="323"/>
      <c r="F20" s="323"/>
      <c r="G20" s="323"/>
      <c r="H20" s="323"/>
      <c r="I20" s="323"/>
      <c r="J20" s="323"/>
      <c r="K20" s="542"/>
      <c r="L20" s="323"/>
      <c r="M20" s="323"/>
      <c r="N20" s="323"/>
      <c r="O20" s="323"/>
      <c r="P20" s="542"/>
      <c r="Q20" s="323"/>
      <c r="R20" s="323"/>
      <c r="S20" s="320"/>
    </row>
    <row r="21" spans="1:19">
      <c r="A21" s="321"/>
      <c r="B21" s="321"/>
      <c r="C21" s="321"/>
      <c r="D21" s="325" t="s">
        <v>669</v>
      </c>
      <c r="E21" s="336"/>
      <c r="F21" s="336"/>
      <c r="G21" s="336"/>
      <c r="H21" s="336"/>
      <c r="I21" s="336"/>
      <c r="J21" s="336"/>
      <c r="K21" s="567"/>
      <c r="L21" s="338">
        <f>H21+I21+J21</f>
        <v>0</v>
      </c>
      <c r="M21" s="336"/>
      <c r="N21" s="338">
        <f>L21+M21</f>
        <v>0</v>
      </c>
      <c r="O21" s="338">
        <f>E21+F21-G21+N21</f>
        <v>0</v>
      </c>
      <c r="P21" s="551"/>
      <c r="Q21" s="336"/>
      <c r="R21" s="338">
        <f>O21+Q21+P21</f>
        <v>0</v>
      </c>
      <c r="S21" s="320"/>
    </row>
    <row r="22" spans="1:19" ht="25.5">
      <c r="A22" s="321"/>
      <c r="B22" s="321"/>
      <c r="C22" s="321"/>
      <c r="D22" s="325" t="s">
        <v>344</v>
      </c>
      <c r="E22" s="336"/>
      <c r="F22" s="336"/>
      <c r="G22" s="336"/>
      <c r="H22" s="336"/>
      <c r="I22" s="336"/>
      <c r="J22" s="336"/>
      <c r="K22" s="567"/>
      <c r="L22" s="338">
        <f>H22+I22+J22</f>
        <v>0</v>
      </c>
      <c r="M22" s="336"/>
      <c r="N22" s="338">
        <f>L22+M22</f>
        <v>0</v>
      </c>
      <c r="O22" s="338">
        <f>E22+F22-G22+N22</f>
        <v>0</v>
      </c>
      <c r="P22" s="551"/>
      <c r="Q22" s="336"/>
      <c r="R22" s="537">
        <f t="shared" ref="R22:R23" si="0">O22+Q22+P22</f>
        <v>0</v>
      </c>
      <c r="S22" s="320"/>
    </row>
    <row r="23" spans="1:19" ht="25.5">
      <c r="A23" s="321"/>
      <c r="B23" s="321"/>
      <c r="C23" s="321"/>
      <c r="D23" s="631" t="s">
        <v>912</v>
      </c>
      <c r="E23" s="341">
        <f>E21+E22</f>
        <v>0</v>
      </c>
      <c r="F23" s="341">
        <f t="shared" ref="F23:Q23" si="1">F21+F22</f>
        <v>0</v>
      </c>
      <c r="G23" s="341">
        <f t="shared" si="1"/>
        <v>0</v>
      </c>
      <c r="H23" s="341">
        <f t="shared" si="1"/>
        <v>0</v>
      </c>
      <c r="I23" s="341">
        <f t="shared" si="1"/>
        <v>0</v>
      </c>
      <c r="J23" s="341">
        <f t="shared" si="1"/>
        <v>0</v>
      </c>
      <c r="K23" s="558"/>
      <c r="L23" s="341">
        <f t="shared" si="1"/>
        <v>0</v>
      </c>
      <c r="M23" s="341">
        <f t="shared" si="1"/>
        <v>0</v>
      </c>
      <c r="N23" s="341">
        <f t="shared" si="1"/>
        <v>0</v>
      </c>
      <c r="O23" s="341">
        <f t="shared" si="1"/>
        <v>0</v>
      </c>
      <c r="P23" s="558">
        <f t="shared" ref="P23" si="2">P21+P22</f>
        <v>0</v>
      </c>
      <c r="Q23" s="341">
        <f t="shared" si="1"/>
        <v>0</v>
      </c>
      <c r="R23" s="537">
        <f t="shared" si="0"/>
        <v>0</v>
      </c>
      <c r="S23" s="320"/>
    </row>
    <row r="24" spans="1:19">
      <c r="A24" s="321"/>
      <c r="B24" s="321"/>
      <c r="C24" s="321"/>
      <c r="D24" s="330" t="s">
        <v>670</v>
      </c>
      <c r="E24" s="331"/>
      <c r="F24" s="331"/>
      <c r="G24" s="331"/>
      <c r="H24" s="331"/>
      <c r="I24" s="331"/>
      <c r="J24" s="331"/>
      <c r="K24" s="549"/>
      <c r="L24" s="331"/>
      <c r="M24" s="331"/>
      <c r="N24" s="331"/>
      <c r="O24" s="331"/>
      <c r="P24" s="549"/>
      <c r="Q24" s="331"/>
      <c r="R24" s="331"/>
      <c r="S24" s="320"/>
    </row>
    <row r="25" spans="1:19">
      <c r="A25" s="321"/>
      <c r="B25" s="321"/>
      <c r="C25" s="321"/>
      <c r="D25" s="334" t="s">
        <v>671</v>
      </c>
      <c r="E25" s="331"/>
      <c r="F25" s="331"/>
      <c r="G25" s="331"/>
      <c r="H25" s="331"/>
      <c r="I25" s="331"/>
      <c r="J25" s="331"/>
      <c r="K25" s="549"/>
      <c r="L25" s="331"/>
      <c r="M25" s="331"/>
      <c r="N25" s="331"/>
      <c r="O25" s="331"/>
      <c r="P25" s="549"/>
      <c r="Q25" s="331"/>
      <c r="R25" s="331"/>
      <c r="S25" s="320"/>
    </row>
    <row r="26" spans="1:19">
      <c r="A26" s="321"/>
      <c r="B26" s="321"/>
      <c r="C26" s="321"/>
      <c r="D26" s="335" t="s">
        <v>636</v>
      </c>
      <c r="E26" s="336"/>
      <c r="F26" s="336"/>
      <c r="G26" s="336"/>
      <c r="H26" s="336"/>
      <c r="I26" s="336"/>
      <c r="J26" s="336"/>
      <c r="K26" s="567"/>
      <c r="L26" s="338">
        <f>H26+I26+J26</f>
        <v>0</v>
      </c>
      <c r="M26" s="336"/>
      <c r="N26" s="338">
        <f>L26+M26</f>
        <v>0</v>
      </c>
      <c r="O26" s="338">
        <f>E26+F26-G26+N26</f>
        <v>0</v>
      </c>
      <c r="P26" s="551"/>
      <c r="Q26" s="336"/>
      <c r="R26" s="537">
        <f t="shared" ref="R26:R28" si="3">O26+Q26+P26</f>
        <v>0</v>
      </c>
      <c r="S26" s="320"/>
    </row>
    <row r="27" spans="1:19">
      <c r="A27" s="321"/>
      <c r="B27" s="321"/>
      <c r="C27" s="321"/>
      <c r="D27" s="335" t="s">
        <v>672</v>
      </c>
      <c r="E27" s="336"/>
      <c r="F27" s="336"/>
      <c r="G27" s="336"/>
      <c r="H27" s="336"/>
      <c r="I27" s="336"/>
      <c r="J27" s="336"/>
      <c r="K27" s="567"/>
      <c r="L27" s="338">
        <f>H27+I27+J27</f>
        <v>0</v>
      </c>
      <c r="M27" s="336"/>
      <c r="N27" s="338">
        <f>L27+M27</f>
        <v>0</v>
      </c>
      <c r="O27" s="338">
        <f>E27+F27-G27+N27</f>
        <v>0</v>
      </c>
      <c r="P27" s="551"/>
      <c r="Q27" s="336"/>
      <c r="R27" s="537">
        <f t="shared" si="3"/>
        <v>0</v>
      </c>
      <c r="S27" s="320"/>
    </row>
    <row r="28" spans="1:19">
      <c r="A28" s="321"/>
      <c r="B28" s="321"/>
      <c r="C28" s="321"/>
      <c r="D28" s="340" t="s">
        <v>639</v>
      </c>
      <c r="E28" s="341">
        <f>E26+E27</f>
        <v>0</v>
      </c>
      <c r="F28" s="341">
        <f t="shared" ref="F28:Q28" si="4">F26+F27</f>
        <v>0</v>
      </c>
      <c r="G28" s="341">
        <f t="shared" si="4"/>
        <v>0</v>
      </c>
      <c r="H28" s="341">
        <f t="shared" si="4"/>
        <v>0</v>
      </c>
      <c r="I28" s="341">
        <f t="shared" si="4"/>
        <v>0</v>
      </c>
      <c r="J28" s="341">
        <f t="shared" si="4"/>
        <v>0</v>
      </c>
      <c r="K28" s="558"/>
      <c r="L28" s="341">
        <f t="shared" si="4"/>
        <v>0</v>
      </c>
      <c r="M28" s="341">
        <f t="shared" si="4"/>
        <v>0</v>
      </c>
      <c r="N28" s="341">
        <f t="shared" si="4"/>
        <v>0</v>
      </c>
      <c r="O28" s="341">
        <f t="shared" si="4"/>
        <v>0</v>
      </c>
      <c r="P28" s="558">
        <f t="shared" ref="P28" si="5">P26+P27</f>
        <v>0</v>
      </c>
      <c r="Q28" s="341">
        <f t="shared" si="4"/>
        <v>0</v>
      </c>
      <c r="R28" s="537">
        <f t="shared" si="3"/>
        <v>0</v>
      </c>
      <c r="S28" s="320"/>
    </row>
    <row r="29" spans="1:19" ht="25.5">
      <c r="A29" s="321"/>
      <c r="B29" s="321"/>
      <c r="C29" s="321"/>
      <c r="D29" s="334" t="s">
        <v>345</v>
      </c>
      <c r="E29" s="331"/>
      <c r="F29" s="331"/>
      <c r="G29" s="331"/>
      <c r="H29" s="331"/>
      <c r="I29" s="331"/>
      <c r="J29" s="331"/>
      <c r="K29" s="549"/>
      <c r="L29" s="331"/>
      <c r="M29" s="331"/>
      <c r="N29" s="331"/>
      <c r="O29" s="331"/>
      <c r="P29" s="549"/>
      <c r="Q29" s="331"/>
      <c r="R29" s="331"/>
      <c r="S29" s="320"/>
    </row>
    <row r="30" spans="1:19" ht="25.5">
      <c r="A30" s="321"/>
      <c r="B30" s="321"/>
      <c r="C30" s="321"/>
      <c r="D30" s="337" t="s">
        <v>346</v>
      </c>
      <c r="E30" s="336"/>
      <c r="F30" s="336"/>
      <c r="G30" s="336"/>
      <c r="H30" s="336"/>
      <c r="I30" s="336"/>
      <c r="J30" s="336"/>
      <c r="K30" s="567"/>
      <c r="L30" s="338">
        <f t="shared" ref="L30:L38" si="6">H30+I30+J30</f>
        <v>0</v>
      </c>
      <c r="M30" s="336"/>
      <c r="N30" s="338">
        <f t="shared" ref="N30:N38" si="7">L30+M30</f>
        <v>0</v>
      </c>
      <c r="O30" s="338">
        <f t="shared" ref="O30:O38" si="8">E30+F30-G30+N30</f>
        <v>0</v>
      </c>
      <c r="P30" s="551"/>
      <c r="Q30" s="336"/>
      <c r="R30" s="537">
        <f t="shared" ref="R30:R40" si="9">O30+Q30+P30</f>
        <v>0</v>
      </c>
      <c r="S30" s="320"/>
    </row>
    <row r="31" spans="1:19" ht="38.25">
      <c r="A31" s="321"/>
      <c r="B31" s="321"/>
      <c r="C31" s="321"/>
      <c r="D31" s="337" t="s">
        <v>673</v>
      </c>
      <c r="E31" s="336"/>
      <c r="F31" s="336"/>
      <c r="G31" s="336"/>
      <c r="H31" s="336"/>
      <c r="I31" s="336"/>
      <c r="J31" s="336"/>
      <c r="K31" s="567"/>
      <c r="L31" s="338">
        <f t="shared" si="6"/>
        <v>0</v>
      </c>
      <c r="M31" s="336"/>
      <c r="N31" s="338">
        <f t="shared" si="7"/>
        <v>0</v>
      </c>
      <c r="O31" s="338">
        <f t="shared" si="8"/>
        <v>0</v>
      </c>
      <c r="P31" s="551"/>
      <c r="Q31" s="336"/>
      <c r="R31" s="537">
        <f t="shared" si="9"/>
        <v>0</v>
      </c>
      <c r="S31" s="320"/>
    </row>
    <row r="32" spans="1:19">
      <c r="A32" s="321"/>
      <c r="B32" s="321"/>
      <c r="C32" s="321"/>
      <c r="D32" s="337" t="s">
        <v>357</v>
      </c>
      <c r="E32" s="336"/>
      <c r="F32" s="336"/>
      <c r="G32" s="336"/>
      <c r="H32" s="336"/>
      <c r="I32" s="336"/>
      <c r="J32" s="336"/>
      <c r="K32" s="567"/>
      <c r="L32" s="338">
        <f t="shared" si="6"/>
        <v>0</v>
      </c>
      <c r="M32" s="336"/>
      <c r="N32" s="338">
        <f t="shared" si="7"/>
        <v>0</v>
      </c>
      <c r="O32" s="338">
        <f t="shared" si="8"/>
        <v>0</v>
      </c>
      <c r="P32" s="551"/>
      <c r="Q32" s="336"/>
      <c r="R32" s="537">
        <f t="shared" si="9"/>
        <v>0</v>
      </c>
      <c r="S32" s="320"/>
    </row>
    <row r="33" spans="1:19">
      <c r="A33" s="321"/>
      <c r="B33" s="321"/>
      <c r="C33" s="321"/>
      <c r="D33" s="337" t="s">
        <v>674</v>
      </c>
      <c r="E33" s="336"/>
      <c r="F33" s="336"/>
      <c r="G33" s="336"/>
      <c r="H33" s="336"/>
      <c r="I33" s="336"/>
      <c r="J33" s="336"/>
      <c r="K33" s="567"/>
      <c r="L33" s="338">
        <f t="shared" si="6"/>
        <v>0</v>
      </c>
      <c r="M33" s="336"/>
      <c r="N33" s="338">
        <f t="shared" si="7"/>
        <v>0</v>
      </c>
      <c r="O33" s="338">
        <f t="shared" si="8"/>
        <v>0</v>
      </c>
      <c r="P33" s="551"/>
      <c r="Q33" s="336"/>
      <c r="R33" s="537">
        <f t="shared" si="9"/>
        <v>0</v>
      </c>
      <c r="S33" s="320"/>
    </row>
    <row r="34" spans="1:19" ht="25.5">
      <c r="A34" s="321"/>
      <c r="B34" s="321"/>
      <c r="C34" s="321"/>
      <c r="D34" s="337" t="s">
        <v>675</v>
      </c>
      <c r="E34" s="336"/>
      <c r="F34" s="336"/>
      <c r="G34" s="336"/>
      <c r="H34" s="336"/>
      <c r="I34" s="336"/>
      <c r="J34" s="336"/>
      <c r="K34" s="567"/>
      <c r="L34" s="338">
        <f t="shared" si="6"/>
        <v>0</v>
      </c>
      <c r="M34" s="336"/>
      <c r="N34" s="338">
        <f t="shared" si="7"/>
        <v>0</v>
      </c>
      <c r="O34" s="338">
        <f t="shared" si="8"/>
        <v>0</v>
      </c>
      <c r="P34" s="551"/>
      <c r="Q34" s="336"/>
      <c r="R34" s="537">
        <f t="shared" si="9"/>
        <v>0</v>
      </c>
      <c r="S34" s="320"/>
    </row>
    <row r="35" spans="1:19" ht="38.25">
      <c r="A35" s="321"/>
      <c r="B35" s="321"/>
      <c r="C35" s="321"/>
      <c r="D35" s="337" t="s">
        <v>676</v>
      </c>
      <c r="E35" s="336"/>
      <c r="F35" s="336"/>
      <c r="G35" s="336"/>
      <c r="H35" s="336"/>
      <c r="I35" s="336"/>
      <c r="J35" s="336"/>
      <c r="K35" s="567"/>
      <c r="L35" s="338">
        <f t="shared" si="6"/>
        <v>0</v>
      </c>
      <c r="M35" s="336"/>
      <c r="N35" s="338">
        <f t="shared" si="7"/>
        <v>0</v>
      </c>
      <c r="O35" s="338">
        <f t="shared" si="8"/>
        <v>0</v>
      </c>
      <c r="P35" s="551"/>
      <c r="Q35" s="336"/>
      <c r="R35" s="537">
        <f t="shared" si="9"/>
        <v>0</v>
      </c>
      <c r="S35" s="320"/>
    </row>
    <row r="36" spans="1:19">
      <c r="A36" s="321"/>
      <c r="B36" s="321"/>
      <c r="C36" s="321"/>
      <c r="D36" s="337" t="s">
        <v>677</v>
      </c>
      <c r="E36" s="336"/>
      <c r="F36" s="336"/>
      <c r="G36" s="336"/>
      <c r="H36" s="336"/>
      <c r="I36" s="336"/>
      <c r="J36" s="336"/>
      <c r="K36" s="567"/>
      <c r="L36" s="338">
        <f t="shared" si="6"/>
        <v>0</v>
      </c>
      <c r="M36" s="336"/>
      <c r="N36" s="338">
        <f t="shared" si="7"/>
        <v>0</v>
      </c>
      <c r="O36" s="338">
        <f t="shared" si="8"/>
        <v>0</v>
      </c>
      <c r="P36" s="551"/>
      <c r="Q36" s="336"/>
      <c r="R36" s="537">
        <f t="shared" si="9"/>
        <v>0</v>
      </c>
      <c r="S36" s="320"/>
    </row>
    <row r="37" spans="1:19">
      <c r="A37" s="321"/>
      <c r="B37" s="321"/>
      <c r="C37" s="321"/>
      <c r="D37" s="337" t="s">
        <v>347</v>
      </c>
      <c r="E37" s="336"/>
      <c r="F37" s="336"/>
      <c r="G37" s="336"/>
      <c r="H37" s="336"/>
      <c r="I37" s="336"/>
      <c r="J37" s="336"/>
      <c r="K37" s="567"/>
      <c r="L37" s="338">
        <f t="shared" si="6"/>
        <v>0</v>
      </c>
      <c r="M37" s="336"/>
      <c r="N37" s="338">
        <f t="shared" si="7"/>
        <v>0</v>
      </c>
      <c r="O37" s="338">
        <f t="shared" si="8"/>
        <v>0</v>
      </c>
      <c r="P37" s="551"/>
      <c r="Q37" s="336"/>
      <c r="R37" s="537">
        <f t="shared" si="9"/>
        <v>0</v>
      </c>
      <c r="S37" s="320"/>
    </row>
    <row r="38" spans="1:19" ht="25.5">
      <c r="A38" s="321"/>
      <c r="B38" s="321"/>
      <c r="C38" s="321"/>
      <c r="D38" s="326" t="s">
        <v>678</v>
      </c>
      <c r="E38" s="336"/>
      <c r="F38" s="336"/>
      <c r="G38" s="336"/>
      <c r="H38" s="336"/>
      <c r="I38" s="336"/>
      <c r="J38" s="336"/>
      <c r="K38" s="567"/>
      <c r="L38" s="338">
        <f t="shared" si="6"/>
        <v>0</v>
      </c>
      <c r="M38" s="336"/>
      <c r="N38" s="338">
        <f t="shared" si="7"/>
        <v>0</v>
      </c>
      <c r="O38" s="338">
        <f t="shared" si="8"/>
        <v>0</v>
      </c>
      <c r="P38" s="551"/>
      <c r="Q38" s="336"/>
      <c r="R38" s="537">
        <f t="shared" si="9"/>
        <v>0</v>
      </c>
      <c r="S38" s="320"/>
    </row>
    <row r="39" spans="1:19" ht="25.5">
      <c r="A39" s="321"/>
      <c r="B39" s="321"/>
      <c r="C39" s="321"/>
      <c r="D39" s="339" t="s">
        <v>679</v>
      </c>
      <c r="E39" s="338">
        <f>E28+E30+E31-E32+E33+E34+E35+E36+E37+E38</f>
        <v>0</v>
      </c>
      <c r="F39" s="338">
        <f t="shared" ref="F39:Q39" si="10">F28+F30+F31-F32+F33+F34+F35+F36+F37+F38</f>
        <v>0</v>
      </c>
      <c r="G39" s="338">
        <f t="shared" si="10"/>
        <v>0</v>
      </c>
      <c r="H39" s="338">
        <f t="shared" si="10"/>
        <v>0</v>
      </c>
      <c r="I39" s="338">
        <f t="shared" si="10"/>
        <v>0</v>
      </c>
      <c r="J39" s="338">
        <f t="shared" si="10"/>
        <v>0</v>
      </c>
      <c r="K39" s="537"/>
      <c r="L39" s="338">
        <f t="shared" si="10"/>
        <v>0</v>
      </c>
      <c r="M39" s="338">
        <f t="shared" si="10"/>
        <v>0</v>
      </c>
      <c r="N39" s="338">
        <f t="shared" si="10"/>
        <v>0</v>
      </c>
      <c r="O39" s="338">
        <f t="shared" si="10"/>
        <v>0</v>
      </c>
      <c r="P39" s="537">
        <f t="shared" ref="P39" si="11">P28+P30+P31-P32+P33+P34+P35+P36+P37+P38</f>
        <v>0</v>
      </c>
      <c r="Q39" s="338">
        <f t="shared" si="10"/>
        <v>0</v>
      </c>
      <c r="R39" s="537">
        <f t="shared" si="9"/>
        <v>0</v>
      </c>
      <c r="S39" s="320"/>
    </row>
    <row r="40" spans="1:19">
      <c r="A40" s="321"/>
      <c r="B40" s="321"/>
      <c r="C40" s="321"/>
      <c r="D40" s="605" t="s">
        <v>1154</v>
      </c>
      <c r="E40" s="341">
        <f>E23+E39</f>
        <v>0</v>
      </c>
      <c r="F40" s="341">
        <f t="shared" ref="F40:Q40" si="12">F23+F39</f>
        <v>0</v>
      </c>
      <c r="G40" s="341">
        <f t="shared" si="12"/>
        <v>0</v>
      </c>
      <c r="H40" s="341">
        <f t="shared" si="12"/>
        <v>0</v>
      </c>
      <c r="I40" s="341">
        <f t="shared" si="12"/>
        <v>0</v>
      </c>
      <c r="J40" s="341">
        <f t="shared" si="12"/>
        <v>0</v>
      </c>
      <c r="K40" s="558"/>
      <c r="L40" s="341">
        <f t="shared" si="12"/>
        <v>0</v>
      </c>
      <c r="M40" s="341">
        <f t="shared" si="12"/>
        <v>0</v>
      </c>
      <c r="N40" s="341">
        <f t="shared" si="12"/>
        <v>0</v>
      </c>
      <c r="O40" s="341">
        <f t="shared" si="12"/>
        <v>0</v>
      </c>
      <c r="P40" s="558">
        <f t="shared" ref="P40" si="13">P23+P39</f>
        <v>0</v>
      </c>
      <c r="Q40" s="341">
        <f t="shared" si="12"/>
        <v>0</v>
      </c>
      <c r="R40" s="537">
        <f t="shared" si="9"/>
        <v>0</v>
      </c>
      <c r="S40" s="320"/>
    </row>
  </sheetData>
  <hyperlinks>
    <hyperlink ref="C1" location="'Content Page'!A1" display="Home"/>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Z31"/>
  <sheetViews>
    <sheetView showGridLines="0" topLeftCell="C13" zoomScale="85" zoomScaleNormal="85" workbookViewId="0">
      <selection activeCell="D31" sqref="D31"/>
    </sheetView>
  </sheetViews>
  <sheetFormatPr defaultRowHeight="15"/>
  <cols>
    <col min="1" max="2" width="0" style="538" hidden="1" customWidth="1"/>
    <col min="3" max="3" width="3.7109375" style="538" customWidth="1"/>
    <col min="4" max="4" width="50.5703125" style="538" customWidth="1"/>
    <col min="5" max="5" width="25.42578125" style="538" customWidth="1"/>
    <col min="6" max="6" width="21.42578125" style="538" customWidth="1"/>
    <col min="7" max="16384" width="9.140625" style="538"/>
  </cols>
  <sheetData>
    <row r="1" spans="1:130">
      <c r="C1" s="101" t="s">
        <v>434</v>
      </c>
    </row>
    <row r="12" spans="1:130">
      <c r="A12" s="544"/>
      <c r="B12" s="544"/>
      <c r="C12" s="544"/>
      <c r="D12" s="546" t="s">
        <v>1108</v>
      </c>
      <c r="E12" s="546"/>
      <c r="F12" s="544"/>
      <c r="G12" s="544"/>
      <c r="H12" s="544"/>
      <c r="I12" s="545"/>
      <c r="J12" s="545"/>
      <c r="K12" s="545"/>
      <c r="L12" s="545"/>
      <c r="M12" s="545"/>
      <c r="N12" s="545"/>
      <c r="O12" s="545"/>
      <c r="P12" s="545"/>
      <c r="Q12" s="545"/>
      <c r="R12" s="545"/>
      <c r="S12" s="545"/>
      <c r="T12" s="545"/>
      <c r="U12" s="545"/>
      <c r="V12" s="545"/>
      <c r="W12" s="545"/>
      <c r="X12" s="545"/>
      <c r="Y12" s="545"/>
      <c r="Z12" s="545"/>
      <c r="AA12" s="545"/>
      <c r="AB12" s="545"/>
      <c r="AC12" s="545"/>
      <c r="AD12" s="545"/>
      <c r="AE12" s="545"/>
      <c r="AF12" s="545"/>
      <c r="AG12" s="545"/>
      <c r="AH12" s="545"/>
      <c r="AI12" s="545"/>
      <c r="AJ12" s="545"/>
      <c r="AK12" s="545"/>
      <c r="AL12" s="545"/>
      <c r="AM12" s="545"/>
      <c r="AN12" s="545"/>
      <c r="AO12" s="545"/>
      <c r="AP12" s="545"/>
      <c r="AQ12" s="545"/>
      <c r="AR12" s="545"/>
      <c r="AS12" s="545"/>
      <c r="AT12" s="545"/>
      <c r="AU12" s="545"/>
      <c r="AV12" s="545"/>
      <c r="AW12" s="545"/>
      <c r="AX12" s="545"/>
      <c r="AY12" s="545"/>
      <c r="AZ12" s="545"/>
      <c r="BA12" s="545"/>
      <c r="BB12" s="545"/>
      <c r="BC12" s="545"/>
      <c r="BD12" s="545"/>
      <c r="BE12" s="545"/>
      <c r="BF12" s="545"/>
      <c r="BG12" s="545"/>
      <c r="BH12" s="545"/>
      <c r="BI12" s="545"/>
      <c r="BJ12" s="545"/>
      <c r="BK12" s="545"/>
      <c r="BL12" s="545"/>
      <c r="BM12" s="545"/>
      <c r="BN12" s="545"/>
      <c r="BO12" s="545"/>
      <c r="BP12" s="545"/>
      <c r="BQ12" s="545"/>
      <c r="BR12" s="545"/>
      <c r="BS12" s="545"/>
      <c r="BT12" s="545"/>
      <c r="BU12" s="545"/>
      <c r="BV12" s="545"/>
      <c r="BW12" s="545"/>
      <c r="BX12" s="545"/>
      <c r="BY12" s="545"/>
      <c r="BZ12" s="545"/>
      <c r="CA12" s="545"/>
      <c r="CB12" s="545"/>
      <c r="CC12" s="545"/>
      <c r="CD12" s="545"/>
      <c r="CE12" s="545"/>
      <c r="CF12" s="545"/>
      <c r="CG12" s="545"/>
      <c r="CH12" s="545"/>
      <c r="CI12" s="545"/>
      <c r="CJ12" s="545"/>
      <c r="CK12" s="545"/>
      <c r="CL12" s="545"/>
      <c r="CM12" s="545"/>
      <c r="CN12" s="545"/>
      <c r="CO12" s="545"/>
      <c r="CP12" s="545"/>
      <c r="CQ12" s="545"/>
      <c r="CR12" s="545"/>
      <c r="CS12" s="545"/>
      <c r="CT12" s="545"/>
      <c r="CU12" s="545"/>
      <c r="CV12" s="545"/>
      <c r="CW12" s="545"/>
      <c r="CX12" s="545"/>
      <c r="CY12" s="545"/>
      <c r="CZ12" s="545"/>
      <c r="DA12" s="545"/>
      <c r="DB12" s="545"/>
      <c r="DC12" s="545"/>
      <c r="DD12" s="545"/>
      <c r="DE12" s="545"/>
      <c r="DF12" s="545"/>
      <c r="DG12" s="545"/>
      <c r="DH12" s="545"/>
      <c r="DI12" s="545"/>
      <c r="DJ12" s="545"/>
      <c r="DK12" s="545"/>
      <c r="DL12" s="545"/>
      <c r="DM12" s="545"/>
      <c r="DN12" s="545"/>
      <c r="DO12" s="545"/>
      <c r="DP12" s="545"/>
      <c r="DQ12" s="545"/>
      <c r="DR12" s="545"/>
      <c r="DS12" s="545"/>
      <c r="DT12" s="545"/>
      <c r="DU12" s="545"/>
      <c r="DV12" s="545"/>
      <c r="DW12" s="545"/>
      <c r="DX12" s="545"/>
      <c r="DY12" s="545"/>
      <c r="DZ12" s="545"/>
    </row>
    <row r="13" spans="1:130" s="603" customFormat="1">
      <c r="A13" s="602"/>
      <c r="B13" s="602"/>
      <c r="C13" s="602"/>
      <c r="D13" s="221" t="s">
        <v>1156</v>
      </c>
      <c r="E13" s="602"/>
      <c r="F13" s="602"/>
      <c r="G13" s="602"/>
      <c r="H13" s="602"/>
    </row>
    <row r="14" spans="1:130">
      <c r="A14" s="539"/>
      <c r="B14" s="539"/>
      <c r="C14" s="539"/>
      <c r="D14" s="539"/>
      <c r="E14" s="539"/>
      <c r="F14" s="539"/>
      <c r="G14" s="539"/>
      <c r="H14" s="539"/>
    </row>
    <row r="15" spans="1:130">
      <c r="A15" s="569"/>
      <c r="B15" s="569"/>
      <c r="C15" s="569"/>
      <c r="D15" s="582" t="s">
        <v>1109</v>
      </c>
      <c r="E15" s="604"/>
      <c r="F15" s="602"/>
      <c r="G15" s="569"/>
      <c r="H15" s="569"/>
    </row>
    <row r="16" spans="1:130">
      <c r="A16" s="569"/>
      <c r="B16" s="569"/>
      <c r="C16" s="569"/>
      <c r="D16" s="539"/>
      <c r="E16" s="539"/>
      <c r="F16" s="539"/>
      <c r="G16" s="539"/>
      <c r="H16" s="569"/>
    </row>
    <row r="17" spans="1:8" ht="15" customHeight="1">
      <c r="A17" s="569"/>
      <c r="B17" s="569"/>
      <c r="C17" s="569"/>
      <c r="D17" s="569"/>
      <c r="E17" s="601" t="s">
        <v>1110</v>
      </c>
      <c r="F17" s="601" t="s">
        <v>1111</v>
      </c>
      <c r="G17" s="569"/>
      <c r="H17" s="569" t="s">
        <v>62</v>
      </c>
    </row>
    <row r="18" spans="1:8">
      <c r="E18" s="601" t="s">
        <v>1112</v>
      </c>
      <c r="F18" s="601" t="s">
        <v>1112</v>
      </c>
    </row>
    <row r="20" spans="1:8">
      <c r="D20" s="582" t="s">
        <v>1113</v>
      </c>
      <c r="E20" s="582"/>
      <c r="F20" s="582"/>
    </row>
    <row r="21" spans="1:8">
      <c r="D21" s="586" t="s">
        <v>1113</v>
      </c>
      <c r="E21" s="582"/>
      <c r="F21" s="582"/>
    </row>
    <row r="22" spans="1:8">
      <c r="D22" s="610" t="s">
        <v>1157</v>
      </c>
      <c r="E22" s="632"/>
      <c r="F22" s="632"/>
    </row>
    <row r="23" spans="1:8">
      <c r="D23" s="610" t="s">
        <v>1158</v>
      </c>
      <c r="E23" s="632"/>
      <c r="F23" s="632"/>
    </row>
    <row r="24" spans="1:8" ht="25.5">
      <c r="D24" s="633" t="s">
        <v>1159</v>
      </c>
      <c r="E24" s="634">
        <f>SUM(E22:E23)</f>
        <v>0</v>
      </c>
      <c r="F24" s="634">
        <f>SUM(F22:F23)</f>
        <v>0</v>
      </c>
    </row>
    <row r="25" spans="1:8">
      <c r="D25" s="586" t="s">
        <v>1091</v>
      </c>
      <c r="E25" s="582"/>
      <c r="F25" s="582"/>
    </row>
    <row r="26" spans="1:8">
      <c r="D26" s="610" t="s">
        <v>1160</v>
      </c>
      <c r="E26" s="632"/>
      <c r="F26" s="632"/>
    </row>
    <row r="27" spans="1:8">
      <c r="D27" s="633" t="s">
        <v>1155</v>
      </c>
      <c r="E27" s="634">
        <f>SUM(E26)</f>
        <v>0</v>
      </c>
      <c r="F27" s="634">
        <f>SUM(F26)</f>
        <v>0</v>
      </c>
    </row>
    <row r="28" spans="1:8">
      <c r="D28" s="586" t="s">
        <v>1114</v>
      </c>
      <c r="E28" s="582"/>
      <c r="F28" s="582"/>
    </row>
    <row r="29" spans="1:8">
      <c r="D29" s="610" t="s">
        <v>357</v>
      </c>
      <c r="E29" s="632"/>
      <c r="F29" s="632"/>
    </row>
    <row r="30" spans="1:8" ht="25.5">
      <c r="D30" s="633" t="s">
        <v>1161</v>
      </c>
      <c r="E30" s="634">
        <f>SUM(E29:E29)</f>
        <v>0</v>
      </c>
      <c r="F30" s="634">
        <f>SUM(F29:F29)</f>
        <v>0</v>
      </c>
    </row>
    <row r="31" spans="1:8">
      <c r="D31" s="633" t="s">
        <v>1162</v>
      </c>
      <c r="E31" s="634">
        <f>SUM(E24+E27+E30)</f>
        <v>0</v>
      </c>
      <c r="F31" s="634">
        <f>SUM(F24+F27+F30)</f>
        <v>0</v>
      </c>
    </row>
  </sheetData>
  <hyperlinks>
    <hyperlink ref="C1" location="'Content Page'!A1" display="Home"/>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DZ24"/>
  <sheetViews>
    <sheetView showGridLines="0" topLeftCell="C2" zoomScale="70" zoomScaleNormal="70" workbookViewId="0">
      <selection activeCell="L22" sqref="L22"/>
    </sheetView>
  </sheetViews>
  <sheetFormatPr defaultRowHeight="15"/>
  <cols>
    <col min="1" max="2" width="0" hidden="1" customWidth="1"/>
    <col min="3" max="3" width="4.7109375" customWidth="1"/>
    <col min="4" max="4" width="46.140625" customWidth="1"/>
    <col min="5" max="5" width="27.28515625" customWidth="1"/>
  </cols>
  <sheetData>
    <row r="1" spans="1:130" s="81" customFormat="1">
      <c r="C1" s="101" t="s">
        <v>434</v>
      </c>
    </row>
    <row r="2" spans="1:130" s="81" customFormat="1"/>
    <row r="3" spans="1:130" s="81" customFormat="1"/>
    <row r="4" spans="1:130" s="538" customFormat="1"/>
    <row r="5" spans="1:130" s="538" customFormat="1"/>
    <row r="6" spans="1:130" s="538" customFormat="1"/>
    <row r="7" spans="1:130" s="538" customFormat="1"/>
    <row r="8" spans="1:130" s="538" customFormat="1"/>
    <row r="9" spans="1:130" s="538" customFormat="1"/>
    <row r="10" spans="1:130" s="538" customFormat="1"/>
    <row r="11" spans="1:130" s="538" customFormat="1"/>
    <row r="12" spans="1:130">
      <c r="A12" s="88"/>
      <c r="B12" s="88"/>
      <c r="C12" s="88"/>
      <c r="D12" s="90" t="s">
        <v>939</v>
      </c>
      <c r="E12" s="88"/>
      <c r="F12" s="88"/>
      <c r="G12" s="88"/>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89"/>
      <c r="AT12" s="89"/>
      <c r="AU12" s="89"/>
      <c r="AV12" s="89"/>
      <c r="AW12" s="89"/>
      <c r="AX12" s="89"/>
      <c r="AY12" s="89"/>
      <c r="AZ12" s="89"/>
      <c r="BA12" s="89"/>
      <c r="BB12" s="89"/>
      <c r="BC12" s="89"/>
      <c r="BD12" s="89"/>
      <c r="BE12" s="89"/>
      <c r="BF12" s="89"/>
      <c r="BG12" s="89"/>
      <c r="BH12" s="89"/>
      <c r="BI12" s="89"/>
      <c r="BJ12" s="89"/>
      <c r="BK12" s="89"/>
      <c r="BL12" s="89"/>
      <c r="BM12" s="89"/>
      <c r="BN12" s="89"/>
      <c r="BO12" s="89"/>
      <c r="BP12" s="89"/>
      <c r="BQ12" s="89"/>
      <c r="BR12" s="89"/>
      <c r="BS12" s="89"/>
      <c r="BT12" s="89"/>
      <c r="BU12" s="89"/>
      <c r="BV12" s="89"/>
      <c r="BW12" s="89"/>
      <c r="BX12" s="89"/>
      <c r="BY12" s="89"/>
      <c r="BZ12" s="89"/>
      <c r="CA12" s="89"/>
      <c r="CB12" s="89"/>
      <c r="CC12" s="89"/>
      <c r="CD12" s="89"/>
      <c r="CE12" s="89"/>
      <c r="CF12" s="89"/>
      <c r="CG12" s="89"/>
      <c r="CH12" s="89"/>
      <c r="CI12" s="89"/>
      <c r="CJ12" s="89"/>
      <c r="CK12" s="89"/>
      <c r="CL12" s="89"/>
      <c r="CM12" s="89"/>
      <c r="CN12" s="89"/>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row>
    <row r="13" spans="1:130">
      <c r="A13" s="82"/>
      <c r="B13" s="82"/>
      <c r="C13" s="82"/>
      <c r="D13" s="91"/>
      <c r="E13" s="82"/>
      <c r="F13" s="82"/>
      <c r="G13" s="82"/>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c r="DQ13" s="81"/>
      <c r="DR13" s="81"/>
      <c r="DS13" s="81"/>
      <c r="DT13" s="81"/>
      <c r="DU13" s="81"/>
      <c r="DV13" s="81"/>
      <c r="DW13" s="81"/>
      <c r="DX13" s="81"/>
      <c r="DY13" s="81"/>
      <c r="DZ13" s="81"/>
    </row>
    <row r="14" spans="1:130">
      <c r="A14" s="82"/>
      <c r="B14" s="82"/>
      <c r="C14" s="82"/>
      <c r="D14" s="82"/>
      <c r="E14" s="82"/>
      <c r="F14" s="82"/>
      <c r="G14" s="82"/>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c r="BY14" s="81"/>
      <c r="BZ14" s="81"/>
      <c r="CA14" s="81"/>
      <c r="CB14" s="81"/>
      <c r="CC14" s="81"/>
      <c r="CD14" s="81"/>
      <c r="CE14" s="81"/>
      <c r="CF14" s="81"/>
      <c r="CG14" s="81"/>
      <c r="CH14" s="81"/>
      <c r="CI14" s="81"/>
      <c r="CJ14" s="81"/>
      <c r="CK14" s="81"/>
      <c r="CL14" s="81"/>
      <c r="CM14" s="81"/>
      <c r="CN14" s="81"/>
      <c r="CO14" s="81"/>
      <c r="CP14" s="81"/>
      <c r="CQ14" s="81"/>
      <c r="CR14" s="81"/>
      <c r="CS14" s="81"/>
      <c r="CT14" s="81"/>
      <c r="CU14" s="81"/>
      <c r="CV14" s="81"/>
      <c r="CW14" s="81"/>
      <c r="CX14" s="81"/>
      <c r="CY14" s="81"/>
      <c r="CZ14" s="81"/>
      <c r="DA14" s="81"/>
      <c r="DB14" s="81"/>
      <c r="DC14" s="81"/>
      <c r="DD14" s="81"/>
      <c r="DE14" s="81"/>
      <c r="DF14" s="81"/>
      <c r="DG14" s="81"/>
      <c r="DH14" s="81"/>
      <c r="DI14" s="81"/>
      <c r="DJ14" s="81"/>
      <c r="DK14" s="81"/>
      <c r="DL14" s="81"/>
      <c r="DM14" s="81"/>
      <c r="DN14" s="81"/>
      <c r="DO14" s="81"/>
      <c r="DP14" s="81"/>
      <c r="DQ14" s="81"/>
      <c r="DR14" s="81"/>
      <c r="DS14" s="81"/>
      <c r="DT14" s="81"/>
      <c r="DU14" s="81"/>
      <c r="DV14" s="81"/>
      <c r="DW14" s="81"/>
      <c r="DX14" s="81"/>
      <c r="DY14" s="81"/>
      <c r="DZ14" s="81"/>
    </row>
    <row r="15" spans="1:130">
      <c r="A15" s="83"/>
      <c r="B15" s="83"/>
      <c r="C15" s="83"/>
      <c r="D15" s="83"/>
      <c r="E15" s="110" t="s">
        <v>174</v>
      </c>
      <c r="F15" s="83"/>
      <c r="G15" s="83"/>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c r="AQ15" s="81"/>
      <c r="AR15" s="81"/>
      <c r="AS15" s="81"/>
      <c r="AT15" s="81"/>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c r="BY15" s="81"/>
      <c r="BZ15" s="81"/>
      <c r="CA15" s="81"/>
      <c r="CB15" s="81"/>
      <c r="CC15" s="81"/>
      <c r="CD15" s="81"/>
      <c r="CE15" s="81"/>
      <c r="CF15" s="81"/>
      <c r="CG15" s="81"/>
      <c r="CH15" s="81"/>
      <c r="CI15" s="81"/>
      <c r="CJ15" s="81"/>
      <c r="CK15" s="81"/>
      <c r="CL15" s="81"/>
      <c r="CM15" s="81"/>
      <c r="CN15" s="81"/>
      <c r="CO15" s="81"/>
      <c r="CP15" s="81"/>
      <c r="CQ15" s="81"/>
      <c r="CR15" s="81"/>
      <c r="CS15" s="81"/>
      <c r="CT15" s="81"/>
      <c r="CU15" s="81"/>
      <c r="CV15" s="81"/>
      <c r="CW15" s="81"/>
      <c r="CX15" s="81"/>
      <c r="CY15" s="81"/>
      <c r="CZ15" s="81"/>
      <c r="DA15" s="81"/>
      <c r="DB15" s="81"/>
      <c r="DC15" s="81"/>
      <c r="DD15" s="81"/>
      <c r="DE15" s="81"/>
      <c r="DF15" s="81"/>
      <c r="DG15" s="81"/>
      <c r="DH15" s="81"/>
      <c r="DI15" s="81"/>
      <c r="DJ15" s="81"/>
      <c r="DK15" s="81"/>
      <c r="DL15" s="81"/>
      <c r="DM15" s="81"/>
      <c r="DN15" s="81"/>
      <c r="DO15" s="81"/>
      <c r="DP15" s="81"/>
      <c r="DQ15" s="81"/>
      <c r="DR15" s="81"/>
      <c r="DS15" s="81"/>
      <c r="DT15" s="81"/>
      <c r="DU15" s="81"/>
      <c r="DV15" s="81"/>
      <c r="DW15" s="81"/>
      <c r="DX15" s="81"/>
      <c r="DY15" s="81"/>
      <c r="DZ15" s="81"/>
    </row>
    <row r="16" spans="1:130">
      <c r="A16" s="83"/>
      <c r="B16" s="83"/>
      <c r="C16" s="83"/>
      <c r="D16" s="84" t="s">
        <v>373</v>
      </c>
      <c r="E16" s="84"/>
      <c r="F16" s="82"/>
      <c r="G16" s="83"/>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c r="AL16" s="81"/>
      <c r="AM16" s="81"/>
      <c r="AN16" s="81"/>
      <c r="AO16" s="81"/>
      <c r="AP16" s="81"/>
      <c r="AQ16" s="81"/>
      <c r="AR16" s="81"/>
      <c r="AS16" s="81"/>
      <c r="AT16" s="81"/>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c r="BY16" s="81"/>
      <c r="BZ16" s="81"/>
      <c r="CA16" s="81"/>
      <c r="CB16" s="81"/>
      <c r="CC16" s="81"/>
      <c r="CD16" s="81"/>
      <c r="CE16" s="81"/>
      <c r="CF16" s="81"/>
      <c r="CG16" s="81"/>
      <c r="CH16" s="81"/>
      <c r="CI16" s="81"/>
      <c r="CJ16" s="81"/>
      <c r="CK16" s="81"/>
      <c r="CL16" s="81"/>
      <c r="CM16" s="81"/>
      <c r="CN16" s="81"/>
      <c r="CO16" s="81"/>
      <c r="CP16" s="81"/>
      <c r="CQ16" s="81"/>
      <c r="CR16" s="81"/>
      <c r="CS16" s="81"/>
      <c r="CT16" s="81"/>
      <c r="CU16" s="81"/>
      <c r="CV16" s="81"/>
      <c r="CW16" s="81"/>
      <c r="CX16" s="81"/>
      <c r="CY16" s="81"/>
      <c r="CZ16" s="81"/>
      <c r="DA16" s="81"/>
      <c r="DB16" s="81"/>
      <c r="DC16" s="81"/>
      <c r="DD16" s="81"/>
      <c r="DE16" s="81"/>
      <c r="DF16" s="81"/>
      <c r="DG16" s="81"/>
      <c r="DH16" s="81"/>
      <c r="DI16" s="81"/>
      <c r="DJ16" s="81"/>
      <c r="DK16" s="81"/>
      <c r="DL16" s="81"/>
      <c r="DM16" s="81"/>
      <c r="DN16" s="81"/>
      <c r="DO16" s="81"/>
      <c r="DP16" s="81"/>
      <c r="DQ16" s="81"/>
      <c r="DR16" s="81"/>
      <c r="DS16" s="81"/>
      <c r="DT16" s="81"/>
      <c r="DU16" s="81"/>
      <c r="DV16" s="81"/>
      <c r="DW16" s="81"/>
      <c r="DX16" s="81"/>
      <c r="DY16" s="81"/>
      <c r="DZ16" s="81"/>
    </row>
    <row r="17" spans="1:130">
      <c r="A17" s="83"/>
      <c r="B17" s="83"/>
      <c r="C17" s="83"/>
      <c r="D17" s="85" t="s">
        <v>374</v>
      </c>
      <c r="E17" s="84"/>
      <c r="F17" s="82"/>
      <c r="G17" s="83"/>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1"/>
      <c r="AR17" s="81"/>
      <c r="AS17" s="81"/>
      <c r="AT17" s="81"/>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c r="BY17" s="81"/>
      <c r="BZ17" s="81"/>
      <c r="CA17" s="81"/>
      <c r="CB17" s="81"/>
      <c r="CC17" s="81"/>
      <c r="CD17" s="81"/>
      <c r="CE17" s="81"/>
      <c r="CF17" s="81"/>
      <c r="CG17" s="81"/>
      <c r="CH17" s="81"/>
      <c r="CI17" s="81"/>
      <c r="CJ17" s="81"/>
      <c r="CK17" s="81"/>
      <c r="CL17" s="81"/>
      <c r="CM17" s="81"/>
      <c r="CN17" s="81"/>
      <c r="CO17" s="81"/>
      <c r="CP17" s="81"/>
      <c r="CQ17" s="81"/>
      <c r="CR17" s="81"/>
      <c r="CS17" s="81"/>
      <c r="CT17" s="81"/>
      <c r="CU17" s="81"/>
      <c r="CV17" s="81"/>
      <c r="CW17" s="81"/>
      <c r="CX17" s="81"/>
      <c r="CY17" s="81"/>
      <c r="CZ17" s="81"/>
      <c r="DA17" s="81"/>
      <c r="DB17" s="81"/>
      <c r="DC17" s="81"/>
      <c r="DD17" s="81"/>
      <c r="DE17" s="81"/>
      <c r="DF17" s="81"/>
      <c r="DG17" s="81"/>
      <c r="DH17" s="81"/>
      <c r="DI17" s="81"/>
      <c r="DJ17" s="81"/>
      <c r="DK17" s="81"/>
      <c r="DL17" s="81"/>
      <c r="DM17" s="81"/>
      <c r="DN17" s="81"/>
      <c r="DO17" s="81"/>
      <c r="DP17" s="81"/>
      <c r="DQ17" s="81"/>
      <c r="DR17" s="81"/>
      <c r="DS17" s="81"/>
      <c r="DT17" s="81"/>
      <c r="DU17" s="81"/>
      <c r="DV17" s="81"/>
      <c r="DW17" s="81"/>
      <c r="DX17" s="81"/>
      <c r="DY17" s="81"/>
      <c r="DZ17" s="81"/>
    </row>
    <row r="18" spans="1:130">
      <c r="A18" s="83"/>
      <c r="B18" s="83"/>
      <c r="C18" s="83"/>
      <c r="D18" s="86" t="s">
        <v>375</v>
      </c>
      <c r="E18" s="92"/>
      <c r="F18" s="82"/>
      <c r="G18" s="83"/>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c r="BY18" s="81"/>
      <c r="BZ18" s="81"/>
      <c r="CA18" s="81"/>
      <c r="CB18" s="81"/>
      <c r="CC18" s="81"/>
      <c r="CD18" s="81"/>
      <c r="CE18" s="81"/>
      <c r="CF18" s="81"/>
      <c r="CG18" s="81"/>
      <c r="CH18" s="81"/>
      <c r="CI18" s="81"/>
      <c r="CJ18" s="81"/>
      <c r="CK18" s="81"/>
      <c r="CL18" s="81"/>
      <c r="CM18" s="81"/>
      <c r="CN18" s="81"/>
      <c r="CO18" s="81"/>
      <c r="CP18" s="81"/>
      <c r="CQ18" s="81"/>
      <c r="CR18" s="81"/>
      <c r="CS18" s="81"/>
      <c r="CT18" s="81"/>
      <c r="CU18" s="81"/>
      <c r="CV18" s="81"/>
      <c r="CW18" s="81"/>
      <c r="CX18" s="81"/>
      <c r="CY18" s="81"/>
      <c r="CZ18" s="81"/>
      <c r="DA18" s="81"/>
      <c r="DB18" s="81"/>
      <c r="DC18" s="81"/>
      <c r="DD18" s="81"/>
      <c r="DE18" s="81"/>
      <c r="DF18" s="81"/>
      <c r="DG18" s="81"/>
      <c r="DH18" s="81"/>
      <c r="DI18" s="81"/>
      <c r="DJ18" s="81"/>
      <c r="DK18" s="81"/>
      <c r="DL18" s="81"/>
      <c r="DM18" s="81"/>
      <c r="DN18" s="81"/>
      <c r="DO18" s="81"/>
      <c r="DP18" s="81"/>
      <c r="DQ18" s="81"/>
      <c r="DR18" s="81"/>
      <c r="DS18" s="81"/>
      <c r="DT18" s="81"/>
      <c r="DU18" s="81"/>
      <c r="DV18" s="81"/>
      <c r="DW18" s="81"/>
      <c r="DX18" s="81"/>
      <c r="DY18" s="81"/>
      <c r="DZ18" s="81"/>
    </row>
    <row r="19" spans="1:130">
      <c r="A19" s="83"/>
      <c r="B19" s="83"/>
      <c r="C19" s="83"/>
      <c r="D19" s="85" t="s">
        <v>376</v>
      </c>
      <c r="E19" s="84"/>
      <c r="F19" s="82"/>
      <c r="G19" s="83"/>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c r="BY19" s="81"/>
      <c r="BZ19" s="81"/>
      <c r="CA19" s="81"/>
      <c r="CB19" s="81"/>
      <c r="CC19" s="81"/>
      <c r="CD19" s="81"/>
      <c r="CE19" s="81"/>
      <c r="CF19" s="81"/>
      <c r="CG19" s="81"/>
      <c r="CH19" s="81"/>
      <c r="CI19" s="81"/>
      <c r="CJ19" s="81"/>
      <c r="CK19" s="81"/>
      <c r="CL19" s="81"/>
      <c r="CM19" s="81"/>
      <c r="CN19" s="81"/>
      <c r="CO19" s="81"/>
      <c r="CP19" s="81"/>
      <c r="CQ19" s="81"/>
      <c r="CR19" s="81"/>
      <c r="CS19" s="81"/>
      <c r="CT19" s="81"/>
      <c r="CU19" s="81"/>
      <c r="CV19" s="81"/>
      <c r="CW19" s="81"/>
      <c r="CX19" s="81"/>
      <c r="CY19" s="81"/>
      <c r="CZ19" s="81"/>
      <c r="DA19" s="81"/>
      <c r="DB19" s="81"/>
      <c r="DC19" s="81"/>
      <c r="DD19" s="81"/>
      <c r="DE19" s="81"/>
      <c r="DF19" s="81"/>
      <c r="DG19" s="81"/>
      <c r="DH19" s="81"/>
      <c r="DI19" s="81"/>
      <c r="DJ19" s="81"/>
      <c r="DK19" s="81"/>
      <c r="DL19" s="81"/>
      <c r="DM19" s="81"/>
      <c r="DN19" s="81"/>
      <c r="DO19" s="81"/>
      <c r="DP19" s="81"/>
      <c r="DQ19" s="81"/>
      <c r="DR19" s="81"/>
      <c r="DS19" s="81"/>
      <c r="DT19" s="81"/>
      <c r="DU19" s="81"/>
      <c r="DV19" s="81"/>
      <c r="DW19" s="81"/>
      <c r="DX19" s="81"/>
      <c r="DY19" s="81"/>
      <c r="DZ19" s="81"/>
    </row>
    <row r="20" spans="1:130" ht="38.25">
      <c r="A20" s="83"/>
      <c r="B20" s="83"/>
      <c r="C20" s="83"/>
      <c r="D20" s="87" t="s">
        <v>377</v>
      </c>
      <c r="E20" s="92"/>
      <c r="F20" s="82"/>
      <c r="G20" s="83"/>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c r="BY20" s="81"/>
      <c r="BZ20" s="81"/>
      <c r="CA20" s="81"/>
      <c r="CB20" s="81"/>
      <c r="CC20" s="81"/>
      <c r="CD20" s="81"/>
      <c r="CE20" s="81"/>
      <c r="CF20" s="81"/>
      <c r="CG20" s="81"/>
      <c r="CH20" s="81"/>
      <c r="CI20" s="81"/>
      <c r="CJ20" s="81"/>
      <c r="CK20" s="81"/>
      <c r="CL20" s="81"/>
      <c r="CM20" s="81"/>
      <c r="CN20" s="81"/>
      <c r="CO20" s="81"/>
      <c r="CP20" s="81"/>
      <c r="CQ20" s="81"/>
      <c r="CR20" s="81"/>
      <c r="CS20" s="81"/>
      <c r="CT20" s="81"/>
      <c r="CU20" s="81"/>
      <c r="CV20" s="81"/>
      <c r="CW20" s="81"/>
      <c r="CX20" s="81"/>
      <c r="CY20" s="81"/>
      <c r="CZ20" s="81"/>
      <c r="DA20" s="81"/>
      <c r="DB20" s="81"/>
      <c r="DC20" s="81"/>
      <c r="DD20" s="81"/>
      <c r="DE20" s="81"/>
      <c r="DF20" s="81"/>
      <c r="DG20" s="81"/>
      <c r="DH20" s="81"/>
      <c r="DI20" s="81"/>
      <c r="DJ20" s="81"/>
      <c r="DK20" s="81"/>
      <c r="DL20" s="81"/>
      <c r="DM20" s="81"/>
      <c r="DN20" s="81"/>
      <c r="DO20" s="81"/>
      <c r="DP20" s="81"/>
      <c r="DQ20" s="81"/>
      <c r="DR20" s="81"/>
      <c r="DS20" s="81"/>
      <c r="DT20" s="81"/>
      <c r="DU20" s="81"/>
      <c r="DV20" s="81"/>
      <c r="DW20" s="81"/>
      <c r="DX20" s="81"/>
      <c r="DY20" s="81"/>
      <c r="DZ20" s="81"/>
    </row>
    <row r="21" spans="1:130" ht="38.25">
      <c r="A21" s="83"/>
      <c r="B21" s="83"/>
      <c r="C21" s="83"/>
      <c r="D21" s="87" t="s">
        <v>378</v>
      </c>
      <c r="E21" s="92"/>
      <c r="F21" s="82"/>
      <c r="G21" s="83"/>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c r="BY21" s="81"/>
      <c r="BZ21" s="81"/>
      <c r="CA21" s="81"/>
      <c r="CB21" s="81"/>
      <c r="CC21" s="81"/>
      <c r="CD21" s="81"/>
      <c r="CE21" s="81"/>
      <c r="CF21" s="81"/>
      <c r="CG21" s="81"/>
      <c r="CH21" s="81"/>
      <c r="CI21" s="81"/>
      <c r="CJ21" s="81"/>
      <c r="CK21" s="81"/>
      <c r="CL21" s="81"/>
      <c r="CM21" s="81"/>
      <c r="CN21" s="81"/>
      <c r="CO21" s="81"/>
      <c r="CP21" s="81"/>
      <c r="CQ21" s="81"/>
      <c r="CR21" s="81"/>
      <c r="CS21" s="81"/>
      <c r="CT21" s="81"/>
      <c r="CU21" s="81"/>
      <c r="CV21" s="81"/>
      <c r="CW21" s="81"/>
      <c r="CX21" s="81"/>
      <c r="CY21" s="81"/>
      <c r="CZ21" s="81"/>
      <c r="DA21" s="81"/>
      <c r="DB21" s="81"/>
      <c r="DC21" s="81"/>
      <c r="DD21" s="81"/>
      <c r="DE21" s="81"/>
      <c r="DF21" s="81"/>
      <c r="DG21" s="81"/>
      <c r="DH21" s="81"/>
      <c r="DI21" s="81"/>
      <c r="DJ21" s="81"/>
      <c r="DK21" s="81"/>
      <c r="DL21" s="81"/>
      <c r="DM21" s="81"/>
      <c r="DN21" s="81"/>
      <c r="DO21" s="81"/>
      <c r="DP21" s="81"/>
      <c r="DQ21" s="81"/>
      <c r="DR21" s="81"/>
      <c r="DS21" s="81"/>
      <c r="DT21" s="81"/>
      <c r="DU21" s="81"/>
      <c r="DV21" s="81"/>
      <c r="DW21" s="81"/>
      <c r="DX21" s="81"/>
      <c r="DY21" s="81"/>
      <c r="DZ21" s="81"/>
    </row>
    <row r="22" spans="1:130" ht="25.5">
      <c r="A22" s="83"/>
      <c r="B22" s="83"/>
      <c r="C22" s="83"/>
      <c r="D22" s="87" t="s">
        <v>379</v>
      </c>
      <c r="E22" s="92"/>
      <c r="F22" s="82"/>
      <c r="G22" s="83"/>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c r="BY22" s="81"/>
      <c r="BZ22" s="81"/>
      <c r="CA22" s="81"/>
      <c r="CB22" s="81"/>
      <c r="CC22" s="81"/>
      <c r="CD22" s="81"/>
      <c r="CE22" s="81"/>
      <c r="CF22" s="81"/>
      <c r="CG22" s="81"/>
      <c r="CH22" s="81"/>
      <c r="CI22" s="81"/>
      <c r="CJ22" s="81"/>
      <c r="CK22" s="81"/>
      <c r="CL22" s="81"/>
      <c r="CM22" s="81"/>
      <c r="CN22" s="81"/>
      <c r="CO22" s="81"/>
      <c r="CP22" s="81"/>
      <c r="CQ22" s="81"/>
      <c r="CR22" s="81"/>
      <c r="CS22" s="81"/>
      <c r="CT22" s="81"/>
      <c r="CU22" s="81"/>
      <c r="CV22" s="81"/>
      <c r="CW22" s="81"/>
      <c r="CX22" s="81"/>
      <c r="CY22" s="81"/>
      <c r="CZ22" s="81"/>
      <c r="DA22" s="81"/>
      <c r="DB22" s="81"/>
      <c r="DC22" s="81"/>
      <c r="DD22" s="81"/>
      <c r="DE22" s="81"/>
      <c r="DF22" s="81"/>
      <c r="DG22" s="81"/>
      <c r="DH22" s="81"/>
      <c r="DI22" s="81"/>
      <c r="DJ22" s="81"/>
      <c r="DK22" s="81"/>
      <c r="DL22" s="81"/>
      <c r="DM22" s="81"/>
      <c r="DN22" s="81"/>
      <c r="DO22" s="81"/>
      <c r="DP22" s="81"/>
      <c r="DQ22" s="81"/>
      <c r="DR22" s="81"/>
      <c r="DS22" s="81"/>
      <c r="DT22" s="81"/>
      <c r="DU22" s="81"/>
      <c r="DV22" s="81"/>
      <c r="DW22" s="81"/>
      <c r="DX22" s="81"/>
      <c r="DY22" s="81"/>
      <c r="DZ22" s="81"/>
    </row>
    <row r="23" spans="1:130">
      <c r="A23" s="83"/>
      <c r="B23" s="83"/>
      <c r="C23" s="83"/>
      <c r="D23" s="82"/>
      <c r="E23" s="82"/>
      <c r="F23" s="82"/>
      <c r="G23" s="83"/>
    </row>
    <row r="24" spans="1:130">
      <c r="A24" s="83"/>
      <c r="B24" s="83"/>
      <c r="C24" s="83"/>
      <c r="D24" s="83"/>
      <c r="E24" s="83"/>
      <c r="F24" s="83"/>
      <c r="G24" s="83" t="s">
        <v>62</v>
      </c>
    </row>
  </sheetData>
  <hyperlinks>
    <hyperlink ref="C1" location="'Content Page'!A1" display="Home"/>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DX68"/>
  <sheetViews>
    <sheetView showGridLines="0" topLeftCell="C1" zoomScale="70" zoomScaleNormal="70" workbookViewId="0">
      <selection activeCell="H13" sqref="H13"/>
    </sheetView>
  </sheetViews>
  <sheetFormatPr defaultRowHeight="15"/>
  <cols>
    <col min="1" max="1" width="3.85546875" hidden="1" customWidth="1"/>
    <col min="2" max="2" width="4.42578125" hidden="1" customWidth="1"/>
    <col min="3" max="3" width="4.28515625" customWidth="1"/>
    <col min="4" max="4" width="59.85546875" customWidth="1"/>
    <col min="5" max="5" width="21.5703125" style="134" customWidth="1"/>
  </cols>
  <sheetData>
    <row r="1" spans="1:128" s="93" customFormat="1">
      <c r="C1" s="101" t="s">
        <v>434</v>
      </c>
      <c r="E1" s="134"/>
    </row>
    <row r="2" spans="1:128" s="93" customFormat="1">
      <c r="E2" s="134"/>
    </row>
    <row r="3" spans="1:128" s="93" customFormat="1">
      <c r="E3" s="134"/>
    </row>
    <row r="4" spans="1:128" s="538" customFormat="1"/>
    <row r="5" spans="1:128" s="538" customFormat="1"/>
    <row r="6" spans="1:128" s="538" customFormat="1"/>
    <row r="7" spans="1:128" s="538" customFormat="1"/>
    <row r="8" spans="1:128" s="538" customFormat="1"/>
    <row r="9" spans="1:128" s="538" customFormat="1"/>
    <row r="10" spans="1:128" s="538" customFormat="1"/>
    <row r="11" spans="1:128" s="538" customFormat="1"/>
    <row r="12" spans="1:128">
      <c r="A12" s="348"/>
      <c r="B12" s="348"/>
      <c r="C12" s="348"/>
      <c r="D12" s="350" t="s">
        <v>913</v>
      </c>
      <c r="E12" s="348"/>
      <c r="F12" s="349"/>
      <c r="G12" s="349"/>
      <c r="H12" s="349"/>
      <c r="I12" s="349"/>
      <c r="J12" s="349"/>
      <c r="K12" s="349"/>
      <c r="L12" s="349"/>
      <c r="M12" s="349"/>
      <c r="N12" s="349"/>
      <c r="O12" s="349"/>
      <c r="P12" s="349"/>
      <c r="Q12" s="349"/>
      <c r="R12" s="349"/>
      <c r="S12" s="349"/>
      <c r="T12" s="349"/>
      <c r="U12" s="349"/>
      <c r="V12" s="349"/>
      <c r="W12" s="349"/>
      <c r="X12" s="349"/>
      <c r="Y12" s="349"/>
      <c r="Z12" s="349"/>
      <c r="AA12" s="349"/>
      <c r="AB12" s="349"/>
      <c r="AC12" s="349"/>
      <c r="AD12" s="349"/>
      <c r="AE12" s="349"/>
      <c r="AF12" s="349"/>
      <c r="AG12" s="349"/>
      <c r="AH12" s="349"/>
      <c r="AI12" s="349"/>
      <c r="AJ12" s="349"/>
      <c r="AK12" s="349"/>
      <c r="AL12" s="349"/>
      <c r="AM12" s="349"/>
      <c r="AN12" s="349"/>
      <c r="AO12" s="349"/>
      <c r="AP12" s="349"/>
      <c r="AQ12" s="349"/>
      <c r="AR12" s="349"/>
      <c r="AS12" s="349"/>
      <c r="AT12" s="349"/>
      <c r="AU12" s="349"/>
      <c r="AV12" s="349"/>
      <c r="AW12" s="349"/>
      <c r="AX12" s="349"/>
      <c r="AY12" s="349"/>
      <c r="AZ12" s="349"/>
      <c r="BA12" s="349"/>
      <c r="BB12" s="349"/>
      <c r="BC12" s="349"/>
      <c r="BD12" s="349"/>
      <c r="BE12" s="349"/>
      <c r="BF12" s="349"/>
      <c r="BG12" s="349"/>
      <c r="BH12" s="349"/>
      <c r="BI12" s="349"/>
      <c r="BJ12" s="349"/>
      <c r="BK12" s="349"/>
      <c r="BL12" s="349"/>
      <c r="BM12" s="349"/>
      <c r="BN12" s="349"/>
      <c r="BO12" s="349"/>
      <c r="BP12" s="349"/>
      <c r="BQ12" s="349"/>
      <c r="BR12" s="349"/>
      <c r="BS12" s="349"/>
      <c r="BT12" s="349"/>
      <c r="BU12" s="349"/>
      <c r="BV12" s="349"/>
      <c r="BW12" s="349"/>
      <c r="BX12" s="349"/>
      <c r="BY12" s="349"/>
      <c r="BZ12" s="349"/>
      <c r="CA12" s="349"/>
      <c r="CB12" s="349"/>
      <c r="CC12" s="349"/>
      <c r="CD12" s="349"/>
      <c r="CE12" s="349"/>
      <c r="CF12" s="349"/>
      <c r="CG12" s="349"/>
      <c r="CH12" s="349"/>
      <c r="CI12" s="349"/>
      <c r="CJ12" s="349"/>
      <c r="CK12" s="349"/>
      <c r="CL12" s="349"/>
      <c r="CM12" s="349"/>
      <c r="CN12" s="349"/>
      <c r="CO12" s="349"/>
      <c r="CP12" s="349"/>
      <c r="CQ12" s="349"/>
      <c r="CR12" s="349"/>
      <c r="CS12" s="349"/>
      <c r="CT12" s="349"/>
      <c r="CU12" s="349"/>
      <c r="CV12" s="349"/>
      <c r="CW12" s="349"/>
      <c r="CX12" s="349"/>
      <c r="CY12" s="349"/>
      <c r="CZ12" s="349"/>
      <c r="DA12" s="349"/>
      <c r="DB12" s="349"/>
      <c r="DC12" s="349"/>
      <c r="DD12" s="349"/>
      <c r="DE12" s="349"/>
      <c r="DF12" s="349"/>
      <c r="DG12" s="349"/>
      <c r="DH12" s="349"/>
      <c r="DI12" s="349"/>
      <c r="DJ12" s="349"/>
      <c r="DK12" s="349"/>
      <c r="DL12" s="349"/>
      <c r="DM12" s="349"/>
      <c r="DN12" s="349"/>
      <c r="DO12" s="349"/>
      <c r="DP12" s="349"/>
      <c r="DQ12" s="349"/>
      <c r="DR12" s="349"/>
      <c r="DS12" s="349"/>
      <c r="DT12" s="349"/>
      <c r="DU12" s="349"/>
      <c r="DV12" s="349"/>
      <c r="DW12" s="135"/>
      <c r="DX12" s="94"/>
    </row>
    <row r="13" spans="1:128">
      <c r="A13" s="344"/>
      <c r="B13" s="344"/>
      <c r="C13" s="101"/>
      <c r="D13" s="351"/>
      <c r="E13" s="344"/>
      <c r="F13" s="343"/>
      <c r="G13" s="343"/>
      <c r="H13" s="343"/>
      <c r="I13" s="343"/>
      <c r="J13" s="343"/>
      <c r="K13" s="343"/>
      <c r="L13" s="343"/>
      <c r="M13" s="343"/>
      <c r="N13" s="343"/>
      <c r="O13" s="343"/>
      <c r="P13" s="343"/>
      <c r="Q13" s="343"/>
      <c r="R13" s="343"/>
      <c r="S13" s="343"/>
      <c r="T13" s="343"/>
      <c r="U13" s="343"/>
      <c r="V13" s="343"/>
      <c r="W13" s="343"/>
      <c r="X13" s="343"/>
      <c r="Y13" s="343"/>
      <c r="Z13" s="343"/>
      <c r="AA13" s="343"/>
      <c r="AB13" s="343"/>
      <c r="AC13" s="343"/>
      <c r="AD13" s="343"/>
      <c r="AE13" s="343"/>
      <c r="AF13" s="343"/>
      <c r="AG13" s="343"/>
      <c r="AH13" s="343"/>
      <c r="AI13" s="343"/>
      <c r="AJ13" s="343"/>
      <c r="AK13" s="343"/>
      <c r="AL13" s="343"/>
      <c r="AM13" s="343"/>
      <c r="AN13" s="343"/>
      <c r="AO13" s="343"/>
      <c r="AP13" s="343"/>
      <c r="AQ13" s="343"/>
      <c r="AR13" s="343"/>
      <c r="AS13" s="343"/>
      <c r="AT13" s="343"/>
      <c r="AU13" s="343"/>
      <c r="AV13" s="343"/>
      <c r="AW13" s="343"/>
      <c r="AX13" s="343"/>
      <c r="AY13" s="343"/>
      <c r="AZ13" s="343"/>
      <c r="BA13" s="343"/>
      <c r="BB13" s="343"/>
      <c r="BC13" s="343"/>
      <c r="BD13" s="343"/>
      <c r="BE13" s="343"/>
      <c r="BF13" s="343"/>
      <c r="BG13" s="343"/>
      <c r="BH13" s="343"/>
      <c r="BI13" s="343"/>
      <c r="BJ13" s="343"/>
      <c r="BK13" s="343"/>
      <c r="BL13" s="343"/>
      <c r="BM13" s="343"/>
      <c r="BN13" s="343"/>
      <c r="BO13" s="343"/>
      <c r="BP13" s="343"/>
      <c r="BQ13" s="343"/>
      <c r="BR13" s="343"/>
      <c r="BS13" s="343"/>
      <c r="BT13" s="343"/>
      <c r="BU13" s="343"/>
      <c r="BV13" s="343"/>
      <c r="BW13" s="343"/>
      <c r="BX13" s="343"/>
      <c r="BY13" s="343"/>
      <c r="BZ13" s="343"/>
      <c r="CA13" s="343"/>
      <c r="CB13" s="343"/>
      <c r="CC13" s="343"/>
      <c r="CD13" s="343"/>
      <c r="CE13" s="343"/>
      <c r="CF13" s="343"/>
      <c r="CG13" s="343"/>
      <c r="CH13" s="343"/>
      <c r="CI13" s="343"/>
      <c r="CJ13" s="343"/>
      <c r="CK13" s="343"/>
      <c r="CL13" s="343"/>
      <c r="CM13" s="343"/>
      <c r="CN13" s="343"/>
      <c r="CO13" s="343"/>
      <c r="CP13" s="343"/>
      <c r="CQ13" s="343"/>
      <c r="CR13" s="343"/>
      <c r="CS13" s="343"/>
      <c r="CT13" s="343"/>
      <c r="CU13" s="343"/>
      <c r="CV13" s="343"/>
      <c r="CW13" s="343"/>
      <c r="CX13" s="343"/>
      <c r="CY13" s="343"/>
      <c r="CZ13" s="343"/>
      <c r="DA13" s="343"/>
      <c r="DB13" s="343"/>
      <c r="DC13" s="343"/>
      <c r="DD13" s="343"/>
      <c r="DE13" s="343"/>
      <c r="DF13" s="343"/>
      <c r="DG13" s="343"/>
      <c r="DH13" s="343"/>
      <c r="DI13" s="343"/>
      <c r="DJ13" s="343"/>
      <c r="DK13" s="343"/>
      <c r="DL13" s="343"/>
      <c r="DM13" s="343"/>
      <c r="DN13" s="343"/>
      <c r="DO13" s="343"/>
      <c r="DP13" s="343"/>
      <c r="DQ13" s="343"/>
      <c r="DR13" s="343"/>
      <c r="DS13" s="343"/>
      <c r="DT13" s="343"/>
      <c r="DU13" s="343"/>
      <c r="DV13" s="343"/>
      <c r="DW13" s="134"/>
      <c r="DX13" s="93"/>
    </row>
    <row r="14" spans="1:128">
      <c r="A14" s="345"/>
      <c r="B14" s="345"/>
      <c r="C14" s="345"/>
      <c r="D14" s="345"/>
      <c r="E14" s="345"/>
      <c r="F14" s="343"/>
      <c r="G14" s="343"/>
      <c r="H14" s="343"/>
      <c r="I14" s="343"/>
      <c r="J14" s="343"/>
      <c r="K14" s="343"/>
      <c r="L14" s="343"/>
      <c r="M14" s="343"/>
      <c r="N14" s="343"/>
      <c r="O14" s="343"/>
      <c r="P14" s="343"/>
      <c r="Q14" s="343"/>
      <c r="R14" s="343"/>
      <c r="S14" s="343"/>
      <c r="T14" s="343"/>
      <c r="U14" s="343"/>
      <c r="V14" s="343"/>
      <c r="W14" s="343"/>
      <c r="X14" s="343"/>
      <c r="Y14" s="343"/>
      <c r="Z14" s="343"/>
      <c r="AA14" s="343"/>
      <c r="AB14" s="343"/>
      <c r="AC14" s="343"/>
      <c r="AD14" s="343"/>
      <c r="AE14" s="343"/>
      <c r="AF14" s="343"/>
      <c r="AG14" s="343"/>
      <c r="AH14" s="343"/>
      <c r="AI14" s="343"/>
      <c r="AJ14" s="343"/>
      <c r="AK14" s="343"/>
      <c r="AL14" s="343"/>
      <c r="AM14" s="343"/>
      <c r="AN14" s="343"/>
      <c r="AO14" s="343"/>
      <c r="AP14" s="343"/>
      <c r="AQ14" s="343"/>
      <c r="AR14" s="343"/>
      <c r="AS14" s="343"/>
      <c r="AT14" s="343"/>
      <c r="AU14" s="343"/>
      <c r="AV14" s="343"/>
      <c r="AW14" s="343"/>
      <c r="AX14" s="343"/>
      <c r="AY14" s="343"/>
      <c r="AZ14" s="343"/>
      <c r="BA14" s="343"/>
      <c r="BB14" s="343"/>
      <c r="BC14" s="343"/>
      <c r="BD14" s="343"/>
      <c r="BE14" s="343"/>
      <c r="BF14" s="343"/>
      <c r="BG14" s="343"/>
      <c r="BH14" s="343"/>
      <c r="BI14" s="343"/>
      <c r="BJ14" s="343"/>
      <c r="BK14" s="343"/>
      <c r="BL14" s="343"/>
      <c r="BM14" s="343"/>
      <c r="BN14" s="343"/>
      <c r="BO14" s="343"/>
      <c r="BP14" s="343"/>
      <c r="BQ14" s="343"/>
      <c r="BR14" s="343"/>
      <c r="BS14" s="343"/>
      <c r="BT14" s="343"/>
      <c r="BU14" s="343"/>
      <c r="BV14" s="343"/>
      <c r="BW14" s="343"/>
      <c r="BX14" s="343"/>
      <c r="BY14" s="343"/>
      <c r="BZ14" s="343"/>
      <c r="CA14" s="343"/>
      <c r="CB14" s="343"/>
      <c r="CC14" s="343"/>
      <c r="CD14" s="343"/>
      <c r="CE14" s="343"/>
      <c r="CF14" s="343"/>
      <c r="CG14" s="343"/>
      <c r="CH14" s="343"/>
      <c r="CI14" s="343"/>
      <c r="CJ14" s="343"/>
      <c r="CK14" s="343"/>
      <c r="CL14" s="343"/>
      <c r="CM14" s="343"/>
      <c r="CN14" s="343"/>
      <c r="CO14" s="343"/>
      <c r="CP14" s="343"/>
      <c r="CQ14" s="343"/>
      <c r="CR14" s="343"/>
      <c r="CS14" s="343"/>
      <c r="CT14" s="343"/>
      <c r="CU14" s="343"/>
      <c r="CV14" s="343"/>
      <c r="CW14" s="343"/>
      <c r="CX14" s="343"/>
      <c r="CY14" s="343"/>
      <c r="CZ14" s="343"/>
      <c r="DA14" s="343"/>
      <c r="DB14" s="343"/>
      <c r="DC14" s="343"/>
      <c r="DD14" s="343"/>
      <c r="DE14" s="343"/>
      <c r="DF14" s="343"/>
      <c r="DG14" s="343"/>
      <c r="DH14" s="343"/>
      <c r="DI14" s="343"/>
      <c r="DJ14" s="343"/>
      <c r="DK14" s="343"/>
      <c r="DL14" s="343"/>
      <c r="DM14" s="343"/>
      <c r="DN14" s="343"/>
      <c r="DO14" s="343"/>
      <c r="DP14" s="343"/>
      <c r="DQ14" s="343"/>
      <c r="DR14" s="343"/>
      <c r="DS14" s="343"/>
      <c r="DT14" s="343"/>
      <c r="DU14" s="343"/>
      <c r="DV14" s="343"/>
      <c r="DW14" s="134"/>
      <c r="DX14" s="93"/>
    </row>
    <row r="15" spans="1:128">
      <c r="A15" s="345"/>
      <c r="B15" s="345"/>
      <c r="C15" s="345"/>
      <c r="D15" s="346" t="s">
        <v>380</v>
      </c>
      <c r="E15" s="346"/>
      <c r="F15" s="343"/>
      <c r="G15" s="343"/>
      <c r="H15" s="343"/>
      <c r="I15" s="343"/>
      <c r="J15" s="343"/>
      <c r="K15" s="343"/>
      <c r="L15" s="343"/>
      <c r="M15" s="343"/>
      <c r="N15" s="343"/>
      <c r="O15" s="343"/>
      <c r="P15" s="343"/>
      <c r="Q15" s="343"/>
      <c r="R15" s="343"/>
      <c r="S15" s="343"/>
      <c r="T15" s="343"/>
      <c r="U15" s="343"/>
      <c r="V15" s="343"/>
      <c r="W15" s="343"/>
      <c r="X15" s="343"/>
      <c r="Y15" s="343"/>
      <c r="Z15" s="343"/>
      <c r="AA15" s="343"/>
      <c r="AB15" s="343"/>
      <c r="AC15" s="343"/>
      <c r="AD15" s="343"/>
      <c r="AE15" s="343"/>
      <c r="AF15" s="343"/>
      <c r="AG15" s="343"/>
      <c r="AH15" s="343"/>
      <c r="AI15" s="343"/>
      <c r="AJ15" s="343"/>
      <c r="AK15" s="343"/>
      <c r="AL15" s="343"/>
      <c r="AM15" s="343"/>
      <c r="AN15" s="343"/>
      <c r="AO15" s="343"/>
      <c r="AP15" s="343"/>
      <c r="AQ15" s="343"/>
      <c r="AR15" s="343"/>
      <c r="AS15" s="343"/>
      <c r="AT15" s="343"/>
      <c r="AU15" s="343"/>
      <c r="AV15" s="343"/>
      <c r="AW15" s="343"/>
      <c r="AX15" s="343"/>
      <c r="AY15" s="343"/>
      <c r="AZ15" s="343"/>
      <c r="BA15" s="343"/>
      <c r="BB15" s="343"/>
      <c r="BC15" s="343"/>
      <c r="BD15" s="343"/>
      <c r="BE15" s="343"/>
      <c r="BF15" s="343"/>
      <c r="BG15" s="343"/>
      <c r="BH15" s="343"/>
      <c r="BI15" s="343"/>
      <c r="BJ15" s="343"/>
      <c r="BK15" s="343"/>
      <c r="BL15" s="343"/>
      <c r="BM15" s="343"/>
      <c r="BN15" s="343"/>
      <c r="BO15" s="343"/>
      <c r="BP15" s="343"/>
      <c r="BQ15" s="343"/>
      <c r="BR15" s="343"/>
      <c r="BS15" s="343"/>
      <c r="BT15" s="343"/>
      <c r="BU15" s="343"/>
      <c r="BV15" s="343"/>
      <c r="BW15" s="343"/>
      <c r="BX15" s="343"/>
      <c r="BY15" s="343"/>
      <c r="BZ15" s="343"/>
      <c r="CA15" s="343"/>
      <c r="CB15" s="343"/>
      <c r="CC15" s="343"/>
      <c r="CD15" s="343"/>
      <c r="CE15" s="343"/>
      <c r="CF15" s="343"/>
      <c r="CG15" s="343"/>
      <c r="CH15" s="343"/>
      <c r="CI15" s="343"/>
      <c r="CJ15" s="343"/>
      <c r="CK15" s="343"/>
      <c r="CL15" s="343"/>
      <c r="CM15" s="343"/>
      <c r="CN15" s="343"/>
      <c r="CO15" s="343"/>
      <c r="CP15" s="343"/>
      <c r="CQ15" s="343"/>
      <c r="CR15" s="343"/>
      <c r="CS15" s="343"/>
      <c r="CT15" s="343"/>
      <c r="CU15" s="343"/>
      <c r="CV15" s="343"/>
      <c r="CW15" s="343"/>
      <c r="CX15" s="343"/>
      <c r="CY15" s="343"/>
      <c r="CZ15" s="343"/>
      <c r="DA15" s="343"/>
      <c r="DB15" s="343"/>
      <c r="DC15" s="343"/>
      <c r="DD15" s="343"/>
      <c r="DE15" s="343"/>
      <c r="DF15" s="343"/>
      <c r="DG15" s="343"/>
      <c r="DH15" s="343"/>
      <c r="DI15" s="343"/>
      <c r="DJ15" s="343"/>
      <c r="DK15" s="343"/>
      <c r="DL15" s="343"/>
      <c r="DM15" s="343"/>
      <c r="DN15" s="343"/>
      <c r="DO15" s="343"/>
      <c r="DP15" s="343"/>
      <c r="DQ15" s="343"/>
      <c r="DR15" s="343"/>
      <c r="DS15" s="343"/>
      <c r="DT15" s="343"/>
      <c r="DU15" s="343"/>
      <c r="DV15" s="343"/>
      <c r="DW15" s="134"/>
    </row>
    <row r="16" spans="1:128">
      <c r="A16" s="345"/>
      <c r="B16" s="345"/>
      <c r="C16" s="345"/>
      <c r="D16" s="353" t="s">
        <v>381</v>
      </c>
      <c r="E16" s="352"/>
      <c r="F16" s="343"/>
      <c r="G16" s="343"/>
      <c r="H16" s="343"/>
      <c r="I16" s="343"/>
      <c r="J16" s="343"/>
      <c r="K16" s="343"/>
      <c r="L16" s="343"/>
      <c r="M16" s="343"/>
      <c r="N16" s="343"/>
      <c r="O16" s="343"/>
      <c r="P16" s="343"/>
      <c r="Q16" s="343"/>
      <c r="R16" s="343"/>
      <c r="S16" s="343"/>
      <c r="T16" s="343"/>
      <c r="U16" s="343"/>
      <c r="V16" s="343"/>
      <c r="W16" s="343"/>
      <c r="X16" s="343"/>
      <c r="Y16" s="343"/>
      <c r="Z16" s="343"/>
      <c r="AA16" s="343"/>
      <c r="AB16" s="343"/>
      <c r="AC16" s="343"/>
      <c r="AD16" s="343"/>
      <c r="AE16" s="343"/>
      <c r="AF16" s="343"/>
      <c r="AG16" s="343"/>
      <c r="AH16" s="343"/>
      <c r="AI16" s="343"/>
      <c r="AJ16" s="343"/>
      <c r="AK16" s="343"/>
      <c r="AL16" s="343"/>
      <c r="AM16" s="343"/>
      <c r="AN16" s="343"/>
      <c r="AO16" s="343"/>
      <c r="AP16" s="343"/>
      <c r="AQ16" s="343"/>
      <c r="AR16" s="343"/>
      <c r="AS16" s="343"/>
      <c r="AT16" s="343"/>
      <c r="AU16" s="343"/>
      <c r="AV16" s="343"/>
      <c r="AW16" s="343"/>
      <c r="AX16" s="343"/>
      <c r="AY16" s="343"/>
      <c r="AZ16" s="343"/>
      <c r="BA16" s="343"/>
      <c r="BB16" s="343"/>
      <c r="BC16" s="343"/>
      <c r="BD16" s="343"/>
      <c r="BE16" s="343"/>
      <c r="BF16" s="343"/>
      <c r="BG16" s="343"/>
      <c r="BH16" s="343"/>
      <c r="BI16" s="343"/>
      <c r="BJ16" s="343"/>
      <c r="BK16" s="343"/>
      <c r="BL16" s="343"/>
      <c r="BM16" s="343"/>
      <c r="BN16" s="343"/>
      <c r="BO16" s="343"/>
      <c r="BP16" s="343"/>
      <c r="BQ16" s="343"/>
      <c r="BR16" s="343"/>
      <c r="BS16" s="343"/>
      <c r="BT16" s="343"/>
      <c r="BU16" s="343"/>
      <c r="BV16" s="343"/>
      <c r="BW16" s="343"/>
      <c r="BX16" s="343"/>
      <c r="BY16" s="343"/>
      <c r="BZ16" s="343"/>
      <c r="CA16" s="343"/>
      <c r="CB16" s="343"/>
      <c r="CC16" s="343"/>
      <c r="CD16" s="343"/>
      <c r="CE16" s="343"/>
      <c r="CF16" s="343"/>
      <c r="CG16" s="343"/>
      <c r="CH16" s="343"/>
      <c r="CI16" s="343"/>
      <c r="CJ16" s="343"/>
      <c r="CK16" s="343"/>
      <c r="CL16" s="343"/>
      <c r="CM16" s="343"/>
      <c r="CN16" s="343"/>
      <c r="CO16" s="343"/>
      <c r="CP16" s="343"/>
      <c r="CQ16" s="343"/>
      <c r="CR16" s="343"/>
      <c r="CS16" s="343"/>
      <c r="CT16" s="343"/>
      <c r="CU16" s="343"/>
      <c r="CV16" s="343"/>
      <c r="CW16" s="343"/>
      <c r="CX16" s="343"/>
      <c r="CY16" s="343"/>
      <c r="CZ16" s="343"/>
      <c r="DA16" s="343"/>
      <c r="DB16" s="343"/>
      <c r="DC16" s="343"/>
      <c r="DD16" s="343"/>
      <c r="DE16" s="343"/>
      <c r="DF16" s="343"/>
      <c r="DG16" s="343"/>
      <c r="DH16" s="343"/>
      <c r="DI16" s="343"/>
      <c r="DJ16" s="343"/>
      <c r="DK16" s="343"/>
      <c r="DL16" s="343"/>
      <c r="DM16" s="343"/>
      <c r="DN16" s="343"/>
      <c r="DO16" s="343"/>
      <c r="DP16" s="343"/>
      <c r="DQ16" s="343"/>
      <c r="DR16" s="343"/>
      <c r="DS16" s="343"/>
      <c r="DT16" s="343"/>
      <c r="DU16" s="343"/>
      <c r="DV16" s="343"/>
      <c r="DW16" s="134"/>
    </row>
    <row r="17" spans="1:126">
      <c r="A17" s="345"/>
      <c r="B17" s="345"/>
      <c r="C17" s="345"/>
      <c r="D17" s="347" t="s">
        <v>914</v>
      </c>
      <c r="E17" s="352"/>
      <c r="F17" s="343"/>
      <c r="G17" s="343"/>
      <c r="H17" s="343"/>
      <c r="I17" s="343"/>
      <c r="J17" s="343"/>
      <c r="K17" s="343"/>
      <c r="L17" s="343"/>
      <c r="M17" s="343"/>
      <c r="N17" s="343"/>
      <c r="O17" s="343"/>
      <c r="P17" s="343"/>
      <c r="Q17" s="343"/>
      <c r="R17" s="343"/>
      <c r="S17" s="343"/>
      <c r="T17" s="343"/>
      <c r="U17" s="343"/>
      <c r="V17" s="343"/>
      <c r="W17" s="343"/>
      <c r="X17" s="343"/>
      <c r="Y17" s="343"/>
      <c r="Z17" s="343"/>
      <c r="AA17" s="343"/>
      <c r="AB17" s="343"/>
      <c r="AC17" s="343"/>
      <c r="AD17" s="343"/>
      <c r="AE17" s="343"/>
      <c r="AF17" s="343"/>
      <c r="AG17" s="343"/>
      <c r="AH17" s="343"/>
      <c r="AI17" s="343"/>
      <c r="AJ17" s="343"/>
      <c r="AK17" s="343"/>
      <c r="AL17" s="343"/>
      <c r="AM17" s="343"/>
      <c r="AN17" s="343"/>
      <c r="AO17" s="343"/>
      <c r="AP17" s="343"/>
      <c r="AQ17" s="343"/>
      <c r="AR17" s="343"/>
      <c r="AS17" s="343"/>
      <c r="AT17" s="343"/>
      <c r="AU17" s="343"/>
      <c r="AV17" s="343"/>
      <c r="AW17" s="343"/>
      <c r="AX17" s="343"/>
      <c r="AY17" s="343"/>
      <c r="AZ17" s="343"/>
      <c r="BA17" s="343"/>
      <c r="BB17" s="343"/>
      <c r="BC17" s="343"/>
      <c r="BD17" s="343"/>
      <c r="BE17" s="343"/>
      <c r="BF17" s="343"/>
      <c r="BG17" s="343"/>
      <c r="BH17" s="343"/>
      <c r="BI17" s="343"/>
      <c r="BJ17" s="343"/>
      <c r="BK17" s="343"/>
      <c r="BL17" s="343"/>
      <c r="BM17" s="343"/>
      <c r="BN17" s="343"/>
      <c r="BO17" s="343"/>
      <c r="BP17" s="343"/>
      <c r="BQ17" s="343"/>
      <c r="BR17" s="343"/>
      <c r="BS17" s="343"/>
      <c r="BT17" s="343"/>
      <c r="BU17" s="343"/>
      <c r="BV17" s="343"/>
      <c r="BW17" s="343"/>
      <c r="BX17" s="343"/>
      <c r="BY17" s="343"/>
      <c r="BZ17" s="343"/>
      <c r="CA17" s="343"/>
      <c r="CB17" s="343"/>
      <c r="CC17" s="343"/>
      <c r="CD17" s="343"/>
      <c r="CE17" s="343"/>
      <c r="CF17" s="343"/>
      <c r="CG17" s="343"/>
      <c r="CH17" s="343"/>
      <c r="CI17" s="343"/>
      <c r="CJ17" s="343"/>
      <c r="CK17" s="343"/>
      <c r="CL17" s="343"/>
      <c r="CM17" s="343"/>
      <c r="CN17" s="343"/>
      <c r="CO17" s="343"/>
      <c r="CP17" s="343"/>
      <c r="CQ17" s="343"/>
      <c r="CR17" s="343"/>
      <c r="CS17" s="343"/>
      <c r="CT17" s="343"/>
      <c r="CU17" s="343"/>
      <c r="CV17" s="343"/>
      <c r="CW17" s="343"/>
      <c r="CX17" s="343"/>
      <c r="CY17" s="343"/>
      <c r="CZ17" s="343"/>
      <c r="DA17" s="343"/>
      <c r="DB17" s="343"/>
      <c r="DC17" s="343"/>
      <c r="DD17" s="343"/>
      <c r="DE17" s="343"/>
      <c r="DF17" s="343"/>
      <c r="DG17" s="343"/>
      <c r="DH17" s="343"/>
      <c r="DI17" s="343"/>
      <c r="DJ17" s="343"/>
      <c r="DK17" s="343"/>
      <c r="DL17" s="343"/>
      <c r="DM17" s="343"/>
      <c r="DN17" s="343"/>
      <c r="DO17" s="343"/>
      <c r="DP17" s="343"/>
      <c r="DQ17" s="343"/>
      <c r="DR17" s="343"/>
      <c r="DS17" s="343"/>
      <c r="DT17" s="343"/>
      <c r="DU17" s="343"/>
      <c r="DV17" s="343"/>
    </row>
    <row r="18" spans="1:126">
      <c r="A18" s="345"/>
      <c r="B18" s="345"/>
      <c r="C18" s="345"/>
      <c r="D18" s="347" t="s">
        <v>680</v>
      </c>
      <c r="E18" s="352"/>
      <c r="F18" s="343"/>
      <c r="G18" s="343"/>
      <c r="H18" s="343"/>
      <c r="I18" s="343"/>
      <c r="J18" s="343"/>
      <c r="K18" s="343"/>
      <c r="L18" s="343"/>
      <c r="M18" s="343"/>
      <c r="N18" s="343"/>
      <c r="O18" s="343"/>
      <c r="P18" s="343"/>
      <c r="Q18" s="343"/>
      <c r="R18" s="343"/>
      <c r="S18" s="343"/>
      <c r="T18" s="343"/>
      <c r="U18" s="343"/>
      <c r="V18" s="343"/>
      <c r="W18" s="343"/>
      <c r="X18" s="343"/>
      <c r="Y18" s="343"/>
      <c r="Z18" s="343"/>
      <c r="AA18" s="343"/>
      <c r="AB18" s="343"/>
      <c r="AC18" s="343"/>
      <c r="AD18" s="343"/>
      <c r="AE18" s="343"/>
      <c r="AF18" s="343"/>
      <c r="AG18" s="343"/>
      <c r="AH18" s="343"/>
      <c r="AI18" s="343"/>
      <c r="AJ18" s="343"/>
      <c r="AK18" s="343"/>
      <c r="AL18" s="343"/>
      <c r="AM18" s="343"/>
      <c r="AN18" s="343"/>
      <c r="AO18" s="343"/>
      <c r="AP18" s="343"/>
      <c r="AQ18" s="343"/>
      <c r="AR18" s="343"/>
      <c r="AS18" s="343"/>
      <c r="AT18" s="343"/>
      <c r="AU18" s="343"/>
      <c r="AV18" s="343"/>
      <c r="AW18" s="343"/>
      <c r="AX18" s="343"/>
      <c r="AY18" s="343"/>
      <c r="AZ18" s="343"/>
      <c r="BA18" s="343"/>
      <c r="BB18" s="343"/>
      <c r="BC18" s="343"/>
      <c r="BD18" s="343"/>
      <c r="BE18" s="343"/>
      <c r="BF18" s="343"/>
      <c r="BG18" s="343"/>
      <c r="BH18" s="343"/>
      <c r="BI18" s="343"/>
      <c r="BJ18" s="343"/>
      <c r="BK18" s="343"/>
      <c r="BL18" s="343"/>
      <c r="BM18" s="343"/>
      <c r="BN18" s="343"/>
      <c r="BO18" s="343"/>
      <c r="BP18" s="343"/>
      <c r="BQ18" s="343"/>
      <c r="BR18" s="343"/>
      <c r="BS18" s="343"/>
      <c r="BT18" s="343"/>
      <c r="BU18" s="343"/>
      <c r="BV18" s="343"/>
      <c r="BW18" s="343"/>
      <c r="BX18" s="343"/>
      <c r="BY18" s="343"/>
      <c r="BZ18" s="343"/>
      <c r="CA18" s="343"/>
      <c r="CB18" s="343"/>
      <c r="CC18" s="343"/>
      <c r="CD18" s="343"/>
      <c r="CE18" s="343"/>
      <c r="CF18" s="343"/>
      <c r="CG18" s="343"/>
      <c r="CH18" s="343"/>
      <c r="CI18" s="343"/>
      <c r="CJ18" s="343"/>
      <c r="CK18" s="343"/>
      <c r="CL18" s="343"/>
      <c r="CM18" s="343"/>
      <c r="CN18" s="343"/>
      <c r="CO18" s="343"/>
      <c r="CP18" s="343"/>
      <c r="CQ18" s="343"/>
      <c r="CR18" s="343"/>
      <c r="CS18" s="343"/>
      <c r="CT18" s="343"/>
      <c r="CU18" s="343"/>
      <c r="CV18" s="343"/>
      <c r="CW18" s="343"/>
      <c r="CX18" s="343"/>
      <c r="CY18" s="343"/>
      <c r="CZ18" s="343"/>
      <c r="DA18" s="343"/>
      <c r="DB18" s="343"/>
      <c r="DC18" s="343"/>
      <c r="DD18" s="343"/>
      <c r="DE18" s="343"/>
      <c r="DF18" s="343"/>
      <c r="DG18" s="343"/>
      <c r="DH18" s="343"/>
      <c r="DI18" s="343"/>
      <c r="DJ18" s="343"/>
      <c r="DK18" s="343"/>
      <c r="DL18" s="343"/>
      <c r="DM18" s="343"/>
      <c r="DN18" s="343"/>
      <c r="DO18" s="343"/>
      <c r="DP18" s="343"/>
      <c r="DQ18" s="343"/>
      <c r="DR18" s="343"/>
      <c r="DS18" s="343"/>
      <c r="DT18" s="343"/>
      <c r="DU18" s="343"/>
      <c r="DV18" s="343"/>
    </row>
    <row r="19" spans="1:126">
      <c r="A19" s="345"/>
      <c r="B19" s="345"/>
      <c r="C19" s="345"/>
      <c r="D19" s="347" t="s">
        <v>681</v>
      </c>
      <c r="E19" s="352"/>
      <c r="F19" s="343"/>
      <c r="G19" s="343"/>
      <c r="H19" s="343"/>
      <c r="I19" s="343"/>
      <c r="J19" s="343"/>
      <c r="K19" s="343"/>
      <c r="L19" s="343"/>
      <c r="M19" s="343"/>
      <c r="N19" s="343"/>
      <c r="O19" s="343"/>
      <c r="P19" s="343"/>
      <c r="Q19" s="343"/>
      <c r="R19" s="343"/>
      <c r="S19" s="343"/>
      <c r="T19" s="343"/>
      <c r="U19" s="343"/>
      <c r="V19" s="343"/>
      <c r="W19" s="343"/>
      <c r="X19" s="343"/>
      <c r="Y19" s="343"/>
      <c r="Z19" s="343"/>
      <c r="AA19" s="343"/>
      <c r="AB19" s="343"/>
      <c r="AC19" s="343"/>
      <c r="AD19" s="343"/>
      <c r="AE19" s="343"/>
      <c r="AF19" s="343"/>
      <c r="AG19" s="343"/>
      <c r="AH19" s="343"/>
      <c r="AI19" s="343"/>
      <c r="AJ19" s="343"/>
      <c r="AK19" s="343"/>
      <c r="AL19" s="343"/>
      <c r="AM19" s="343"/>
      <c r="AN19" s="343"/>
      <c r="AO19" s="343"/>
      <c r="AP19" s="343"/>
      <c r="AQ19" s="343"/>
      <c r="AR19" s="343"/>
      <c r="AS19" s="343"/>
      <c r="AT19" s="343"/>
      <c r="AU19" s="343"/>
      <c r="AV19" s="343"/>
      <c r="AW19" s="343"/>
      <c r="AX19" s="343"/>
      <c r="AY19" s="343"/>
      <c r="AZ19" s="343"/>
      <c r="BA19" s="343"/>
      <c r="BB19" s="343"/>
      <c r="BC19" s="343"/>
      <c r="BD19" s="343"/>
      <c r="BE19" s="343"/>
      <c r="BF19" s="343"/>
      <c r="BG19" s="343"/>
      <c r="BH19" s="343"/>
      <c r="BI19" s="343"/>
      <c r="BJ19" s="343"/>
      <c r="BK19" s="343"/>
      <c r="BL19" s="343"/>
      <c r="BM19" s="343"/>
      <c r="BN19" s="343"/>
      <c r="BO19" s="343"/>
      <c r="BP19" s="343"/>
      <c r="BQ19" s="343"/>
      <c r="BR19" s="343"/>
      <c r="BS19" s="343"/>
      <c r="BT19" s="343"/>
      <c r="BU19" s="343"/>
      <c r="BV19" s="343"/>
      <c r="BW19" s="343"/>
      <c r="BX19" s="343"/>
      <c r="BY19" s="343"/>
      <c r="BZ19" s="343"/>
      <c r="CA19" s="343"/>
      <c r="CB19" s="343"/>
      <c r="CC19" s="343"/>
      <c r="CD19" s="343"/>
      <c r="CE19" s="343"/>
      <c r="CF19" s="343"/>
      <c r="CG19" s="343"/>
      <c r="CH19" s="343"/>
      <c r="CI19" s="343"/>
      <c r="CJ19" s="343"/>
      <c r="CK19" s="343"/>
      <c r="CL19" s="343"/>
      <c r="CM19" s="343"/>
      <c r="CN19" s="343"/>
      <c r="CO19" s="343"/>
      <c r="CP19" s="343"/>
      <c r="CQ19" s="343"/>
      <c r="CR19" s="343"/>
      <c r="CS19" s="343"/>
      <c r="CT19" s="343"/>
      <c r="CU19" s="343"/>
      <c r="CV19" s="343"/>
      <c r="CW19" s="343"/>
      <c r="CX19" s="343"/>
      <c r="CY19" s="343"/>
      <c r="CZ19" s="343"/>
      <c r="DA19" s="343"/>
      <c r="DB19" s="343"/>
      <c r="DC19" s="343"/>
      <c r="DD19" s="343"/>
      <c r="DE19" s="343"/>
      <c r="DF19" s="343"/>
      <c r="DG19" s="343"/>
      <c r="DH19" s="343"/>
      <c r="DI19" s="343"/>
      <c r="DJ19" s="343"/>
      <c r="DK19" s="343"/>
      <c r="DL19" s="343"/>
      <c r="DM19" s="343"/>
      <c r="DN19" s="343"/>
      <c r="DO19" s="343"/>
      <c r="DP19" s="343"/>
      <c r="DQ19" s="343"/>
      <c r="DR19" s="343"/>
      <c r="DS19" s="343"/>
      <c r="DT19" s="343"/>
      <c r="DU19" s="343"/>
      <c r="DV19" s="343"/>
    </row>
    <row r="20" spans="1:126">
      <c r="A20" s="345"/>
      <c r="B20" s="345"/>
      <c r="C20" s="345"/>
      <c r="D20" s="347" t="s">
        <v>682</v>
      </c>
      <c r="E20" s="352"/>
      <c r="F20" s="343"/>
      <c r="G20" s="343"/>
      <c r="H20" s="343"/>
      <c r="I20" s="343"/>
      <c r="J20" s="343"/>
      <c r="K20" s="343"/>
      <c r="L20" s="343"/>
      <c r="M20" s="343"/>
      <c r="N20" s="343"/>
      <c r="O20" s="343"/>
      <c r="P20" s="343"/>
      <c r="Q20" s="343"/>
      <c r="R20" s="343"/>
      <c r="S20" s="343"/>
      <c r="T20" s="343"/>
      <c r="U20" s="343"/>
      <c r="V20" s="343"/>
      <c r="W20" s="343"/>
      <c r="X20" s="343"/>
      <c r="Y20" s="343"/>
      <c r="Z20" s="343"/>
      <c r="AA20" s="343"/>
      <c r="AB20" s="343"/>
      <c r="AC20" s="343"/>
      <c r="AD20" s="343"/>
      <c r="AE20" s="343"/>
      <c r="AF20" s="343"/>
      <c r="AG20" s="343"/>
      <c r="AH20" s="343"/>
      <c r="AI20" s="343"/>
      <c r="AJ20" s="343"/>
      <c r="AK20" s="343"/>
      <c r="AL20" s="343"/>
      <c r="AM20" s="343"/>
      <c r="AN20" s="343"/>
      <c r="AO20" s="343"/>
      <c r="AP20" s="343"/>
      <c r="AQ20" s="343"/>
      <c r="AR20" s="343"/>
      <c r="AS20" s="343"/>
      <c r="AT20" s="343"/>
      <c r="AU20" s="343"/>
      <c r="AV20" s="343"/>
      <c r="AW20" s="343"/>
      <c r="AX20" s="343"/>
      <c r="AY20" s="343"/>
      <c r="AZ20" s="343"/>
      <c r="BA20" s="343"/>
      <c r="BB20" s="343"/>
      <c r="BC20" s="343"/>
      <c r="BD20" s="343"/>
      <c r="BE20" s="343"/>
      <c r="BF20" s="343"/>
      <c r="BG20" s="343"/>
      <c r="BH20" s="343"/>
      <c r="BI20" s="343"/>
      <c r="BJ20" s="343"/>
      <c r="BK20" s="343"/>
      <c r="BL20" s="343"/>
      <c r="BM20" s="343"/>
      <c r="BN20" s="343"/>
      <c r="BO20" s="343"/>
      <c r="BP20" s="343"/>
      <c r="BQ20" s="343"/>
      <c r="BR20" s="343"/>
      <c r="BS20" s="343"/>
      <c r="BT20" s="343"/>
      <c r="BU20" s="343"/>
      <c r="BV20" s="343"/>
      <c r="BW20" s="343"/>
      <c r="BX20" s="343"/>
      <c r="BY20" s="343"/>
      <c r="BZ20" s="343"/>
      <c r="CA20" s="343"/>
      <c r="CB20" s="343"/>
      <c r="CC20" s="343"/>
      <c r="CD20" s="343"/>
      <c r="CE20" s="343"/>
      <c r="CF20" s="343"/>
      <c r="CG20" s="343"/>
      <c r="CH20" s="343"/>
      <c r="CI20" s="343"/>
      <c r="CJ20" s="343"/>
      <c r="CK20" s="343"/>
      <c r="CL20" s="343"/>
      <c r="CM20" s="343"/>
      <c r="CN20" s="343"/>
      <c r="CO20" s="343"/>
      <c r="CP20" s="343"/>
      <c r="CQ20" s="343"/>
      <c r="CR20" s="343"/>
      <c r="CS20" s="343"/>
      <c r="CT20" s="343"/>
      <c r="CU20" s="343"/>
      <c r="CV20" s="343"/>
      <c r="CW20" s="343"/>
      <c r="CX20" s="343"/>
      <c r="CY20" s="343"/>
      <c r="CZ20" s="343"/>
      <c r="DA20" s="343"/>
      <c r="DB20" s="343"/>
      <c r="DC20" s="343"/>
      <c r="DD20" s="343"/>
      <c r="DE20" s="343"/>
      <c r="DF20" s="343"/>
      <c r="DG20" s="343"/>
      <c r="DH20" s="343"/>
      <c r="DI20" s="343"/>
      <c r="DJ20" s="343"/>
      <c r="DK20" s="343"/>
      <c r="DL20" s="343"/>
      <c r="DM20" s="343"/>
      <c r="DN20" s="343"/>
      <c r="DO20" s="343"/>
      <c r="DP20" s="343"/>
      <c r="DQ20" s="343"/>
      <c r="DR20" s="343"/>
      <c r="DS20" s="343"/>
      <c r="DT20" s="343"/>
      <c r="DU20" s="343"/>
      <c r="DV20" s="343"/>
    </row>
    <row r="21" spans="1:126" ht="25.5">
      <c r="A21" s="345"/>
      <c r="B21" s="345"/>
      <c r="C21" s="345"/>
      <c r="D21" s="347" t="s">
        <v>382</v>
      </c>
      <c r="E21" s="352"/>
      <c r="F21" s="343"/>
      <c r="G21" s="343"/>
      <c r="H21" s="343"/>
      <c r="I21" s="343"/>
      <c r="J21" s="343"/>
      <c r="K21" s="343"/>
      <c r="L21" s="343"/>
      <c r="M21" s="343"/>
      <c r="N21" s="343"/>
      <c r="O21" s="343"/>
      <c r="P21" s="343"/>
      <c r="Q21" s="343"/>
      <c r="R21" s="343"/>
      <c r="S21" s="343"/>
      <c r="T21" s="343"/>
      <c r="U21" s="343"/>
      <c r="V21" s="343"/>
      <c r="W21" s="343"/>
      <c r="X21" s="343"/>
      <c r="Y21" s="343"/>
      <c r="Z21" s="343"/>
      <c r="AA21" s="343"/>
      <c r="AB21" s="343"/>
      <c r="AC21" s="343"/>
      <c r="AD21" s="343"/>
      <c r="AE21" s="343"/>
      <c r="AF21" s="343"/>
      <c r="AG21" s="343"/>
      <c r="AH21" s="343"/>
      <c r="AI21" s="343"/>
      <c r="AJ21" s="343"/>
      <c r="AK21" s="343"/>
      <c r="AL21" s="343"/>
      <c r="AM21" s="343"/>
      <c r="AN21" s="343"/>
      <c r="AO21" s="343"/>
      <c r="AP21" s="343"/>
      <c r="AQ21" s="343"/>
      <c r="AR21" s="343"/>
      <c r="AS21" s="343"/>
      <c r="AT21" s="343"/>
      <c r="AU21" s="343"/>
      <c r="AV21" s="343"/>
      <c r="AW21" s="343"/>
      <c r="AX21" s="343"/>
      <c r="AY21" s="343"/>
      <c r="AZ21" s="343"/>
      <c r="BA21" s="343"/>
      <c r="BB21" s="343"/>
      <c r="BC21" s="343"/>
      <c r="BD21" s="343"/>
      <c r="BE21" s="343"/>
      <c r="BF21" s="343"/>
      <c r="BG21" s="343"/>
      <c r="BH21" s="343"/>
      <c r="BI21" s="343"/>
      <c r="BJ21" s="343"/>
      <c r="BK21" s="343"/>
      <c r="BL21" s="343"/>
      <c r="BM21" s="343"/>
      <c r="BN21" s="343"/>
      <c r="BO21" s="343"/>
      <c r="BP21" s="343"/>
      <c r="BQ21" s="343"/>
      <c r="BR21" s="343"/>
      <c r="BS21" s="343"/>
      <c r="BT21" s="343"/>
      <c r="BU21" s="343"/>
      <c r="BV21" s="343"/>
      <c r="BW21" s="343"/>
      <c r="BX21" s="343"/>
      <c r="BY21" s="343"/>
      <c r="BZ21" s="343"/>
      <c r="CA21" s="343"/>
      <c r="CB21" s="343"/>
      <c r="CC21" s="343"/>
      <c r="CD21" s="343"/>
      <c r="CE21" s="343"/>
      <c r="CF21" s="343"/>
      <c r="CG21" s="343"/>
      <c r="CH21" s="343"/>
      <c r="CI21" s="343"/>
      <c r="CJ21" s="343"/>
      <c r="CK21" s="343"/>
      <c r="CL21" s="343"/>
      <c r="CM21" s="343"/>
      <c r="CN21" s="343"/>
      <c r="CO21" s="343"/>
      <c r="CP21" s="343"/>
      <c r="CQ21" s="343"/>
      <c r="CR21" s="343"/>
      <c r="CS21" s="343"/>
      <c r="CT21" s="343"/>
      <c r="CU21" s="343"/>
      <c r="CV21" s="343"/>
      <c r="CW21" s="343"/>
      <c r="CX21" s="343"/>
      <c r="CY21" s="343"/>
      <c r="CZ21" s="343"/>
      <c r="DA21" s="343"/>
      <c r="DB21" s="343"/>
      <c r="DC21" s="343"/>
      <c r="DD21" s="343"/>
      <c r="DE21" s="343"/>
      <c r="DF21" s="343"/>
      <c r="DG21" s="343"/>
      <c r="DH21" s="343"/>
      <c r="DI21" s="343"/>
      <c r="DJ21" s="343"/>
      <c r="DK21" s="343"/>
      <c r="DL21" s="343"/>
      <c r="DM21" s="343"/>
      <c r="DN21" s="343"/>
      <c r="DO21" s="343"/>
      <c r="DP21" s="343"/>
      <c r="DQ21" s="343"/>
      <c r="DR21" s="343"/>
      <c r="DS21" s="343"/>
      <c r="DT21" s="343"/>
      <c r="DU21" s="343"/>
      <c r="DV21" s="343"/>
    </row>
    <row r="22" spans="1:126" ht="25.5">
      <c r="A22" s="345"/>
      <c r="B22" s="345"/>
      <c r="C22" s="345"/>
      <c r="D22" s="347" t="s">
        <v>683</v>
      </c>
      <c r="E22" s="352"/>
    </row>
    <row r="23" spans="1:126">
      <c r="A23" s="345"/>
      <c r="B23" s="345"/>
      <c r="C23" s="345"/>
      <c r="D23" s="347" t="s">
        <v>915</v>
      </c>
      <c r="E23" s="352"/>
    </row>
    <row r="24" spans="1:126" ht="25.5">
      <c r="A24" s="345"/>
      <c r="B24" s="345"/>
      <c r="C24" s="345"/>
      <c r="D24" s="347" t="s">
        <v>383</v>
      </c>
      <c r="E24" s="352"/>
    </row>
    <row r="25" spans="1:126">
      <c r="A25" s="345"/>
      <c r="B25" s="345"/>
      <c r="C25" s="345"/>
      <c r="D25" s="347" t="s">
        <v>916</v>
      </c>
      <c r="E25" s="352"/>
    </row>
    <row r="26" spans="1:126" ht="25.5">
      <c r="A26" s="345"/>
      <c r="B26" s="345"/>
      <c r="C26" s="345"/>
      <c r="D26" s="347" t="s">
        <v>917</v>
      </c>
      <c r="E26" s="352"/>
    </row>
    <row r="27" spans="1:126" ht="25.5">
      <c r="A27" s="345"/>
      <c r="B27" s="345"/>
      <c r="C27" s="345"/>
      <c r="D27" s="347" t="s">
        <v>684</v>
      </c>
      <c r="E27" s="352"/>
    </row>
    <row r="28" spans="1:126" ht="25.5">
      <c r="A28" s="345"/>
      <c r="B28" s="345"/>
      <c r="C28" s="345"/>
      <c r="D28" s="347" t="s">
        <v>685</v>
      </c>
      <c r="E28" s="352"/>
    </row>
    <row r="29" spans="1:126" ht="25.5">
      <c r="A29" s="345"/>
      <c r="B29" s="345"/>
      <c r="C29" s="345"/>
      <c r="D29" s="347" t="s">
        <v>384</v>
      </c>
      <c r="E29" s="352"/>
    </row>
    <row r="30" spans="1:126">
      <c r="A30" s="345"/>
      <c r="B30" s="345"/>
      <c r="C30" s="345"/>
      <c r="D30" s="347" t="s">
        <v>385</v>
      </c>
      <c r="E30" s="352"/>
    </row>
    <row r="31" spans="1:126">
      <c r="A31" s="345"/>
      <c r="B31" s="345"/>
      <c r="C31" s="345"/>
      <c r="D31" s="347" t="s">
        <v>686</v>
      </c>
      <c r="E31" s="352"/>
    </row>
    <row r="32" spans="1:126">
      <c r="A32" s="345"/>
      <c r="B32" s="345"/>
      <c r="C32" s="345"/>
      <c r="D32" s="347" t="s">
        <v>918</v>
      </c>
      <c r="E32" s="352"/>
    </row>
    <row r="33" spans="1:5">
      <c r="A33" s="345"/>
      <c r="B33" s="345"/>
      <c r="C33" s="345"/>
      <c r="D33" s="347" t="s">
        <v>386</v>
      </c>
      <c r="E33" s="352"/>
    </row>
    <row r="34" spans="1:5" ht="25.5">
      <c r="A34" s="345"/>
      <c r="B34" s="345"/>
      <c r="C34" s="345"/>
      <c r="D34" s="347" t="s">
        <v>919</v>
      </c>
      <c r="E34" s="352"/>
    </row>
    <row r="35" spans="1:5" s="609" customFormat="1" ht="25.5">
      <c r="A35" s="612"/>
      <c r="B35" s="612"/>
      <c r="C35" s="612"/>
      <c r="D35" s="611" t="s">
        <v>1094</v>
      </c>
      <c r="E35" s="635"/>
    </row>
    <row r="36" spans="1:5">
      <c r="A36" s="345"/>
      <c r="B36" s="345"/>
      <c r="C36" s="345"/>
      <c r="D36" s="347" t="s">
        <v>920</v>
      </c>
      <c r="E36" s="352"/>
    </row>
    <row r="37" spans="1:5" ht="25.5">
      <c r="A37" s="345"/>
      <c r="B37" s="345"/>
      <c r="C37" s="345"/>
      <c r="D37" s="347" t="s">
        <v>921</v>
      </c>
      <c r="E37" s="352"/>
    </row>
    <row r="38" spans="1:5">
      <c r="A38" s="345"/>
      <c r="B38" s="345"/>
      <c r="C38" s="345"/>
      <c r="D38" s="347" t="s">
        <v>922</v>
      </c>
      <c r="E38" s="352"/>
    </row>
    <row r="39" spans="1:5">
      <c r="A39" s="345"/>
      <c r="B39" s="345"/>
      <c r="C39" s="345"/>
      <c r="D39" s="347" t="s">
        <v>687</v>
      </c>
      <c r="E39" s="352"/>
    </row>
    <row r="40" spans="1:5" ht="25.5">
      <c r="A40" s="345"/>
      <c r="B40" s="345"/>
      <c r="C40" s="345"/>
      <c r="D40" s="347" t="s">
        <v>387</v>
      </c>
      <c r="E40" s="352"/>
    </row>
    <row r="41" spans="1:5" ht="25.5">
      <c r="A41" s="345"/>
      <c r="B41" s="345"/>
      <c r="C41" s="345"/>
      <c r="D41" s="347" t="s">
        <v>923</v>
      </c>
      <c r="E41" s="352"/>
    </row>
    <row r="42" spans="1:5">
      <c r="A42" s="345"/>
      <c r="B42" s="345"/>
      <c r="C42" s="345"/>
      <c r="D42" s="347" t="s">
        <v>388</v>
      </c>
      <c r="E42" s="352"/>
    </row>
    <row r="43" spans="1:5">
      <c r="A43" s="345"/>
      <c r="B43" s="345"/>
      <c r="C43" s="345"/>
      <c r="D43" s="347" t="s">
        <v>924</v>
      </c>
      <c r="E43" s="352"/>
    </row>
    <row r="44" spans="1:5" ht="25.5">
      <c r="A44" s="345"/>
      <c r="B44" s="345"/>
      <c r="C44" s="345"/>
      <c r="D44" s="347" t="s">
        <v>389</v>
      </c>
      <c r="E44" s="352"/>
    </row>
    <row r="45" spans="1:5">
      <c r="A45" s="345"/>
      <c r="B45" s="345"/>
      <c r="C45" s="345"/>
      <c r="D45" s="347" t="s">
        <v>390</v>
      </c>
      <c r="E45" s="352"/>
    </row>
    <row r="46" spans="1:5" ht="25.5">
      <c r="A46" s="345"/>
      <c r="B46" s="345"/>
      <c r="C46" s="345"/>
      <c r="D46" s="347" t="s">
        <v>391</v>
      </c>
      <c r="E46" s="352"/>
    </row>
    <row r="47" spans="1:5" ht="25.5">
      <c r="A47" s="345"/>
      <c r="B47" s="345"/>
      <c r="C47" s="345"/>
      <c r="D47" s="347" t="s">
        <v>392</v>
      </c>
      <c r="E47" s="352"/>
    </row>
    <row r="48" spans="1:5" ht="25.5">
      <c r="A48" s="345"/>
      <c r="B48" s="345"/>
      <c r="C48" s="345"/>
      <c r="D48" s="347" t="s">
        <v>688</v>
      </c>
      <c r="E48" s="352"/>
    </row>
    <row r="49" spans="1:5" ht="25.5">
      <c r="A49" s="345"/>
      <c r="B49" s="345"/>
      <c r="C49" s="345"/>
      <c r="D49" s="347" t="s">
        <v>925</v>
      </c>
      <c r="E49" s="352"/>
    </row>
    <row r="50" spans="1:5">
      <c r="A50" s="345"/>
      <c r="B50" s="345"/>
      <c r="C50" s="345"/>
      <c r="D50" s="347" t="s">
        <v>926</v>
      </c>
      <c r="E50" s="352"/>
    </row>
    <row r="51" spans="1:5">
      <c r="A51" s="345"/>
      <c r="B51" s="345"/>
      <c r="C51" s="345"/>
      <c r="D51" s="347" t="s">
        <v>393</v>
      </c>
      <c r="E51" s="352"/>
    </row>
    <row r="52" spans="1:5" ht="38.25">
      <c r="A52" s="345"/>
      <c r="B52" s="345"/>
      <c r="C52" s="345"/>
      <c r="D52" s="347" t="s">
        <v>927</v>
      </c>
      <c r="E52" s="352"/>
    </row>
    <row r="53" spans="1:5">
      <c r="A53" s="345"/>
      <c r="B53" s="345"/>
      <c r="C53" s="345"/>
      <c r="D53" s="347" t="s">
        <v>928</v>
      </c>
      <c r="E53" s="352"/>
    </row>
    <row r="54" spans="1:5" ht="25.5">
      <c r="A54" s="345"/>
      <c r="B54" s="345"/>
      <c r="C54" s="345"/>
      <c r="D54" s="347" t="s">
        <v>929</v>
      </c>
      <c r="E54" s="352"/>
    </row>
    <row r="55" spans="1:5" ht="25.5">
      <c r="A55" s="345"/>
      <c r="B55" s="345"/>
      <c r="C55" s="345"/>
      <c r="D55" s="347" t="s">
        <v>394</v>
      </c>
      <c r="E55" s="352"/>
    </row>
    <row r="56" spans="1:5">
      <c r="A56" s="345"/>
      <c r="B56" s="345"/>
      <c r="C56" s="345"/>
      <c r="D56" s="347" t="s">
        <v>930</v>
      </c>
      <c r="E56" s="352"/>
    </row>
    <row r="57" spans="1:5">
      <c r="A57" s="345"/>
      <c r="B57" s="345"/>
      <c r="C57" s="345"/>
      <c r="D57" s="347" t="s">
        <v>931</v>
      </c>
      <c r="E57" s="352"/>
    </row>
    <row r="58" spans="1:5">
      <c r="A58" s="345"/>
      <c r="B58" s="345"/>
      <c r="C58" s="345"/>
      <c r="D58" s="347" t="s">
        <v>932</v>
      </c>
      <c r="E58" s="352"/>
    </row>
    <row r="59" spans="1:5" ht="25.5">
      <c r="A59" s="345"/>
      <c r="B59" s="345"/>
      <c r="C59" s="345"/>
      <c r="D59" s="347" t="s">
        <v>933</v>
      </c>
      <c r="E59" s="352"/>
    </row>
    <row r="60" spans="1:5">
      <c r="A60" s="345"/>
      <c r="B60" s="345"/>
      <c r="C60" s="345"/>
      <c r="D60" s="347" t="s">
        <v>934</v>
      </c>
      <c r="E60" s="352"/>
    </row>
    <row r="61" spans="1:5">
      <c r="A61" s="345"/>
      <c r="B61" s="345"/>
      <c r="C61" s="345"/>
      <c r="D61" s="347" t="s">
        <v>935</v>
      </c>
      <c r="E61" s="352"/>
    </row>
    <row r="62" spans="1:5" ht="25.5">
      <c r="A62" s="345"/>
      <c r="B62" s="345"/>
      <c r="C62" s="345"/>
      <c r="D62" s="347" t="s">
        <v>689</v>
      </c>
      <c r="E62" s="352"/>
    </row>
    <row r="63" spans="1:5">
      <c r="A63" s="345"/>
      <c r="B63" s="345"/>
      <c r="C63" s="345"/>
      <c r="D63" s="347" t="s">
        <v>936</v>
      </c>
      <c r="E63" s="352"/>
    </row>
    <row r="64" spans="1:5" ht="25.5">
      <c r="A64" s="345"/>
      <c r="B64" s="345"/>
      <c r="C64" s="345"/>
      <c r="D64" s="347" t="s">
        <v>690</v>
      </c>
      <c r="E64" s="352"/>
    </row>
    <row r="65" spans="1:5" ht="25.5">
      <c r="A65" s="345"/>
      <c r="B65" s="345"/>
      <c r="C65" s="345"/>
      <c r="D65" s="347" t="s">
        <v>937</v>
      </c>
      <c r="E65" s="352"/>
    </row>
    <row r="66" spans="1:5" ht="25.5">
      <c r="A66" s="345"/>
      <c r="B66" s="345"/>
      <c r="C66" s="345"/>
      <c r="D66" s="347" t="s">
        <v>938</v>
      </c>
      <c r="E66" s="352"/>
    </row>
    <row r="67" spans="1:5">
      <c r="A67" s="345"/>
      <c r="B67" s="345"/>
      <c r="C67" s="345"/>
      <c r="D67" s="344"/>
      <c r="E67" s="344"/>
    </row>
    <row r="68" spans="1:5">
      <c r="A68" s="345"/>
      <c r="B68" s="345"/>
      <c r="C68" s="345"/>
      <c r="D68" s="345"/>
      <c r="E68" s="345"/>
    </row>
  </sheetData>
  <autoFilter ref="D15:E66"/>
  <hyperlinks>
    <hyperlink ref="C1" location="'Content Page'!A1" display="Home"/>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EB99"/>
  <sheetViews>
    <sheetView showGridLines="0" topLeftCell="C1" zoomScale="55" zoomScaleNormal="55" workbookViewId="0">
      <selection activeCell="M13" sqref="M13"/>
    </sheetView>
  </sheetViews>
  <sheetFormatPr defaultRowHeight="15"/>
  <cols>
    <col min="1" max="1" width="3.85546875" hidden="1" customWidth="1"/>
    <col min="2" max="2" width="5.7109375" hidden="1" customWidth="1"/>
    <col min="3" max="3" width="4.42578125" customWidth="1"/>
    <col min="4" max="4" width="50.42578125" customWidth="1"/>
    <col min="5" max="5" width="20.42578125" style="131" customWidth="1"/>
    <col min="6" max="6" width="11" style="95" customWidth="1"/>
    <col min="7" max="7" width="11" customWidth="1"/>
  </cols>
  <sheetData>
    <row r="1" spans="1:132" s="95" customFormat="1">
      <c r="C1" s="101" t="s">
        <v>434</v>
      </c>
      <c r="E1" s="131"/>
    </row>
    <row r="2" spans="1:132" s="95" customFormat="1">
      <c r="E2" s="131"/>
    </row>
    <row r="3" spans="1:132" s="95" customFormat="1">
      <c r="E3" s="131"/>
    </row>
    <row r="4" spans="1:132" s="538" customFormat="1"/>
    <row r="5" spans="1:132" s="538" customFormat="1"/>
    <row r="6" spans="1:132" s="538" customFormat="1"/>
    <row r="7" spans="1:132" s="538" customFormat="1"/>
    <row r="8" spans="1:132" s="538" customFormat="1"/>
    <row r="9" spans="1:132" s="538" customFormat="1"/>
    <row r="10" spans="1:132" s="538" customFormat="1"/>
    <row r="11" spans="1:132" s="538" customFormat="1"/>
    <row r="12" spans="1:132">
      <c r="A12" s="360"/>
      <c r="B12" s="360"/>
      <c r="C12" s="360"/>
      <c r="D12" s="362" t="s">
        <v>940</v>
      </c>
      <c r="E12" s="360"/>
      <c r="F12" s="360"/>
      <c r="G12" s="360"/>
      <c r="H12" s="361"/>
      <c r="I12" s="361"/>
      <c r="J12" s="361"/>
      <c r="K12" s="361"/>
      <c r="L12" s="361"/>
      <c r="M12" s="361"/>
      <c r="N12" s="361"/>
      <c r="O12" s="361"/>
      <c r="P12" s="361"/>
      <c r="Q12" s="361"/>
      <c r="R12" s="361"/>
      <c r="S12" s="361"/>
      <c r="T12" s="361"/>
      <c r="U12" s="361"/>
      <c r="V12" s="361"/>
      <c r="W12" s="361"/>
      <c r="X12" s="361"/>
      <c r="Y12" s="361"/>
      <c r="Z12" s="361"/>
      <c r="AA12" s="361"/>
      <c r="AB12" s="361"/>
      <c r="AC12" s="361"/>
      <c r="AD12" s="361"/>
      <c r="AE12" s="361"/>
      <c r="AF12" s="361"/>
      <c r="AG12" s="361"/>
      <c r="AH12" s="361"/>
      <c r="AI12" s="361"/>
      <c r="AJ12" s="361"/>
      <c r="AK12" s="361"/>
      <c r="AL12" s="361"/>
      <c r="AM12" s="361"/>
      <c r="AN12" s="361"/>
      <c r="AO12" s="361"/>
      <c r="AP12" s="361"/>
      <c r="AQ12" s="361"/>
      <c r="AR12" s="361"/>
      <c r="AS12" s="361"/>
      <c r="AT12" s="361"/>
      <c r="AU12" s="361"/>
      <c r="AV12" s="361"/>
      <c r="AW12" s="361"/>
      <c r="AX12" s="361"/>
      <c r="AY12" s="361"/>
      <c r="AZ12" s="361"/>
      <c r="BA12" s="361"/>
      <c r="BB12" s="361"/>
      <c r="BC12" s="361"/>
      <c r="BD12" s="361"/>
      <c r="BE12" s="361"/>
      <c r="BF12" s="361"/>
      <c r="BG12" s="361"/>
      <c r="BH12" s="361"/>
      <c r="BI12" s="361"/>
      <c r="BJ12" s="361"/>
      <c r="BK12" s="361"/>
      <c r="BL12" s="361"/>
      <c r="BM12" s="361"/>
      <c r="BN12" s="361"/>
      <c r="BO12" s="361"/>
      <c r="BP12" s="361"/>
      <c r="BQ12" s="361"/>
      <c r="BR12" s="361"/>
      <c r="BS12" s="361"/>
      <c r="BT12" s="361"/>
      <c r="BU12" s="361"/>
      <c r="BV12" s="361"/>
      <c r="BW12" s="361"/>
      <c r="BX12" s="361"/>
      <c r="BY12" s="361"/>
      <c r="BZ12" s="361"/>
      <c r="CA12" s="361"/>
      <c r="CB12" s="361"/>
      <c r="CC12" s="361"/>
      <c r="CD12" s="361"/>
      <c r="CE12" s="361"/>
      <c r="CF12" s="361"/>
      <c r="CG12" s="361"/>
      <c r="CH12" s="361"/>
      <c r="CI12" s="361"/>
      <c r="CJ12" s="361"/>
      <c r="CK12" s="361"/>
      <c r="CL12" s="361"/>
      <c r="CM12" s="361"/>
      <c r="CN12" s="361"/>
      <c r="CO12" s="361"/>
      <c r="CP12" s="361"/>
      <c r="CQ12" s="361"/>
      <c r="CR12" s="361"/>
      <c r="CS12" s="361"/>
      <c r="CT12" s="361"/>
      <c r="CU12" s="361"/>
      <c r="CV12" s="361"/>
      <c r="CW12" s="361"/>
      <c r="CX12" s="361"/>
      <c r="CY12" s="361"/>
      <c r="CZ12" s="361"/>
      <c r="DA12" s="361"/>
      <c r="DB12" s="361"/>
      <c r="DC12" s="361"/>
      <c r="DD12" s="361"/>
      <c r="DE12" s="361"/>
      <c r="DF12" s="361"/>
      <c r="DG12" s="361"/>
      <c r="DH12" s="361"/>
      <c r="DI12" s="361"/>
      <c r="DJ12" s="361"/>
      <c r="DK12" s="361"/>
      <c r="DL12" s="361"/>
      <c r="DM12" s="361"/>
      <c r="DN12" s="361"/>
      <c r="DO12" s="361"/>
      <c r="DP12" s="361"/>
      <c r="DQ12" s="361"/>
      <c r="DR12" s="361"/>
      <c r="DS12" s="361"/>
      <c r="DT12" s="361"/>
      <c r="DU12" s="361"/>
      <c r="DV12" s="361"/>
      <c r="DW12" s="361"/>
      <c r="DX12" s="361"/>
      <c r="DY12" s="361"/>
      <c r="DZ12" s="361"/>
      <c r="EA12" s="136"/>
      <c r="EB12" s="97"/>
    </row>
    <row r="13" spans="1:132">
      <c r="A13" s="356"/>
      <c r="B13" s="356"/>
      <c r="C13" s="356"/>
      <c r="D13" s="356"/>
      <c r="E13" s="356"/>
      <c r="F13" s="356"/>
      <c r="G13" s="356"/>
      <c r="H13" s="355"/>
      <c r="I13" s="355"/>
      <c r="J13" s="355"/>
      <c r="K13" s="355"/>
      <c r="L13" s="355"/>
      <c r="M13" s="355"/>
      <c r="N13" s="355"/>
      <c r="O13" s="355"/>
      <c r="P13" s="355"/>
      <c r="Q13" s="355"/>
      <c r="R13" s="355"/>
      <c r="S13" s="355"/>
      <c r="T13" s="355"/>
      <c r="U13" s="355"/>
      <c r="V13" s="355"/>
      <c r="W13" s="355"/>
      <c r="X13" s="355"/>
      <c r="Y13" s="355"/>
      <c r="Z13" s="355"/>
      <c r="AA13" s="355"/>
      <c r="AB13" s="355"/>
      <c r="AC13" s="355"/>
      <c r="AD13" s="355"/>
      <c r="AE13" s="355"/>
      <c r="AF13" s="355"/>
      <c r="AG13" s="355"/>
      <c r="AH13" s="355"/>
      <c r="AI13" s="355"/>
      <c r="AJ13" s="355"/>
      <c r="AK13" s="355"/>
      <c r="AL13" s="355"/>
      <c r="AM13" s="355"/>
      <c r="AN13" s="355"/>
      <c r="AO13" s="355"/>
      <c r="AP13" s="355"/>
      <c r="AQ13" s="355"/>
      <c r="AR13" s="355"/>
      <c r="AS13" s="355"/>
      <c r="AT13" s="355"/>
      <c r="AU13" s="355"/>
      <c r="AV13" s="355"/>
      <c r="AW13" s="355"/>
      <c r="AX13" s="355"/>
      <c r="AY13" s="355"/>
      <c r="AZ13" s="355"/>
      <c r="BA13" s="355"/>
      <c r="BB13" s="355"/>
      <c r="BC13" s="355"/>
      <c r="BD13" s="355"/>
      <c r="BE13" s="355"/>
      <c r="BF13" s="355"/>
      <c r="BG13" s="355"/>
      <c r="BH13" s="355"/>
      <c r="BI13" s="355"/>
      <c r="BJ13" s="355"/>
      <c r="BK13" s="355"/>
      <c r="BL13" s="355"/>
      <c r="BM13" s="355"/>
      <c r="BN13" s="355"/>
      <c r="BO13" s="355"/>
      <c r="BP13" s="355"/>
      <c r="BQ13" s="355"/>
      <c r="BR13" s="355"/>
      <c r="BS13" s="355"/>
      <c r="BT13" s="355"/>
      <c r="BU13" s="355"/>
      <c r="BV13" s="355"/>
      <c r="BW13" s="355"/>
      <c r="BX13" s="355"/>
      <c r="BY13" s="355"/>
      <c r="BZ13" s="355"/>
      <c r="CA13" s="355"/>
      <c r="CB13" s="355"/>
      <c r="CC13" s="355"/>
      <c r="CD13" s="355"/>
      <c r="CE13" s="355"/>
      <c r="CF13" s="355"/>
      <c r="CG13" s="355"/>
      <c r="CH13" s="355"/>
      <c r="CI13" s="355"/>
      <c r="CJ13" s="355"/>
      <c r="CK13" s="355"/>
      <c r="CL13" s="355"/>
      <c r="CM13" s="355"/>
      <c r="CN13" s="355"/>
      <c r="CO13" s="355"/>
      <c r="CP13" s="355"/>
      <c r="CQ13" s="355"/>
      <c r="CR13" s="355"/>
      <c r="CS13" s="355"/>
      <c r="CT13" s="355"/>
      <c r="CU13" s="355"/>
      <c r="CV13" s="355"/>
      <c r="CW13" s="355"/>
      <c r="CX13" s="355"/>
      <c r="CY13" s="355"/>
      <c r="CZ13" s="355"/>
      <c r="DA13" s="355"/>
      <c r="DB13" s="355"/>
      <c r="DC13" s="355"/>
      <c r="DD13" s="355"/>
      <c r="DE13" s="355"/>
      <c r="DF13" s="355"/>
      <c r="DG13" s="355"/>
      <c r="DH13" s="355"/>
      <c r="DI13" s="355"/>
      <c r="DJ13" s="355"/>
      <c r="DK13" s="355"/>
      <c r="DL13" s="355"/>
      <c r="DM13" s="355"/>
      <c r="DN13" s="355"/>
      <c r="DO13" s="355"/>
      <c r="DP13" s="355"/>
      <c r="DQ13" s="355"/>
      <c r="DR13" s="355"/>
      <c r="DS13" s="355"/>
      <c r="DT13" s="355"/>
      <c r="DU13" s="355"/>
      <c r="DV13" s="355"/>
      <c r="DW13" s="355"/>
      <c r="DX13" s="355"/>
      <c r="DY13" s="355"/>
      <c r="DZ13" s="355"/>
      <c r="EA13" s="131"/>
      <c r="EB13" s="95"/>
    </row>
    <row r="14" spans="1:132">
      <c r="A14" s="357"/>
      <c r="B14" s="357"/>
      <c r="C14" s="358"/>
      <c r="D14" s="357"/>
      <c r="E14" s="357"/>
      <c r="F14" s="357"/>
      <c r="G14" s="357"/>
      <c r="H14" s="355"/>
      <c r="I14" s="355"/>
      <c r="J14" s="355"/>
      <c r="K14" s="355"/>
      <c r="L14" s="355"/>
      <c r="M14" s="355"/>
      <c r="N14" s="355"/>
      <c r="O14" s="355"/>
      <c r="P14" s="355"/>
      <c r="Q14" s="355"/>
      <c r="R14" s="355"/>
      <c r="S14" s="355"/>
      <c r="T14" s="355"/>
      <c r="U14" s="355"/>
      <c r="V14" s="355"/>
      <c r="W14" s="355"/>
      <c r="X14" s="355"/>
      <c r="Y14" s="355"/>
      <c r="Z14" s="355"/>
      <c r="AA14" s="355"/>
      <c r="AB14" s="355"/>
      <c r="AC14" s="355"/>
      <c r="AD14" s="355"/>
      <c r="AE14" s="355"/>
      <c r="AF14" s="355"/>
      <c r="AG14" s="355"/>
      <c r="AH14" s="355"/>
      <c r="AI14" s="355"/>
      <c r="AJ14" s="355"/>
      <c r="AK14" s="355"/>
      <c r="AL14" s="355"/>
      <c r="AM14" s="355"/>
      <c r="AN14" s="355"/>
      <c r="AO14" s="355"/>
      <c r="AP14" s="355"/>
      <c r="AQ14" s="355"/>
      <c r="AR14" s="355"/>
      <c r="AS14" s="355"/>
      <c r="AT14" s="355"/>
      <c r="AU14" s="355"/>
      <c r="AV14" s="355"/>
      <c r="AW14" s="355"/>
      <c r="AX14" s="355"/>
      <c r="AY14" s="355"/>
      <c r="AZ14" s="355"/>
      <c r="BA14" s="355"/>
      <c r="BB14" s="355"/>
      <c r="BC14" s="355"/>
      <c r="BD14" s="355"/>
      <c r="BE14" s="355"/>
      <c r="BF14" s="355"/>
      <c r="BG14" s="355"/>
      <c r="BH14" s="355"/>
      <c r="BI14" s="355"/>
      <c r="BJ14" s="355"/>
      <c r="BK14" s="355"/>
      <c r="BL14" s="355"/>
      <c r="BM14" s="355"/>
      <c r="BN14" s="355"/>
      <c r="BO14" s="355"/>
      <c r="BP14" s="355"/>
      <c r="BQ14" s="355"/>
      <c r="BR14" s="355"/>
      <c r="BS14" s="355"/>
      <c r="BT14" s="355"/>
      <c r="BU14" s="355"/>
      <c r="BV14" s="355"/>
      <c r="BW14" s="355"/>
      <c r="BX14" s="355"/>
      <c r="BY14" s="355"/>
      <c r="BZ14" s="355"/>
      <c r="CA14" s="355"/>
      <c r="CB14" s="355"/>
      <c r="CC14" s="355"/>
      <c r="CD14" s="355"/>
      <c r="CE14" s="355"/>
      <c r="CF14" s="355"/>
      <c r="CG14" s="355"/>
      <c r="CH14" s="355"/>
      <c r="CI14" s="355"/>
      <c r="CJ14" s="355"/>
      <c r="CK14" s="355"/>
      <c r="CL14" s="355"/>
      <c r="CM14" s="355"/>
      <c r="CN14" s="355"/>
      <c r="CO14" s="355"/>
      <c r="CP14" s="355"/>
      <c r="CQ14" s="355"/>
      <c r="CR14" s="355"/>
      <c r="CS14" s="355"/>
      <c r="CT14" s="355"/>
      <c r="CU14" s="355"/>
      <c r="CV14" s="355"/>
      <c r="CW14" s="355"/>
      <c r="CX14" s="355"/>
      <c r="CY14" s="355"/>
      <c r="CZ14" s="355"/>
      <c r="DA14" s="355"/>
      <c r="DB14" s="355"/>
      <c r="DC14" s="355"/>
      <c r="DD14" s="355"/>
      <c r="DE14" s="355"/>
      <c r="DF14" s="355"/>
      <c r="DG14" s="355"/>
      <c r="DH14" s="355"/>
      <c r="DI14" s="355"/>
      <c r="DJ14" s="355"/>
      <c r="DK14" s="355"/>
      <c r="DL14" s="355"/>
      <c r="DM14" s="355"/>
      <c r="DN14" s="355"/>
      <c r="DO14" s="355"/>
      <c r="DP14" s="355"/>
      <c r="DQ14" s="355"/>
      <c r="DR14" s="355"/>
      <c r="DS14" s="355"/>
      <c r="DT14" s="355"/>
      <c r="DU14" s="355"/>
      <c r="DV14" s="355"/>
      <c r="DW14" s="355"/>
      <c r="DX14" s="355"/>
      <c r="DY14" s="355"/>
      <c r="DZ14" s="355"/>
      <c r="EA14" s="131"/>
      <c r="EB14" s="95"/>
    </row>
    <row r="15" spans="1:132" ht="25.5">
      <c r="A15" s="357"/>
      <c r="B15" s="357"/>
      <c r="C15" s="357"/>
      <c r="D15" s="359" t="s">
        <v>395</v>
      </c>
      <c r="E15" s="359"/>
      <c r="F15" s="356"/>
      <c r="G15" s="357"/>
      <c r="H15" s="355"/>
      <c r="I15" s="355"/>
      <c r="J15" s="355"/>
      <c r="K15" s="355"/>
      <c r="L15" s="355"/>
      <c r="M15" s="355"/>
      <c r="N15" s="355"/>
      <c r="O15" s="355"/>
      <c r="P15" s="355"/>
      <c r="Q15" s="355"/>
      <c r="R15" s="355"/>
      <c r="S15" s="355"/>
      <c r="T15" s="355"/>
      <c r="U15" s="355"/>
      <c r="V15" s="355"/>
      <c r="W15" s="355"/>
      <c r="X15" s="355"/>
      <c r="Y15" s="355"/>
      <c r="Z15" s="355"/>
      <c r="AA15" s="355"/>
      <c r="AB15" s="355"/>
      <c r="AC15" s="355"/>
      <c r="AD15" s="355"/>
      <c r="AE15" s="355"/>
      <c r="AF15" s="355"/>
      <c r="AG15" s="355"/>
      <c r="AH15" s="355"/>
      <c r="AI15" s="355"/>
      <c r="AJ15" s="355"/>
      <c r="AK15" s="355"/>
      <c r="AL15" s="355"/>
      <c r="AM15" s="355"/>
      <c r="AN15" s="355"/>
      <c r="AO15" s="355"/>
      <c r="AP15" s="355"/>
      <c r="AQ15" s="355"/>
      <c r="AR15" s="355"/>
      <c r="AS15" s="355"/>
      <c r="AT15" s="355"/>
      <c r="AU15" s="355"/>
      <c r="AV15" s="355"/>
      <c r="AW15" s="355"/>
      <c r="AX15" s="355"/>
      <c r="AY15" s="355"/>
      <c r="AZ15" s="355"/>
      <c r="BA15" s="355"/>
      <c r="BB15" s="355"/>
      <c r="BC15" s="355"/>
      <c r="BD15" s="355"/>
      <c r="BE15" s="355"/>
      <c r="BF15" s="355"/>
      <c r="BG15" s="355"/>
      <c r="BH15" s="355"/>
      <c r="BI15" s="355"/>
      <c r="BJ15" s="355"/>
      <c r="BK15" s="355"/>
      <c r="BL15" s="355"/>
      <c r="BM15" s="355"/>
      <c r="BN15" s="355"/>
      <c r="BO15" s="355"/>
      <c r="BP15" s="355"/>
      <c r="BQ15" s="355"/>
      <c r="BR15" s="355"/>
      <c r="BS15" s="355"/>
      <c r="BT15" s="355"/>
      <c r="BU15" s="355"/>
      <c r="BV15" s="355"/>
      <c r="BW15" s="355"/>
      <c r="BX15" s="355"/>
      <c r="BY15" s="355"/>
      <c r="BZ15" s="355"/>
      <c r="CA15" s="355"/>
      <c r="CB15" s="355"/>
      <c r="CC15" s="355"/>
      <c r="CD15" s="355"/>
      <c r="CE15" s="355"/>
      <c r="CF15" s="355"/>
      <c r="CG15" s="355"/>
      <c r="CH15" s="355"/>
      <c r="CI15" s="355"/>
      <c r="CJ15" s="355"/>
      <c r="CK15" s="355"/>
      <c r="CL15" s="355"/>
      <c r="CM15" s="355"/>
      <c r="CN15" s="355"/>
      <c r="CO15" s="355"/>
      <c r="CP15" s="355"/>
      <c r="CQ15" s="355"/>
      <c r="CR15" s="355"/>
      <c r="CS15" s="355"/>
      <c r="CT15" s="355"/>
      <c r="CU15" s="355"/>
      <c r="CV15" s="355"/>
      <c r="CW15" s="355"/>
      <c r="CX15" s="355"/>
      <c r="CY15" s="355"/>
      <c r="CZ15" s="355"/>
      <c r="DA15" s="355"/>
      <c r="DB15" s="355"/>
      <c r="DC15" s="355"/>
      <c r="DD15" s="355"/>
      <c r="DE15" s="355"/>
      <c r="DF15" s="355"/>
      <c r="DG15" s="355"/>
      <c r="DH15" s="355"/>
      <c r="DI15" s="355"/>
      <c r="DJ15" s="355"/>
      <c r="DK15" s="355"/>
      <c r="DL15" s="355"/>
      <c r="DM15" s="355"/>
      <c r="DN15" s="355"/>
      <c r="DO15" s="355"/>
      <c r="DP15" s="355"/>
      <c r="DQ15" s="355"/>
      <c r="DR15" s="355"/>
      <c r="DS15" s="355"/>
      <c r="DT15" s="355"/>
      <c r="DU15" s="355"/>
      <c r="DV15" s="355"/>
      <c r="DW15" s="355"/>
      <c r="DX15" s="355"/>
      <c r="DY15" s="355"/>
      <c r="DZ15" s="355"/>
      <c r="EA15" s="131"/>
    </row>
    <row r="16" spans="1:132" ht="25.5">
      <c r="A16" s="357"/>
      <c r="B16" s="357"/>
      <c r="C16" s="357"/>
      <c r="D16" s="364" t="s">
        <v>941</v>
      </c>
      <c r="E16" s="363"/>
      <c r="F16" s="356"/>
      <c r="G16" s="357"/>
      <c r="H16" s="355"/>
      <c r="I16" s="355"/>
      <c r="J16" s="355"/>
      <c r="K16" s="355"/>
      <c r="L16" s="355"/>
      <c r="M16" s="355"/>
      <c r="N16" s="355"/>
      <c r="O16" s="355"/>
      <c r="P16" s="355"/>
      <c r="Q16" s="355"/>
      <c r="R16" s="355"/>
      <c r="S16" s="355"/>
      <c r="T16" s="355"/>
      <c r="U16" s="355"/>
      <c r="V16" s="355"/>
      <c r="W16" s="355"/>
      <c r="X16" s="355"/>
      <c r="Y16" s="355"/>
      <c r="Z16" s="355"/>
      <c r="AA16" s="355"/>
      <c r="AB16" s="355"/>
      <c r="AC16" s="355"/>
      <c r="AD16" s="355"/>
      <c r="AE16" s="355"/>
      <c r="AF16" s="355"/>
      <c r="AG16" s="355"/>
      <c r="AH16" s="355"/>
      <c r="AI16" s="355"/>
      <c r="AJ16" s="355"/>
      <c r="AK16" s="355"/>
      <c r="AL16" s="355"/>
      <c r="AM16" s="355"/>
      <c r="AN16" s="355"/>
      <c r="AO16" s="355"/>
      <c r="AP16" s="355"/>
      <c r="AQ16" s="355"/>
      <c r="AR16" s="355"/>
      <c r="AS16" s="355"/>
      <c r="AT16" s="355"/>
      <c r="AU16" s="355"/>
      <c r="AV16" s="355"/>
      <c r="AW16" s="355"/>
      <c r="AX16" s="355"/>
      <c r="AY16" s="355"/>
      <c r="AZ16" s="355"/>
      <c r="BA16" s="355"/>
      <c r="BB16" s="355"/>
      <c r="BC16" s="355"/>
      <c r="BD16" s="355"/>
      <c r="BE16" s="355"/>
      <c r="BF16" s="355"/>
      <c r="BG16" s="355"/>
      <c r="BH16" s="355"/>
      <c r="BI16" s="355"/>
      <c r="BJ16" s="355"/>
      <c r="BK16" s="355"/>
      <c r="BL16" s="355"/>
      <c r="BM16" s="355"/>
      <c r="BN16" s="355"/>
      <c r="BO16" s="355"/>
      <c r="BP16" s="355"/>
      <c r="BQ16" s="355"/>
      <c r="BR16" s="355"/>
      <c r="BS16" s="355"/>
      <c r="BT16" s="355"/>
      <c r="BU16" s="355"/>
      <c r="BV16" s="355"/>
      <c r="BW16" s="355"/>
      <c r="BX16" s="355"/>
      <c r="BY16" s="355"/>
      <c r="BZ16" s="355"/>
      <c r="CA16" s="355"/>
      <c r="CB16" s="355"/>
      <c r="CC16" s="355"/>
      <c r="CD16" s="355"/>
      <c r="CE16" s="355"/>
      <c r="CF16" s="355"/>
      <c r="CG16" s="355"/>
      <c r="CH16" s="355"/>
      <c r="CI16" s="355"/>
      <c r="CJ16" s="355"/>
      <c r="CK16" s="355"/>
      <c r="CL16" s="355"/>
      <c r="CM16" s="355"/>
      <c r="CN16" s="355"/>
      <c r="CO16" s="355"/>
      <c r="CP16" s="355"/>
      <c r="CQ16" s="355"/>
      <c r="CR16" s="355"/>
      <c r="CS16" s="355"/>
      <c r="CT16" s="355"/>
      <c r="CU16" s="355"/>
      <c r="CV16" s="355"/>
      <c r="CW16" s="355"/>
      <c r="CX16" s="355"/>
      <c r="CY16" s="355"/>
      <c r="CZ16" s="355"/>
      <c r="DA16" s="355"/>
      <c r="DB16" s="355"/>
      <c r="DC16" s="355"/>
      <c r="DD16" s="355"/>
      <c r="DE16" s="355"/>
      <c r="DF16" s="355"/>
      <c r="DG16" s="355"/>
      <c r="DH16" s="355"/>
      <c r="DI16" s="355"/>
      <c r="DJ16" s="355"/>
      <c r="DK16" s="355"/>
      <c r="DL16" s="355"/>
      <c r="DM16" s="355"/>
      <c r="DN16" s="355"/>
      <c r="DO16" s="355"/>
      <c r="DP16" s="355"/>
      <c r="DQ16" s="355"/>
      <c r="DR16" s="355"/>
      <c r="DS16" s="355"/>
      <c r="DT16" s="355"/>
      <c r="DU16" s="355"/>
      <c r="DV16" s="355"/>
      <c r="DW16" s="355"/>
      <c r="DX16" s="355"/>
      <c r="DY16" s="355"/>
      <c r="DZ16" s="355"/>
      <c r="EA16" s="131"/>
    </row>
    <row r="17" spans="1:130">
      <c r="A17" s="357"/>
      <c r="B17" s="357"/>
      <c r="C17" s="357"/>
      <c r="D17" s="364" t="s">
        <v>691</v>
      </c>
      <c r="E17" s="363"/>
      <c r="F17" s="356"/>
      <c r="G17" s="357"/>
      <c r="H17" s="355"/>
      <c r="I17" s="355"/>
      <c r="J17" s="355"/>
      <c r="K17" s="355"/>
      <c r="L17" s="355"/>
      <c r="M17" s="355"/>
      <c r="N17" s="355"/>
      <c r="O17" s="355"/>
      <c r="P17" s="355"/>
      <c r="Q17" s="355"/>
      <c r="R17" s="355"/>
      <c r="S17" s="355"/>
      <c r="T17" s="355"/>
      <c r="U17" s="355"/>
      <c r="V17" s="355"/>
      <c r="W17" s="355"/>
      <c r="X17" s="355"/>
      <c r="Y17" s="355"/>
      <c r="Z17" s="355"/>
      <c r="AA17" s="355"/>
      <c r="AB17" s="355"/>
      <c r="AC17" s="355"/>
      <c r="AD17" s="355"/>
      <c r="AE17" s="355"/>
      <c r="AF17" s="355"/>
      <c r="AG17" s="355"/>
      <c r="AH17" s="355"/>
      <c r="AI17" s="355"/>
      <c r="AJ17" s="355"/>
      <c r="AK17" s="355"/>
      <c r="AL17" s="355"/>
      <c r="AM17" s="355"/>
      <c r="AN17" s="355"/>
      <c r="AO17" s="355"/>
      <c r="AP17" s="355"/>
      <c r="AQ17" s="355"/>
      <c r="AR17" s="355"/>
      <c r="AS17" s="355"/>
      <c r="AT17" s="355"/>
      <c r="AU17" s="355"/>
      <c r="AV17" s="355"/>
      <c r="AW17" s="355"/>
      <c r="AX17" s="355"/>
      <c r="AY17" s="355"/>
      <c r="AZ17" s="355"/>
      <c r="BA17" s="355"/>
      <c r="BB17" s="355"/>
      <c r="BC17" s="355"/>
      <c r="BD17" s="355"/>
      <c r="BE17" s="355"/>
      <c r="BF17" s="355"/>
      <c r="BG17" s="355"/>
      <c r="BH17" s="355"/>
      <c r="BI17" s="355"/>
      <c r="BJ17" s="355"/>
      <c r="BK17" s="355"/>
      <c r="BL17" s="355"/>
      <c r="BM17" s="355"/>
      <c r="BN17" s="355"/>
      <c r="BO17" s="355"/>
      <c r="BP17" s="355"/>
      <c r="BQ17" s="355"/>
      <c r="BR17" s="355"/>
      <c r="BS17" s="355"/>
      <c r="BT17" s="355"/>
      <c r="BU17" s="355"/>
      <c r="BV17" s="355"/>
      <c r="BW17" s="355"/>
      <c r="BX17" s="355"/>
      <c r="BY17" s="355"/>
      <c r="BZ17" s="355"/>
      <c r="CA17" s="355"/>
      <c r="CB17" s="355"/>
      <c r="CC17" s="355"/>
      <c r="CD17" s="355"/>
      <c r="CE17" s="355"/>
      <c r="CF17" s="355"/>
      <c r="CG17" s="355"/>
      <c r="CH17" s="355"/>
      <c r="CI17" s="355"/>
      <c r="CJ17" s="355"/>
      <c r="CK17" s="355"/>
      <c r="CL17" s="355"/>
      <c r="CM17" s="355"/>
      <c r="CN17" s="355"/>
      <c r="CO17" s="355"/>
      <c r="CP17" s="355"/>
      <c r="CQ17" s="355"/>
      <c r="CR17" s="355"/>
      <c r="CS17" s="355"/>
      <c r="CT17" s="355"/>
      <c r="CU17" s="355"/>
      <c r="CV17" s="355"/>
      <c r="CW17" s="355"/>
      <c r="CX17" s="355"/>
      <c r="CY17" s="355"/>
      <c r="CZ17" s="355"/>
      <c r="DA17" s="355"/>
      <c r="DB17" s="355"/>
      <c r="DC17" s="355"/>
      <c r="DD17" s="355"/>
      <c r="DE17" s="355"/>
      <c r="DF17" s="355"/>
      <c r="DG17" s="355"/>
      <c r="DH17" s="355"/>
      <c r="DI17" s="355"/>
      <c r="DJ17" s="355"/>
      <c r="DK17" s="355"/>
      <c r="DL17" s="355"/>
      <c r="DM17" s="355"/>
      <c r="DN17" s="355"/>
      <c r="DO17" s="355"/>
      <c r="DP17" s="355"/>
      <c r="DQ17" s="355"/>
      <c r="DR17" s="355"/>
      <c r="DS17" s="355"/>
      <c r="DT17" s="355"/>
      <c r="DU17" s="355"/>
      <c r="DV17" s="355"/>
      <c r="DW17" s="355"/>
      <c r="DX17" s="355"/>
      <c r="DY17" s="355"/>
      <c r="DZ17" s="355"/>
    </row>
    <row r="18" spans="1:130" ht="25.5">
      <c r="A18" s="357"/>
      <c r="B18" s="357"/>
      <c r="C18" s="357"/>
      <c r="D18" s="364" t="s">
        <v>396</v>
      </c>
      <c r="E18" s="363"/>
      <c r="F18" s="356"/>
      <c r="G18" s="357"/>
      <c r="H18" s="355"/>
      <c r="I18" s="355"/>
      <c r="J18" s="355"/>
      <c r="K18" s="355"/>
      <c r="L18" s="355"/>
      <c r="M18" s="355"/>
      <c r="N18" s="355"/>
      <c r="O18" s="355"/>
      <c r="P18" s="355"/>
      <c r="Q18" s="355"/>
      <c r="R18" s="355"/>
      <c r="S18" s="355"/>
      <c r="T18" s="355"/>
      <c r="U18" s="355"/>
      <c r="V18" s="355"/>
      <c r="W18" s="355"/>
      <c r="X18" s="355"/>
      <c r="Y18" s="355"/>
      <c r="Z18" s="355"/>
      <c r="AA18" s="355"/>
      <c r="AB18" s="355"/>
      <c r="AC18" s="355"/>
      <c r="AD18" s="355"/>
      <c r="AE18" s="355"/>
      <c r="AF18" s="355"/>
      <c r="AG18" s="355"/>
      <c r="AH18" s="355"/>
      <c r="AI18" s="355"/>
      <c r="AJ18" s="355"/>
      <c r="AK18" s="355"/>
      <c r="AL18" s="355"/>
      <c r="AM18" s="355"/>
      <c r="AN18" s="355"/>
      <c r="AO18" s="355"/>
      <c r="AP18" s="355"/>
      <c r="AQ18" s="355"/>
      <c r="AR18" s="355"/>
      <c r="AS18" s="355"/>
      <c r="AT18" s="355"/>
      <c r="AU18" s="355"/>
      <c r="AV18" s="355"/>
      <c r="AW18" s="355"/>
      <c r="AX18" s="355"/>
      <c r="AY18" s="355"/>
      <c r="AZ18" s="355"/>
      <c r="BA18" s="355"/>
      <c r="BB18" s="355"/>
      <c r="BC18" s="355"/>
      <c r="BD18" s="355"/>
      <c r="BE18" s="355"/>
      <c r="BF18" s="355"/>
      <c r="BG18" s="355"/>
      <c r="BH18" s="355"/>
      <c r="BI18" s="355"/>
      <c r="BJ18" s="355"/>
      <c r="BK18" s="355"/>
      <c r="BL18" s="355"/>
      <c r="BM18" s="355"/>
      <c r="BN18" s="355"/>
      <c r="BO18" s="355"/>
      <c r="BP18" s="355"/>
      <c r="BQ18" s="355"/>
      <c r="BR18" s="355"/>
      <c r="BS18" s="355"/>
      <c r="BT18" s="355"/>
      <c r="BU18" s="355"/>
      <c r="BV18" s="355"/>
      <c r="BW18" s="355"/>
      <c r="BX18" s="355"/>
      <c r="BY18" s="355"/>
      <c r="BZ18" s="355"/>
      <c r="CA18" s="355"/>
      <c r="CB18" s="355"/>
      <c r="CC18" s="355"/>
      <c r="CD18" s="355"/>
      <c r="CE18" s="355"/>
      <c r="CF18" s="355"/>
      <c r="CG18" s="355"/>
      <c r="CH18" s="355"/>
      <c r="CI18" s="355"/>
      <c r="CJ18" s="355"/>
      <c r="CK18" s="355"/>
      <c r="CL18" s="355"/>
      <c r="CM18" s="355"/>
      <c r="CN18" s="355"/>
      <c r="CO18" s="355"/>
      <c r="CP18" s="355"/>
      <c r="CQ18" s="355"/>
      <c r="CR18" s="355"/>
      <c r="CS18" s="355"/>
      <c r="CT18" s="355"/>
      <c r="CU18" s="355"/>
      <c r="CV18" s="355"/>
      <c r="CW18" s="355"/>
      <c r="CX18" s="355"/>
      <c r="CY18" s="355"/>
      <c r="CZ18" s="355"/>
      <c r="DA18" s="355"/>
      <c r="DB18" s="355"/>
      <c r="DC18" s="355"/>
      <c r="DD18" s="355"/>
      <c r="DE18" s="355"/>
      <c r="DF18" s="355"/>
      <c r="DG18" s="355"/>
      <c r="DH18" s="355"/>
      <c r="DI18" s="355"/>
      <c r="DJ18" s="355"/>
      <c r="DK18" s="355"/>
      <c r="DL18" s="355"/>
      <c r="DM18" s="355"/>
      <c r="DN18" s="355"/>
      <c r="DO18" s="355"/>
      <c r="DP18" s="355"/>
      <c r="DQ18" s="355"/>
      <c r="DR18" s="355"/>
      <c r="DS18" s="355"/>
      <c r="DT18" s="355"/>
      <c r="DU18" s="355"/>
      <c r="DV18" s="355"/>
      <c r="DW18" s="355"/>
      <c r="DX18" s="355"/>
      <c r="DY18" s="355"/>
      <c r="DZ18" s="355"/>
    </row>
    <row r="19" spans="1:130" ht="25.5">
      <c r="A19" s="357"/>
      <c r="B19" s="357"/>
      <c r="C19" s="357"/>
      <c r="D19" s="364" t="s">
        <v>397</v>
      </c>
      <c r="E19" s="363"/>
      <c r="F19" s="356"/>
      <c r="G19" s="357"/>
      <c r="H19" s="355"/>
      <c r="I19" s="355"/>
      <c r="J19" s="355"/>
      <c r="K19" s="355"/>
      <c r="L19" s="355"/>
      <c r="M19" s="355"/>
      <c r="N19" s="355"/>
      <c r="O19" s="355"/>
      <c r="P19" s="355"/>
      <c r="Q19" s="355"/>
      <c r="R19" s="355"/>
      <c r="S19" s="355"/>
      <c r="T19" s="355"/>
      <c r="U19" s="355"/>
      <c r="V19" s="355"/>
      <c r="W19" s="355"/>
      <c r="X19" s="355"/>
      <c r="Y19" s="355"/>
      <c r="Z19" s="355"/>
      <c r="AA19" s="355"/>
      <c r="AB19" s="355"/>
      <c r="AC19" s="355"/>
      <c r="AD19" s="355"/>
      <c r="AE19" s="355"/>
      <c r="AF19" s="355"/>
      <c r="AG19" s="355"/>
      <c r="AH19" s="355"/>
      <c r="AI19" s="355"/>
      <c r="AJ19" s="355"/>
      <c r="AK19" s="355"/>
      <c r="AL19" s="355"/>
      <c r="AM19" s="355"/>
      <c r="AN19" s="355"/>
      <c r="AO19" s="355"/>
      <c r="AP19" s="355"/>
      <c r="AQ19" s="355"/>
      <c r="AR19" s="355"/>
      <c r="AS19" s="355"/>
      <c r="AT19" s="355"/>
      <c r="AU19" s="355"/>
      <c r="AV19" s="355"/>
      <c r="AW19" s="355"/>
      <c r="AX19" s="355"/>
      <c r="AY19" s="355"/>
      <c r="AZ19" s="355"/>
      <c r="BA19" s="355"/>
      <c r="BB19" s="355"/>
      <c r="BC19" s="355"/>
      <c r="BD19" s="355"/>
      <c r="BE19" s="355"/>
      <c r="BF19" s="355"/>
      <c r="BG19" s="355"/>
      <c r="BH19" s="355"/>
      <c r="BI19" s="355"/>
      <c r="BJ19" s="355"/>
      <c r="BK19" s="355"/>
      <c r="BL19" s="355"/>
      <c r="BM19" s="355"/>
      <c r="BN19" s="355"/>
      <c r="BO19" s="355"/>
      <c r="BP19" s="355"/>
      <c r="BQ19" s="355"/>
      <c r="BR19" s="355"/>
      <c r="BS19" s="355"/>
      <c r="BT19" s="355"/>
      <c r="BU19" s="355"/>
      <c r="BV19" s="355"/>
      <c r="BW19" s="355"/>
      <c r="BX19" s="355"/>
      <c r="BY19" s="355"/>
      <c r="BZ19" s="355"/>
      <c r="CA19" s="355"/>
      <c r="CB19" s="355"/>
      <c r="CC19" s="355"/>
      <c r="CD19" s="355"/>
      <c r="CE19" s="355"/>
      <c r="CF19" s="355"/>
      <c r="CG19" s="355"/>
      <c r="CH19" s="355"/>
      <c r="CI19" s="355"/>
      <c r="CJ19" s="355"/>
      <c r="CK19" s="355"/>
      <c r="CL19" s="355"/>
      <c r="CM19" s="355"/>
      <c r="CN19" s="355"/>
      <c r="CO19" s="355"/>
      <c r="CP19" s="355"/>
      <c r="CQ19" s="355"/>
      <c r="CR19" s="355"/>
      <c r="CS19" s="355"/>
      <c r="CT19" s="355"/>
      <c r="CU19" s="355"/>
      <c r="CV19" s="355"/>
      <c r="CW19" s="355"/>
      <c r="CX19" s="355"/>
      <c r="CY19" s="355"/>
      <c r="CZ19" s="355"/>
      <c r="DA19" s="355"/>
      <c r="DB19" s="355"/>
      <c r="DC19" s="355"/>
      <c r="DD19" s="355"/>
      <c r="DE19" s="355"/>
      <c r="DF19" s="355"/>
      <c r="DG19" s="355"/>
      <c r="DH19" s="355"/>
      <c r="DI19" s="355"/>
      <c r="DJ19" s="355"/>
      <c r="DK19" s="355"/>
      <c r="DL19" s="355"/>
      <c r="DM19" s="355"/>
      <c r="DN19" s="355"/>
      <c r="DO19" s="355"/>
      <c r="DP19" s="355"/>
      <c r="DQ19" s="355"/>
      <c r="DR19" s="355"/>
      <c r="DS19" s="355"/>
      <c r="DT19" s="355"/>
      <c r="DU19" s="355"/>
      <c r="DV19" s="355"/>
      <c r="DW19" s="355"/>
      <c r="DX19" s="355"/>
      <c r="DY19" s="355"/>
      <c r="DZ19" s="355"/>
    </row>
    <row r="20" spans="1:130">
      <c r="A20" s="357"/>
      <c r="B20" s="357"/>
      <c r="C20" s="357"/>
      <c r="D20" s="364" t="s">
        <v>692</v>
      </c>
      <c r="E20" s="363"/>
      <c r="F20" s="356"/>
      <c r="G20" s="357"/>
      <c r="H20" s="355"/>
      <c r="I20" s="355"/>
      <c r="J20" s="355"/>
      <c r="K20" s="355"/>
      <c r="L20" s="355"/>
      <c r="M20" s="355"/>
      <c r="N20" s="355"/>
      <c r="O20" s="355"/>
      <c r="P20" s="355"/>
      <c r="Q20" s="355"/>
      <c r="R20" s="355"/>
      <c r="S20" s="355"/>
      <c r="T20" s="355"/>
      <c r="U20" s="355"/>
      <c r="V20" s="355"/>
      <c r="W20" s="355"/>
      <c r="X20" s="355"/>
      <c r="Y20" s="355"/>
      <c r="Z20" s="355"/>
      <c r="AA20" s="355"/>
      <c r="AB20" s="355"/>
      <c r="AC20" s="355"/>
      <c r="AD20" s="355"/>
      <c r="AE20" s="355"/>
      <c r="AF20" s="355"/>
      <c r="AG20" s="355"/>
      <c r="AH20" s="355"/>
      <c r="AI20" s="355"/>
      <c r="AJ20" s="355"/>
      <c r="AK20" s="355"/>
      <c r="AL20" s="355"/>
      <c r="AM20" s="355"/>
      <c r="AN20" s="355"/>
      <c r="AO20" s="355"/>
      <c r="AP20" s="355"/>
      <c r="AQ20" s="355"/>
      <c r="AR20" s="355"/>
      <c r="AS20" s="355"/>
      <c r="AT20" s="355"/>
      <c r="AU20" s="355"/>
      <c r="AV20" s="355"/>
      <c r="AW20" s="355"/>
      <c r="AX20" s="355"/>
      <c r="AY20" s="355"/>
      <c r="AZ20" s="355"/>
      <c r="BA20" s="355"/>
      <c r="BB20" s="355"/>
      <c r="BC20" s="355"/>
      <c r="BD20" s="355"/>
      <c r="BE20" s="355"/>
      <c r="BF20" s="355"/>
      <c r="BG20" s="355"/>
      <c r="BH20" s="355"/>
      <c r="BI20" s="355"/>
      <c r="BJ20" s="355"/>
      <c r="BK20" s="355"/>
      <c r="BL20" s="355"/>
      <c r="BM20" s="355"/>
      <c r="BN20" s="355"/>
      <c r="BO20" s="355"/>
      <c r="BP20" s="355"/>
      <c r="BQ20" s="355"/>
      <c r="BR20" s="355"/>
      <c r="BS20" s="355"/>
      <c r="BT20" s="355"/>
      <c r="BU20" s="355"/>
      <c r="BV20" s="355"/>
      <c r="BW20" s="355"/>
      <c r="BX20" s="355"/>
      <c r="BY20" s="355"/>
      <c r="BZ20" s="355"/>
      <c r="CA20" s="355"/>
      <c r="CB20" s="355"/>
      <c r="CC20" s="355"/>
      <c r="CD20" s="355"/>
      <c r="CE20" s="355"/>
      <c r="CF20" s="355"/>
      <c r="CG20" s="355"/>
      <c r="CH20" s="355"/>
      <c r="CI20" s="355"/>
      <c r="CJ20" s="355"/>
      <c r="CK20" s="355"/>
      <c r="CL20" s="355"/>
      <c r="CM20" s="355"/>
      <c r="CN20" s="355"/>
      <c r="CO20" s="355"/>
      <c r="CP20" s="355"/>
      <c r="CQ20" s="355"/>
      <c r="CR20" s="355"/>
      <c r="CS20" s="355"/>
      <c r="CT20" s="355"/>
      <c r="CU20" s="355"/>
      <c r="CV20" s="355"/>
      <c r="CW20" s="355"/>
      <c r="CX20" s="355"/>
      <c r="CY20" s="355"/>
      <c r="CZ20" s="355"/>
      <c r="DA20" s="355"/>
      <c r="DB20" s="355"/>
      <c r="DC20" s="355"/>
      <c r="DD20" s="355"/>
      <c r="DE20" s="355"/>
      <c r="DF20" s="355"/>
      <c r="DG20" s="355"/>
      <c r="DH20" s="355"/>
      <c r="DI20" s="355"/>
      <c r="DJ20" s="355"/>
      <c r="DK20" s="355"/>
      <c r="DL20" s="355"/>
      <c r="DM20" s="355"/>
      <c r="DN20" s="355"/>
      <c r="DO20" s="355"/>
      <c r="DP20" s="355"/>
      <c r="DQ20" s="355"/>
      <c r="DR20" s="355"/>
      <c r="DS20" s="355"/>
      <c r="DT20" s="355"/>
      <c r="DU20" s="355"/>
      <c r="DV20" s="355"/>
      <c r="DW20" s="355"/>
      <c r="DX20" s="355"/>
      <c r="DY20" s="355"/>
      <c r="DZ20" s="355"/>
    </row>
    <row r="21" spans="1:130">
      <c r="A21" s="357"/>
      <c r="B21" s="357"/>
      <c r="C21" s="357"/>
      <c r="D21" s="364" t="s">
        <v>693</v>
      </c>
      <c r="E21" s="363"/>
      <c r="F21" s="356"/>
      <c r="G21" s="357"/>
      <c r="H21" s="355"/>
      <c r="I21" s="355"/>
      <c r="J21" s="355"/>
      <c r="K21" s="355"/>
      <c r="L21" s="355"/>
      <c r="M21" s="355"/>
      <c r="N21" s="355"/>
      <c r="O21" s="355"/>
      <c r="P21" s="355"/>
      <c r="Q21" s="355"/>
      <c r="R21" s="355"/>
      <c r="S21" s="355"/>
      <c r="T21" s="355"/>
      <c r="U21" s="355"/>
      <c r="V21" s="355"/>
      <c r="W21" s="355"/>
      <c r="X21" s="355"/>
      <c r="Y21" s="355"/>
      <c r="Z21" s="355"/>
      <c r="AA21" s="355"/>
      <c r="AB21" s="355"/>
      <c r="AC21" s="355"/>
      <c r="AD21" s="355"/>
      <c r="AE21" s="355"/>
      <c r="AF21" s="355"/>
      <c r="AG21" s="355"/>
      <c r="AH21" s="355"/>
      <c r="AI21" s="355"/>
      <c r="AJ21" s="355"/>
      <c r="AK21" s="355"/>
      <c r="AL21" s="355"/>
      <c r="AM21" s="355"/>
      <c r="AN21" s="355"/>
      <c r="AO21" s="355"/>
      <c r="AP21" s="355"/>
      <c r="AQ21" s="355"/>
      <c r="AR21" s="355"/>
      <c r="AS21" s="355"/>
      <c r="AT21" s="355"/>
      <c r="AU21" s="355"/>
      <c r="AV21" s="355"/>
      <c r="AW21" s="355"/>
      <c r="AX21" s="355"/>
      <c r="AY21" s="355"/>
      <c r="AZ21" s="355"/>
      <c r="BA21" s="355"/>
      <c r="BB21" s="355"/>
      <c r="BC21" s="355"/>
      <c r="BD21" s="355"/>
      <c r="BE21" s="355"/>
      <c r="BF21" s="355"/>
      <c r="BG21" s="355"/>
      <c r="BH21" s="355"/>
      <c r="BI21" s="355"/>
      <c r="BJ21" s="355"/>
      <c r="BK21" s="355"/>
      <c r="BL21" s="355"/>
      <c r="BM21" s="355"/>
      <c r="BN21" s="355"/>
      <c r="BO21" s="355"/>
      <c r="BP21" s="355"/>
      <c r="BQ21" s="355"/>
      <c r="BR21" s="355"/>
      <c r="BS21" s="355"/>
      <c r="BT21" s="355"/>
      <c r="BU21" s="355"/>
      <c r="BV21" s="355"/>
      <c r="BW21" s="355"/>
      <c r="BX21" s="355"/>
      <c r="BY21" s="355"/>
      <c r="BZ21" s="355"/>
      <c r="CA21" s="355"/>
      <c r="CB21" s="355"/>
      <c r="CC21" s="355"/>
      <c r="CD21" s="355"/>
      <c r="CE21" s="355"/>
      <c r="CF21" s="355"/>
      <c r="CG21" s="355"/>
      <c r="CH21" s="355"/>
      <c r="CI21" s="355"/>
      <c r="CJ21" s="355"/>
      <c r="CK21" s="355"/>
      <c r="CL21" s="355"/>
      <c r="CM21" s="355"/>
      <c r="CN21" s="355"/>
      <c r="CO21" s="355"/>
      <c r="CP21" s="355"/>
      <c r="CQ21" s="355"/>
      <c r="CR21" s="355"/>
      <c r="CS21" s="355"/>
      <c r="CT21" s="355"/>
      <c r="CU21" s="355"/>
      <c r="CV21" s="355"/>
      <c r="CW21" s="355"/>
      <c r="CX21" s="355"/>
      <c r="CY21" s="355"/>
      <c r="CZ21" s="355"/>
      <c r="DA21" s="355"/>
      <c r="DB21" s="355"/>
      <c r="DC21" s="355"/>
      <c r="DD21" s="355"/>
      <c r="DE21" s="355"/>
      <c r="DF21" s="355"/>
      <c r="DG21" s="355"/>
      <c r="DH21" s="355"/>
      <c r="DI21" s="355"/>
      <c r="DJ21" s="355"/>
      <c r="DK21" s="355"/>
      <c r="DL21" s="355"/>
      <c r="DM21" s="355"/>
      <c r="DN21" s="355"/>
      <c r="DO21" s="355"/>
      <c r="DP21" s="355"/>
      <c r="DQ21" s="355"/>
      <c r="DR21" s="355"/>
      <c r="DS21" s="355"/>
      <c r="DT21" s="355"/>
      <c r="DU21" s="355"/>
      <c r="DV21" s="355"/>
      <c r="DW21" s="355"/>
      <c r="DX21" s="355"/>
      <c r="DY21" s="355"/>
      <c r="DZ21" s="355"/>
    </row>
    <row r="22" spans="1:130">
      <c r="A22" s="357"/>
      <c r="B22" s="357"/>
      <c r="C22" s="357"/>
      <c r="D22" s="364" t="s">
        <v>942</v>
      </c>
      <c r="E22" s="363"/>
      <c r="F22" s="356"/>
      <c r="G22" s="357"/>
      <c r="H22" s="133"/>
      <c r="I22" s="96"/>
    </row>
    <row r="23" spans="1:130">
      <c r="A23" s="357"/>
      <c r="B23" s="357"/>
      <c r="C23" s="357"/>
      <c r="D23" s="364" t="s">
        <v>398</v>
      </c>
      <c r="E23" s="363"/>
      <c r="F23" s="356"/>
      <c r="G23" s="357"/>
      <c r="H23" s="133"/>
      <c r="I23" s="96"/>
    </row>
    <row r="24" spans="1:130" ht="25.5">
      <c r="A24" s="357"/>
      <c r="B24" s="357"/>
      <c r="C24" s="357"/>
      <c r="D24" s="364" t="s">
        <v>694</v>
      </c>
      <c r="E24" s="363"/>
      <c r="F24" s="356"/>
      <c r="G24" s="357"/>
      <c r="H24" s="133"/>
      <c r="I24" s="96"/>
    </row>
    <row r="25" spans="1:130">
      <c r="A25" s="357"/>
      <c r="B25" s="357"/>
      <c r="C25" s="357"/>
      <c r="D25" s="364" t="s">
        <v>695</v>
      </c>
      <c r="E25" s="363"/>
      <c r="F25" s="356"/>
      <c r="G25" s="357"/>
      <c r="H25" s="133"/>
      <c r="I25" s="96"/>
    </row>
    <row r="26" spans="1:130">
      <c r="A26" s="357"/>
      <c r="B26" s="357"/>
      <c r="C26" s="357"/>
      <c r="D26" s="364" t="s">
        <v>696</v>
      </c>
      <c r="E26" s="363"/>
      <c r="F26" s="356"/>
      <c r="G26" s="357"/>
      <c r="H26" s="133"/>
      <c r="I26" s="96"/>
    </row>
    <row r="27" spans="1:130">
      <c r="A27" s="357"/>
      <c r="B27" s="357"/>
      <c r="C27" s="357"/>
      <c r="D27" s="364" t="s">
        <v>943</v>
      </c>
      <c r="E27" s="363"/>
      <c r="F27" s="356"/>
      <c r="G27" s="357"/>
      <c r="H27" s="133"/>
      <c r="I27" s="96"/>
    </row>
    <row r="28" spans="1:130" ht="25.5">
      <c r="A28" s="357"/>
      <c r="B28" s="357"/>
      <c r="C28" s="357"/>
      <c r="D28" s="364" t="s">
        <v>399</v>
      </c>
      <c r="E28" s="363"/>
      <c r="F28" s="356"/>
      <c r="G28" s="357"/>
      <c r="H28" s="133"/>
      <c r="I28" s="96"/>
    </row>
    <row r="29" spans="1:130">
      <c r="A29" s="357"/>
      <c r="B29" s="357"/>
      <c r="C29" s="357"/>
      <c r="D29" s="364" t="s">
        <v>944</v>
      </c>
      <c r="E29" s="363"/>
      <c r="F29" s="356"/>
      <c r="G29" s="357"/>
      <c r="H29" s="133"/>
      <c r="I29" s="96"/>
    </row>
    <row r="30" spans="1:130">
      <c r="A30" s="357"/>
      <c r="B30" s="357"/>
      <c r="C30" s="357"/>
      <c r="D30" s="364" t="s">
        <v>400</v>
      </c>
      <c r="E30" s="363"/>
      <c r="F30" s="356"/>
      <c r="G30" s="357"/>
      <c r="H30" s="133"/>
      <c r="I30" s="96"/>
    </row>
    <row r="31" spans="1:130">
      <c r="A31" s="357"/>
      <c r="B31" s="357"/>
      <c r="C31" s="357"/>
      <c r="D31" s="364" t="s">
        <v>401</v>
      </c>
      <c r="E31" s="363"/>
      <c r="F31" s="356"/>
      <c r="G31" s="357"/>
      <c r="H31" s="133"/>
      <c r="I31" s="96"/>
    </row>
    <row r="32" spans="1:130" ht="25.5">
      <c r="A32" s="357"/>
      <c r="B32" s="357"/>
      <c r="C32" s="357"/>
      <c r="D32" s="364" t="s">
        <v>945</v>
      </c>
      <c r="E32" s="363"/>
      <c r="F32" s="356"/>
      <c r="G32" s="357"/>
      <c r="H32" s="133"/>
      <c r="I32" s="96"/>
    </row>
    <row r="33" spans="1:9">
      <c r="A33" s="357"/>
      <c r="B33" s="357"/>
      <c r="C33" s="357"/>
      <c r="D33" s="364" t="s">
        <v>697</v>
      </c>
      <c r="E33" s="363"/>
      <c r="F33" s="356"/>
      <c r="G33" s="357"/>
      <c r="H33" s="133"/>
      <c r="I33" s="96"/>
    </row>
    <row r="34" spans="1:9">
      <c r="A34" s="357"/>
      <c r="B34" s="357"/>
      <c r="C34" s="357"/>
      <c r="D34" s="364" t="s">
        <v>946</v>
      </c>
      <c r="E34" s="363"/>
      <c r="F34" s="356"/>
      <c r="G34" s="357"/>
      <c r="H34" s="133"/>
      <c r="I34" s="96"/>
    </row>
    <row r="35" spans="1:9">
      <c r="A35" s="357"/>
      <c r="B35" s="357"/>
      <c r="C35" s="357"/>
      <c r="D35" s="364" t="s">
        <v>698</v>
      </c>
      <c r="E35" s="363"/>
      <c r="F35" s="356"/>
      <c r="G35" s="357"/>
      <c r="H35" s="133"/>
      <c r="I35" s="96"/>
    </row>
    <row r="36" spans="1:9" ht="25.5">
      <c r="A36" s="357"/>
      <c r="B36" s="357"/>
      <c r="C36" s="357"/>
      <c r="D36" s="364" t="s">
        <v>699</v>
      </c>
      <c r="E36" s="363"/>
      <c r="F36" s="356"/>
      <c r="G36" s="357"/>
      <c r="H36" s="133"/>
      <c r="I36" s="96"/>
    </row>
    <row r="37" spans="1:9">
      <c r="A37" s="357"/>
      <c r="B37" s="357"/>
      <c r="C37" s="357"/>
      <c r="D37" s="364" t="s">
        <v>947</v>
      </c>
      <c r="E37" s="363"/>
      <c r="F37" s="356"/>
      <c r="G37" s="357"/>
      <c r="H37" s="133"/>
      <c r="I37" s="96"/>
    </row>
    <row r="38" spans="1:9">
      <c r="A38" s="357"/>
      <c r="B38" s="357"/>
      <c r="C38" s="357"/>
      <c r="D38" s="364" t="s">
        <v>402</v>
      </c>
      <c r="E38" s="363"/>
      <c r="F38" s="356"/>
      <c r="G38" s="357"/>
      <c r="H38" s="133"/>
      <c r="I38" s="96"/>
    </row>
    <row r="39" spans="1:9">
      <c r="A39" s="357"/>
      <c r="B39" s="357"/>
      <c r="C39" s="357"/>
      <c r="D39" s="364" t="s">
        <v>700</v>
      </c>
      <c r="E39" s="363"/>
      <c r="F39" s="356"/>
      <c r="G39" s="357"/>
      <c r="H39" s="133"/>
      <c r="I39" s="96"/>
    </row>
    <row r="40" spans="1:9">
      <c r="A40" s="357"/>
      <c r="B40" s="357"/>
      <c r="C40" s="357"/>
      <c r="D40" s="364" t="s">
        <v>948</v>
      </c>
      <c r="E40" s="363"/>
      <c r="F40" s="356"/>
      <c r="G40" s="357"/>
      <c r="H40" s="133"/>
      <c r="I40" s="96"/>
    </row>
    <row r="41" spans="1:9" ht="25.5">
      <c r="A41" s="357"/>
      <c r="B41" s="357"/>
      <c r="C41" s="357"/>
      <c r="D41" s="364" t="s">
        <v>701</v>
      </c>
      <c r="E41" s="363"/>
      <c r="F41" s="356"/>
      <c r="G41" s="357"/>
      <c r="H41" s="133"/>
      <c r="I41" s="96"/>
    </row>
    <row r="42" spans="1:9">
      <c r="A42" s="357"/>
      <c r="B42" s="357"/>
      <c r="C42" s="357"/>
      <c r="D42" s="364" t="s">
        <v>702</v>
      </c>
      <c r="E42" s="363"/>
      <c r="F42" s="356"/>
      <c r="G42" s="357"/>
      <c r="H42" s="133"/>
      <c r="I42" s="96"/>
    </row>
    <row r="43" spans="1:9">
      <c r="A43" s="357"/>
      <c r="B43" s="357"/>
      <c r="C43" s="357"/>
      <c r="D43" s="364" t="s">
        <v>703</v>
      </c>
      <c r="E43" s="363"/>
      <c r="F43" s="356"/>
      <c r="G43" s="357"/>
      <c r="H43" s="133"/>
      <c r="I43" s="96"/>
    </row>
    <row r="44" spans="1:9" ht="25.5">
      <c r="A44" s="357"/>
      <c r="B44" s="357"/>
      <c r="C44" s="357"/>
      <c r="D44" s="364" t="s">
        <v>949</v>
      </c>
      <c r="E44" s="363"/>
      <c r="F44" s="356"/>
      <c r="G44" s="357"/>
      <c r="H44" s="133"/>
      <c r="I44" s="96"/>
    </row>
    <row r="45" spans="1:9" ht="25.5">
      <c r="A45" s="357"/>
      <c r="B45" s="357"/>
      <c r="C45" s="357"/>
      <c r="D45" s="364" t="s">
        <v>704</v>
      </c>
      <c r="E45" s="363"/>
      <c r="F45" s="356"/>
      <c r="G45" s="357"/>
      <c r="H45" s="133"/>
      <c r="I45" s="96"/>
    </row>
    <row r="46" spans="1:9">
      <c r="A46" s="357"/>
      <c r="B46" s="357"/>
      <c r="C46" s="357"/>
      <c r="D46" s="364" t="s">
        <v>403</v>
      </c>
      <c r="E46" s="363"/>
      <c r="F46" s="356"/>
      <c r="G46" s="357"/>
      <c r="H46" s="133"/>
      <c r="I46" s="96"/>
    </row>
    <row r="47" spans="1:9">
      <c r="A47" s="357"/>
      <c r="B47" s="357"/>
      <c r="C47" s="357"/>
      <c r="D47" s="364" t="s">
        <v>705</v>
      </c>
      <c r="E47" s="363"/>
      <c r="F47" s="356"/>
      <c r="G47" s="357"/>
      <c r="H47" s="133"/>
      <c r="I47" s="96"/>
    </row>
    <row r="48" spans="1:9">
      <c r="A48" s="357"/>
      <c r="B48" s="357"/>
      <c r="C48" s="357"/>
      <c r="D48" s="364" t="s">
        <v>404</v>
      </c>
      <c r="E48" s="363"/>
      <c r="F48" s="356"/>
      <c r="G48" s="357"/>
      <c r="H48" s="133"/>
      <c r="I48" s="96"/>
    </row>
    <row r="49" spans="1:9" ht="25.5">
      <c r="A49" s="357"/>
      <c r="B49" s="357"/>
      <c r="C49" s="357"/>
      <c r="D49" s="364" t="s">
        <v>706</v>
      </c>
      <c r="E49" s="363"/>
      <c r="F49" s="356"/>
      <c r="G49" s="357"/>
      <c r="H49" s="133"/>
      <c r="I49" s="96"/>
    </row>
    <row r="50" spans="1:9" ht="25.5">
      <c r="A50" s="357"/>
      <c r="B50" s="357"/>
      <c r="C50" s="357"/>
      <c r="D50" s="364" t="s">
        <v>707</v>
      </c>
      <c r="E50" s="363"/>
      <c r="F50" s="356"/>
      <c r="G50" s="357"/>
      <c r="H50" s="133"/>
      <c r="I50" s="96"/>
    </row>
    <row r="51" spans="1:9">
      <c r="A51" s="357"/>
      <c r="B51" s="357"/>
      <c r="C51" s="357"/>
      <c r="D51" s="364" t="s">
        <v>708</v>
      </c>
      <c r="E51" s="363"/>
      <c r="F51" s="356"/>
      <c r="G51" s="357"/>
      <c r="H51" s="133"/>
      <c r="I51" s="96"/>
    </row>
    <row r="52" spans="1:9">
      <c r="A52" s="357"/>
      <c r="B52" s="357"/>
      <c r="C52" s="357"/>
      <c r="D52" s="364" t="s">
        <v>950</v>
      </c>
      <c r="E52" s="363"/>
      <c r="F52" s="356"/>
      <c r="G52" s="357"/>
      <c r="H52" s="133"/>
      <c r="I52" s="96"/>
    </row>
    <row r="53" spans="1:9" ht="25.5">
      <c r="A53" s="357"/>
      <c r="B53" s="357"/>
      <c r="C53" s="357"/>
      <c r="D53" s="364" t="s">
        <v>709</v>
      </c>
      <c r="E53" s="363"/>
      <c r="F53" s="356"/>
      <c r="G53" s="357"/>
      <c r="H53" s="133"/>
      <c r="I53" s="96"/>
    </row>
    <row r="54" spans="1:9">
      <c r="A54" s="357"/>
      <c r="B54" s="357"/>
      <c r="C54" s="357"/>
      <c r="D54" s="364" t="s">
        <v>710</v>
      </c>
      <c r="E54" s="363"/>
      <c r="F54" s="356"/>
      <c r="G54" s="357"/>
      <c r="H54" s="133"/>
      <c r="I54" s="96"/>
    </row>
    <row r="55" spans="1:9">
      <c r="A55" s="357"/>
      <c r="B55" s="357"/>
      <c r="C55" s="357"/>
      <c r="D55" s="364" t="s">
        <v>951</v>
      </c>
      <c r="E55" s="363"/>
      <c r="F55" s="356"/>
      <c r="G55" s="357"/>
      <c r="H55" s="133"/>
      <c r="I55" s="96"/>
    </row>
    <row r="56" spans="1:9">
      <c r="A56" s="357"/>
      <c r="B56" s="357"/>
      <c r="C56" s="357"/>
      <c r="D56" s="364" t="s">
        <v>952</v>
      </c>
      <c r="E56" s="363"/>
      <c r="F56" s="356"/>
      <c r="G56" s="357"/>
      <c r="H56" s="133"/>
      <c r="I56" s="96"/>
    </row>
    <row r="57" spans="1:9">
      <c r="A57" s="357"/>
      <c r="B57" s="357"/>
      <c r="C57" s="357"/>
      <c r="D57" s="364" t="s">
        <v>953</v>
      </c>
      <c r="E57" s="363"/>
      <c r="F57" s="356"/>
      <c r="G57" s="357"/>
      <c r="H57" s="133"/>
      <c r="I57" s="96"/>
    </row>
    <row r="58" spans="1:9">
      <c r="A58" s="357"/>
      <c r="B58" s="357"/>
      <c r="C58" s="357"/>
      <c r="D58" s="364" t="s">
        <v>405</v>
      </c>
      <c r="E58" s="363"/>
      <c r="F58" s="356"/>
      <c r="G58" s="357"/>
      <c r="H58" s="133"/>
      <c r="I58" s="96"/>
    </row>
    <row r="59" spans="1:9">
      <c r="A59" s="357"/>
      <c r="B59" s="357"/>
      <c r="C59" s="357"/>
      <c r="D59" s="364" t="s">
        <v>954</v>
      </c>
      <c r="E59" s="363"/>
      <c r="F59" s="356"/>
      <c r="G59" s="357"/>
      <c r="H59" s="133"/>
      <c r="I59" s="96"/>
    </row>
    <row r="60" spans="1:9">
      <c r="A60" s="357"/>
      <c r="B60" s="357"/>
      <c r="C60" s="357"/>
      <c r="D60" s="364" t="s">
        <v>955</v>
      </c>
      <c r="E60" s="363"/>
      <c r="F60" s="356"/>
      <c r="G60" s="357"/>
      <c r="H60" s="133"/>
      <c r="I60" s="96"/>
    </row>
    <row r="61" spans="1:9" ht="25.5">
      <c r="A61" s="357"/>
      <c r="B61" s="357"/>
      <c r="C61" s="357"/>
      <c r="D61" s="364" t="s">
        <v>956</v>
      </c>
      <c r="E61" s="363"/>
      <c r="F61" s="356"/>
      <c r="G61" s="357"/>
      <c r="H61" s="133"/>
      <c r="I61" s="96"/>
    </row>
    <row r="62" spans="1:9">
      <c r="A62" s="357"/>
      <c r="B62" s="357"/>
      <c r="C62" s="357"/>
      <c r="D62" s="364" t="s">
        <v>957</v>
      </c>
      <c r="E62" s="363"/>
      <c r="F62" s="356"/>
      <c r="G62" s="357"/>
      <c r="H62" s="133"/>
      <c r="I62" s="96"/>
    </row>
    <row r="63" spans="1:9">
      <c r="A63" s="357"/>
      <c r="B63" s="357"/>
      <c r="C63" s="357"/>
      <c r="D63" s="364" t="s">
        <v>406</v>
      </c>
      <c r="E63" s="363"/>
      <c r="F63" s="356"/>
      <c r="G63" s="357"/>
      <c r="H63" s="133"/>
      <c r="I63" s="96"/>
    </row>
    <row r="64" spans="1:9" ht="25.5">
      <c r="A64" s="357"/>
      <c r="B64" s="357"/>
      <c r="C64" s="357"/>
      <c r="D64" s="364" t="s">
        <v>958</v>
      </c>
      <c r="E64" s="363"/>
      <c r="F64" s="356"/>
      <c r="G64" s="357"/>
      <c r="H64" s="133"/>
      <c r="I64" s="96"/>
    </row>
    <row r="65" spans="1:9">
      <c r="A65" s="357"/>
      <c r="B65" s="357"/>
      <c r="C65" s="357"/>
      <c r="D65" s="364" t="s">
        <v>959</v>
      </c>
      <c r="E65" s="363"/>
      <c r="F65" s="356"/>
      <c r="G65" s="357"/>
      <c r="H65" s="133"/>
      <c r="I65" s="96"/>
    </row>
    <row r="66" spans="1:9">
      <c r="A66" s="357"/>
      <c r="B66" s="357"/>
      <c r="C66" s="357"/>
      <c r="D66" s="364" t="s">
        <v>407</v>
      </c>
      <c r="E66" s="363"/>
      <c r="F66" s="356"/>
      <c r="G66" s="357"/>
      <c r="H66" s="133"/>
      <c r="I66" s="96"/>
    </row>
    <row r="67" spans="1:9">
      <c r="A67" s="357"/>
      <c r="B67" s="357"/>
      <c r="C67" s="357"/>
      <c r="D67" s="364" t="s">
        <v>960</v>
      </c>
      <c r="E67" s="363"/>
      <c r="F67" s="356"/>
      <c r="G67" s="357"/>
      <c r="H67" s="133"/>
      <c r="I67" s="96"/>
    </row>
    <row r="68" spans="1:9">
      <c r="A68" s="357"/>
      <c r="B68" s="357"/>
      <c r="C68" s="357"/>
      <c r="D68" s="364" t="s">
        <v>711</v>
      </c>
      <c r="E68" s="363"/>
      <c r="F68" s="356"/>
      <c r="G68" s="357"/>
      <c r="H68" s="133"/>
      <c r="I68" s="96"/>
    </row>
    <row r="69" spans="1:9">
      <c r="A69" s="357"/>
      <c r="B69" s="357"/>
      <c r="C69" s="357"/>
      <c r="D69" s="364" t="s">
        <v>408</v>
      </c>
      <c r="E69" s="363"/>
      <c r="F69" s="356"/>
      <c r="G69" s="357"/>
      <c r="H69" s="133"/>
      <c r="I69" s="96"/>
    </row>
    <row r="70" spans="1:9">
      <c r="A70" s="357"/>
      <c r="B70" s="357"/>
      <c r="C70" s="357"/>
      <c r="D70" s="364" t="s">
        <v>712</v>
      </c>
      <c r="E70" s="363"/>
      <c r="F70" s="356"/>
      <c r="G70" s="357"/>
      <c r="H70" s="133"/>
      <c r="I70" s="96"/>
    </row>
    <row r="71" spans="1:9">
      <c r="A71" s="357"/>
      <c r="B71" s="357"/>
      <c r="C71" s="357"/>
      <c r="D71" s="364" t="s">
        <v>961</v>
      </c>
      <c r="E71" s="363"/>
      <c r="F71" s="356"/>
      <c r="G71" s="357"/>
      <c r="H71" s="133"/>
      <c r="I71" s="96"/>
    </row>
    <row r="72" spans="1:9" ht="25.5">
      <c r="A72" s="357"/>
      <c r="B72" s="357"/>
      <c r="C72" s="357"/>
      <c r="D72" s="364" t="s">
        <v>962</v>
      </c>
      <c r="E72" s="363"/>
      <c r="F72" s="356"/>
      <c r="G72" s="357"/>
      <c r="H72" s="133"/>
      <c r="I72" s="96"/>
    </row>
    <row r="73" spans="1:9">
      <c r="A73" s="357"/>
      <c r="B73" s="357"/>
      <c r="C73" s="357"/>
      <c r="D73" s="364" t="s">
        <v>713</v>
      </c>
      <c r="E73" s="363"/>
      <c r="F73" s="356"/>
      <c r="G73" s="357"/>
      <c r="H73" s="133"/>
      <c r="I73" s="96"/>
    </row>
    <row r="74" spans="1:9" ht="25.5">
      <c r="A74" s="357"/>
      <c r="B74" s="357"/>
      <c r="C74" s="357"/>
      <c r="D74" s="364" t="s">
        <v>963</v>
      </c>
      <c r="E74" s="363"/>
      <c r="F74" s="356"/>
      <c r="G74" s="357"/>
      <c r="H74" s="133"/>
      <c r="I74" s="96"/>
    </row>
    <row r="75" spans="1:9">
      <c r="A75" s="357"/>
      <c r="B75" s="357"/>
      <c r="C75" s="357"/>
      <c r="D75" s="364" t="s">
        <v>964</v>
      </c>
      <c r="E75" s="363"/>
      <c r="F75" s="356"/>
      <c r="G75" s="357"/>
      <c r="H75" s="133"/>
      <c r="I75" s="96"/>
    </row>
    <row r="76" spans="1:9">
      <c r="A76" s="357"/>
      <c r="B76" s="357"/>
      <c r="C76" s="357"/>
      <c r="D76" s="364" t="s">
        <v>409</v>
      </c>
      <c r="E76" s="363"/>
      <c r="F76" s="356"/>
      <c r="G76" s="357"/>
      <c r="H76" s="133"/>
      <c r="I76" s="96"/>
    </row>
    <row r="77" spans="1:9">
      <c r="A77" s="357"/>
      <c r="B77" s="357"/>
      <c r="C77" s="357"/>
      <c r="D77" s="364" t="s">
        <v>410</v>
      </c>
      <c r="E77" s="363"/>
      <c r="F77" s="356"/>
      <c r="G77" s="357"/>
      <c r="H77" s="133"/>
      <c r="I77" s="96"/>
    </row>
    <row r="78" spans="1:9">
      <c r="A78" s="357"/>
      <c r="B78" s="357"/>
      <c r="C78" s="357"/>
      <c r="D78" s="364" t="s">
        <v>411</v>
      </c>
      <c r="E78" s="363"/>
      <c r="F78" s="356"/>
      <c r="G78" s="357"/>
      <c r="H78" s="133"/>
      <c r="I78" s="96"/>
    </row>
    <row r="79" spans="1:9">
      <c r="A79" s="357"/>
      <c r="B79" s="357"/>
      <c r="C79" s="357"/>
      <c r="D79" s="364" t="s">
        <v>412</v>
      </c>
      <c r="E79" s="363"/>
      <c r="F79" s="356"/>
      <c r="G79" s="357"/>
      <c r="H79" s="133"/>
      <c r="I79" s="96"/>
    </row>
    <row r="80" spans="1:9" ht="25.5">
      <c r="A80" s="357"/>
      <c r="B80" s="357"/>
      <c r="C80" s="357"/>
      <c r="D80" s="364" t="s">
        <v>965</v>
      </c>
      <c r="E80" s="363"/>
      <c r="F80" s="356"/>
      <c r="G80" s="357"/>
      <c r="H80" s="133"/>
      <c r="I80" s="96"/>
    </row>
    <row r="81" spans="1:8">
      <c r="A81" s="357"/>
      <c r="B81" s="357"/>
      <c r="C81" s="357"/>
      <c r="D81" s="364" t="s">
        <v>413</v>
      </c>
      <c r="E81" s="363"/>
      <c r="F81" s="356"/>
      <c r="G81" s="357"/>
      <c r="H81" s="133"/>
    </row>
    <row r="82" spans="1:8">
      <c r="A82" s="357"/>
      <c r="B82" s="357"/>
      <c r="C82" s="357"/>
      <c r="D82" s="364" t="s">
        <v>414</v>
      </c>
      <c r="E82" s="363"/>
      <c r="F82" s="356"/>
      <c r="G82" s="357"/>
      <c r="H82" s="133"/>
    </row>
    <row r="83" spans="1:8">
      <c r="A83" s="357"/>
      <c r="B83" s="357"/>
      <c r="C83" s="357"/>
      <c r="D83" s="364" t="s">
        <v>415</v>
      </c>
      <c r="E83" s="363"/>
      <c r="F83" s="356"/>
      <c r="G83" s="357"/>
      <c r="H83" s="133"/>
    </row>
    <row r="84" spans="1:8">
      <c r="A84" s="357"/>
      <c r="B84" s="357"/>
      <c r="C84" s="357"/>
      <c r="D84" s="364" t="s">
        <v>966</v>
      </c>
      <c r="E84" s="363"/>
      <c r="F84" s="356"/>
      <c r="G84" s="357"/>
      <c r="H84" s="133"/>
    </row>
    <row r="85" spans="1:8">
      <c r="A85" s="357"/>
      <c r="B85" s="357"/>
      <c r="C85" s="357"/>
      <c r="D85" s="364" t="s">
        <v>416</v>
      </c>
      <c r="E85" s="363"/>
      <c r="F85" s="356"/>
      <c r="G85" s="357"/>
      <c r="H85" s="133"/>
    </row>
    <row r="86" spans="1:8">
      <c r="A86" s="357"/>
      <c r="B86" s="357"/>
      <c r="C86" s="357"/>
      <c r="D86" s="364" t="s">
        <v>714</v>
      </c>
      <c r="E86" s="363"/>
      <c r="F86" s="356"/>
      <c r="G86" s="357"/>
      <c r="H86" s="133"/>
    </row>
    <row r="87" spans="1:8" ht="25.5">
      <c r="A87" s="357"/>
      <c r="B87" s="357"/>
      <c r="C87" s="357"/>
      <c r="D87" s="364" t="s">
        <v>417</v>
      </c>
      <c r="E87" s="363"/>
      <c r="F87" s="356"/>
      <c r="G87" s="357"/>
      <c r="H87" s="133"/>
    </row>
    <row r="88" spans="1:8">
      <c r="A88" s="357"/>
      <c r="B88" s="357"/>
      <c r="C88" s="357"/>
      <c r="D88" s="364" t="s">
        <v>967</v>
      </c>
      <c r="E88" s="363"/>
      <c r="F88" s="356"/>
      <c r="G88" s="357"/>
      <c r="H88" s="133"/>
    </row>
    <row r="89" spans="1:8">
      <c r="A89" s="357"/>
      <c r="B89" s="357"/>
      <c r="C89" s="357"/>
      <c r="D89" s="364" t="s">
        <v>418</v>
      </c>
      <c r="E89" s="363"/>
      <c r="F89" s="356"/>
      <c r="G89" s="357"/>
      <c r="H89" s="133"/>
    </row>
    <row r="90" spans="1:8">
      <c r="A90" s="357"/>
      <c r="B90" s="357"/>
      <c r="C90" s="357"/>
      <c r="D90" s="364" t="s">
        <v>968</v>
      </c>
      <c r="E90" s="363"/>
      <c r="F90" s="356"/>
      <c r="G90" s="357"/>
      <c r="H90" s="133"/>
    </row>
    <row r="91" spans="1:8">
      <c r="A91" s="357"/>
      <c r="B91" s="357"/>
      <c r="C91" s="357"/>
      <c r="D91" s="364" t="s">
        <v>969</v>
      </c>
      <c r="E91" s="363"/>
      <c r="F91" s="356"/>
      <c r="G91" s="357"/>
      <c r="H91" s="133"/>
    </row>
    <row r="92" spans="1:8">
      <c r="A92" s="357"/>
      <c r="B92" s="357"/>
      <c r="C92" s="357"/>
      <c r="D92" s="364" t="s">
        <v>970</v>
      </c>
      <c r="E92" s="363"/>
      <c r="F92" s="356"/>
      <c r="G92" s="357"/>
      <c r="H92" s="133"/>
    </row>
    <row r="93" spans="1:8">
      <c r="A93" s="357"/>
      <c r="B93" s="357"/>
      <c r="C93" s="357"/>
      <c r="D93" s="364" t="s">
        <v>715</v>
      </c>
      <c r="E93" s="363"/>
      <c r="F93" s="356"/>
      <c r="G93" s="357"/>
      <c r="H93" s="133"/>
    </row>
    <row r="94" spans="1:8">
      <c r="A94" s="357"/>
      <c r="B94" s="357"/>
      <c r="C94" s="357"/>
      <c r="D94" s="364" t="s">
        <v>716</v>
      </c>
      <c r="E94" s="363"/>
      <c r="F94" s="356"/>
      <c r="G94" s="357"/>
      <c r="H94" s="133"/>
    </row>
    <row r="95" spans="1:8" ht="25.5">
      <c r="A95" s="357"/>
      <c r="B95" s="357"/>
      <c r="C95" s="357"/>
      <c r="D95" s="364" t="s">
        <v>717</v>
      </c>
      <c r="E95" s="363"/>
      <c r="F95" s="356"/>
      <c r="G95" s="357"/>
      <c r="H95" s="133"/>
    </row>
    <row r="96" spans="1:8">
      <c r="A96" s="357"/>
      <c r="B96" s="357"/>
      <c r="C96" s="357"/>
      <c r="D96" s="364" t="s">
        <v>971</v>
      </c>
      <c r="E96" s="363"/>
      <c r="F96" s="356"/>
      <c r="G96" s="357"/>
      <c r="H96" s="133"/>
    </row>
    <row r="97" spans="1:8">
      <c r="A97" s="357"/>
      <c r="B97" s="357"/>
      <c r="C97" s="357"/>
      <c r="D97" s="364" t="s">
        <v>419</v>
      </c>
      <c r="E97" s="363"/>
      <c r="F97" s="356"/>
      <c r="G97" s="357"/>
      <c r="H97" s="133"/>
    </row>
    <row r="98" spans="1:8">
      <c r="A98" s="357"/>
      <c r="B98" s="357"/>
      <c r="C98" s="357"/>
      <c r="D98" s="364" t="s">
        <v>420</v>
      </c>
      <c r="E98" s="363"/>
      <c r="F98" s="356"/>
      <c r="G98" s="357"/>
      <c r="H98" s="133"/>
    </row>
    <row r="99" spans="1:8">
      <c r="A99" s="357"/>
      <c r="B99" s="357"/>
      <c r="C99" s="357"/>
      <c r="D99" s="356"/>
      <c r="E99" s="356"/>
      <c r="F99" s="356"/>
      <c r="G99" s="357"/>
      <c r="H99" s="133"/>
    </row>
  </sheetData>
  <hyperlinks>
    <hyperlink ref="C1" location="'Content Page'!A1" display="Home"/>
  </hyperlink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EA53"/>
  <sheetViews>
    <sheetView showGridLines="0" topLeftCell="C1" zoomScale="70" zoomScaleNormal="70" workbookViewId="0">
      <selection activeCell="D17" sqref="D17"/>
    </sheetView>
  </sheetViews>
  <sheetFormatPr defaultRowHeight="15"/>
  <cols>
    <col min="1" max="1" width="3.5703125" hidden="1" customWidth="1"/>
    <col min="2" max="2" width="5.28515625" hidden="1" customWidth="1"/>
    <col min="3" max="3" width="3.28515625" customWidth="1"/>
    <col min="4" max="4" width="55.7109375" customWidth="1"/>
    <col min="5" max="5" width="20.28515625" style="138" customWidth="1"/>
    <col min="6" max="6" width="20.28515625" style="137" customWidth="1"/>
    <col min="7" max="8" width="23" customWidth="1"/>
    <col min="9" max="9" width="19" customWidth="1"/>
  </cols>
  <sheetData>
    <row r="1" spans="1:131" s="138" customFormat="1">
      <c r="C1" s="101" t="s">
        <v>434</v>
      </c>
    </row>
    <row r="2" spans="1:131" s="138" customFormat="1"/>
    <row r="3" spans="1:131" s="138" customFormat="1"/>
    <row r="4" spans="1:131" s="538" customFormat="1"/>
    <row r="5" spans="1:131" s="538" customFormat="1"/>
    <row r="6" spans="1:131" s="538" customFormat="1"/>
    <row r="7" spans="1:131" s="538" customFormat="1"/>
    <row r="8" spans="1:131" s="538" customFormat="1"/>
    <row r="9" spans="1:131" s="538" customFormat="1"/>
    <row r="10" spans="1:131" s="538" customFormat="1"/>
    <row r="11" spans="1:131" s="538" customFormat="1"/>
    <row r="12" spans="1:131" s="137" customFormat="1">
      <c r="A12" s="372"/>
      <c r="B12" s="372"/>
      <c r="C12" s="372"/>
      <c r="D12" s="374" t="s">
        <v>972</v>
      </c>
      <c r="E12" s="372"/>
      <c r="F12" s="372"/>
      <c r="G12" s="372"/>
      <c r="H12" s="372"/>
      <c r="I12" s="372"/>
      <c r="J12" s="372"/>
      <c r="K12" s="373"/>
      <c r="L12" s="373"/>
      <c r="M12" s="373"/>
      <c r="N12" s="373"/>
      <c r="O12" s="373"/>
      <c r="P12" s="373"/>
      <c r="Q12" s="373"/>
      <c r="R12" s="373"/>
      <c r="S12" s="373"/>
      <c r="T12" s="373"/>
      <c r="U12" s="373"/>
      <c r="V12" s="373"/>
      <c r="W12" s="373"/>
      <c r="X12" s="373"/>
      <c r="Y12" s="373"/>
      <c r="Z12" s="373"/>
      <c r="AA12" s="373"/>
      <c r="AB12" s="373"/>
      <c r="AC12" s="373"/>
      <c r="AD12" s="373"/>
      <c r="AE12" s="373"/>
      <c r="AF12" s="373"/>
      <c r="AG12" s="373"/>
      <c r="AH12" s="373"/>
      <c r="AI12" s="373"/>
      <c r="AJ12" s="373"/>
      <c r="AK12" s="373"/>
      <c r="AL12" s="373"/>
      <c r="AM12" s="373"/>
      <c r="AN12" s="373"/>
      <c r="AO12" s="373"/>
      <c r="AP12" s="373"/>
      <c r="AQ12" s="373"/>
      <c r="AR12" s="373"/>
      <c r="AS12" s="373"/>
      <c r="AT12" s="373"/>
      <c r="AU12" s="373"/>
      <c r="AV12" s="373"/>
      <c r="AW12" s="373"/>
      <c r="AX12" s="373"/>
      <c r="AY12" s="373"/>
      <c r="AZ12" s="373"/>
      <c r="BA12" s="373"/>
      <c r="BB12" s="373"/>
      <c r="BC12" s="373"/>
      <c r="BD12" s="373"/>
      <c r="BE12" s="373"/>
      <c r="BF12" s="373"/>
      <c r="BG12" s="373"/>
      <c r="BH12" s="373"/>
      <c r="BI12" s="373"/>
      <c r="BJ12" s="373"/>
      <c r="BK12" s="373"/>
      <c r="BL12" s="373"/>
      <c r="BM12" s="373"/>
      <c r="BN12" s="373"/>
      <c r="BO12" s="373"/>
      <c r="BP12" s="373"/>
      <c r="BQ12" s="373"/>
      <c r="BR12" s="373"/>
      <c r="BS12" s="373"/>
      <c r="BT12" s="373"/>
      <c r="BU12" s="373"/>
      <c r="BV12" s="373"/>
      <c r="BW12" s="373"/>
      <c r="BX12" s="373"/>
      <c r="BY12" s="373"/>
      <c r="BZ12" s="373"/>
      <c r="CA12" s="373"/>
      <c r="CB12" s="373"/>
      <c r="CC12" s="373"/>
      <c r="CD12" s="373"/>
      <c r="CE12" s="373"/>
      <c r="CF12" s="373"/>
      <c r="CG12" s="373"/>
      <c r="CH12" s="373"/>
      <c r="CI12" s="373"/>
      <c r="CJ12" s="373"/>
      <c r="CK12" s="373"/>
      <c r="CL12" s="373"/>
      <c r="CM12" s="373"/>
      <c r="CN12" s="373"/>
      <c r="CO12" s="373"/>
      <c r="CP12" s="373"/>
      <c r="CQ12" s="373"/>
      <c r="CR12" s="373"/>
      <c r="CS12" s="373"/>
      <c r="CT12" s="373"/>
      <c r="CU12" s="373"/>
      <c r="CV12" s="373"/>
      <c r="CW12" s="373"/>
      <c r="CX12" s="373"/>
      <c r="CY12" s="373"/>
      <c r="CZ12" s="373"/>
      <c r="DA12" s="373"/>
      <c r="DB12" s="373"/>
      <c r="DC12" s="373"/>
      <c r="DD12" s="373"/>
      <c r="DE12" s="373"/>
      <c r="DF12" s="373"/>
      <c r="DG12" s="373"/>
      <c r="DH12" s="373"/>
      <c r="DI12" s="373"/>
      <c r="DJ12" s="373"/>
      <c r="DK12" s="373"/>
      <c r="DL12" s="373"/>
      <c r="DM12" s="373"/>
      <c r="DN12" s="373"/>
      <c r="DO12" s="373"/>
      <c r="DP12" s="373"/>
      <c r="DQ12" s="373"/>
      <c r="DR12" s="373"/>
      <c r="DS12" s="373"/>
      <c r="DT12" s="373"/>
      <c r="DU12" s="373"/>
      <c r="DV12" s="373"/>
      <c r="DW12" s="373"/>
      <c r="DX12" s="373"/>
      <c r="DY12" s="373"/>
      <c r="DZ12" s="373"/>
      <c r="EA12" s="140"/>
    </row>
    <row r="13" spans="1:131" s="137" customFormat="1">
      <c r="A13" s="367"/>
      <c r="B13" s="367"/>
      <c r="C13" s="368"/>
      <c r="D13" s="367"/>
      <c r="E13" s="367"/>
      <c r="F13" s="367"/>
      <c r="G13" s="367"/>
      <c r="H13" s="366"/>
      <c r="I13" s="366"/>
      <c r="J13" s="366"/>
      <c r="K13" s="365"/>
      <c r="L13" s="365"/>
      <c r="M13" s="365"/>
      <c r="N13" s="365"/>
      <c r="O13" s="365"/>
      <c r="P13" s="365"/>
      <c r="Q13" s="365"/>
      <c r="R13" s="365"/>
      <c r="S13" s="365"/>
      <c r="T13" s="365"/>
      <c r="U13" s="365"/>
      <c r="V13" s="365"/>
      <c r="W13" s="365"/>
      <c r="X13" s="365"/>
      <c r="Y13" s="365"/>
      <c r="Z13" s="365"/>
      <c r="AA13" s="365"/>
      <c r="AB13" s="365"/>
      <c r="AC13" s="365"/>
      <c r="AD13" s="365"/>
      <c r="AE13" s="365"/>
      <c r="AF13" s="365"/>
      <c r="AG13" s="365"/>
      <c r="AH13" s="365"/>
      <c r="AI13" s="365"/>
      <c r="AJ13" s="365"/>
      <c r="AK13" s="365"/>
      <c r="AL13" s="365"/>
      <c r="AM13" s="365"/>
      <c r="AN13" s="365"/>
      <c r="AO13" s="365"/>
      <c r="AP13" s="365"/>
      <c r="AQ13" s="365"/>
      <c r="AR13" s="365"/>
      <c r="AS13" s="365"/>
      <c r="AT13" s="365"/>
      <c r="AU13" s="365"/>
      <c r="AV13" s="365"/>
      <c r="AW13" s="365"/>
      <c r="AX13" s="365"/>
      <c r="AY13" s="365"/>
      <c r="AZ13" s="365"/>
      <c r="BA13" s="365"/>
      <c r="BB13" s="365"/>
      <c r="BC13" s="365"/>
      <c r="BD13" s="365"/>
      <c r="BE13" s="365"/>
      <c r="BF13" s="365"/>
      <c r="BG13" s="365"/>
      <c r="BH13" s="365"/>
      <c r="BI13" s="365"/>
      <c r="BJ13" s="365"/>
      <c r="BK13" s="365"/>
      <c r="BL13" s="365"/>
      <c r="BM13" s="365"/>
      <c r="BN13" s="365"/>
      <c r="BO13" s="365"/>
      <c r="BP13" s="365"/>
      <c r="BQ13" s="365"/>
      <c r="BR13" s="365"/>
      <c r="BS13" s="365"/>
      <c r="BT13" s="365"/>
      <c r="BU13" s="365"/>
      <c r="BV13" s="365"/>
      <c r="BW13" s="365"/>
      <c r="BX13" s="365"/>
      <c r="BY13" s="365"/>
      <c r="BZ13" s="365"/>
      <c r="CA13" s="365"/>
      <c r="CB13" s="365"/>
      <c r="CC13" s="365"/>
      <c r="CD13" s="365"/>
      <c r="CE13" s="365"/>
      <c r="CF13" s="365"/>
      <c r="CG13" s="365"/>
      <c r="CH13" s="365"/>
      <c r="CI13" s="365"/>
      <c r="CJ13" s="365"/>
      <c r="CK13" s="365"/>
      <c r="CL13" s="365"/>
      <c r="CM13" s="365"/>
      <c r="CN13" s="365"/>
      <c r="CO13" s="365"/>
      <c r="CP13" s="365"/>
      <c r="CQ13" s="365"/>
      <c r="CR13" s="365"/>
      <c r="CS13" s="365"/>
      <c r="CT13" s="365"/>
      <c r="CU13" s="365"/>
      <c r="CV13" s="365"/>
      <c r="CW13" s="365"/>
      <c r="CX13" s="365"/>
      <c r="CY13" s="365"/>
      <c r="CZ13" s="365"/>
      <c r="DA13" s="365"/>
      <c r="DB13" s="365"/>
      <c r="DC13" s="365"/>
      <c r="DD13" s="365"/>
      <c r="DE13" s="365"/>
      <c r="DF13" s="365"/>
      <c r="DG13" s="365"/>
      <c r="DH13" s="365"/>
      <c r="DI13" s="365"/>
      <c r="DJ13" s="365"/>
      <c r="DK13" s="365"/>
      <c r="DL13" s="365"/>
      <c r="DM13" s="365"/>
      <c r="DN13" s="365"/>
      <c r="DO13" s="365"/>
      <c r="DP13" s="365"/>
      <c r="DQ13" s="365"/>
      <c r="DR13" s="365"/>
      <c r="DS13" s="365"/>
      <c r="DT13" s="365"/>
      <c r="DU13" s="365"/>
      <c r="DV13" s="365"/>
      <c r="DW13" s="365"/>
      <c r="DX13" s="365"/>
      <c r="DY13" s="365"/>
      <c r="DZ13" s="365"/>
      <c r="EA13" s="138"/>
    </row>
    <row r="14" spans="1:131">
      <c r="A14" s="367"/>
      <c r="B14" s="367"/>
      <c r="C14" s="367"/>
      <c r="D14" s="370" t="s">
        <v>718</v>
      </c>
      <c r="E14" s="370"/>
      <c r="F14" s="366"/>
      <c r="G14" s="367"/>
      <c r="H14" s="366"/>
      <c r="I14" s="366"/>
      <c r="J14" s="366"/>
      <c r="K14" s="365"/>
      <c r="L14" s="365"/>
      <c r="M14" s="365"/>
      <c r="N14" s="365"/>
      <c r="O14" s="365"/>
      <c r="P14" s="365"/>
      <c r="Q14" s="365"/>
      <c r="R14" s="365"/>
      <c r="S14" s="365"/>
      <c r="T14" s="365"/>
      <c r="U14" s="365"/>
      <c r="V14" s="365"/>
      <c r="W14" s="365"/>
      <c r="X14" s="365"/>
      <c r="Y14" s="365"/>
      <c r="Z14" s="365"/>
      <c r="AA14" s="365"/>
      <c r="AB14" s="365"/>
      <c r="AC14" s="365"/>
      <c r="AD14" s="365"/>
      <c r="AE14" s="365"/>
      <c r="AF14" s="365"/>
      <c r="AG14" s="365"/>
      <c r="AH14" s="365"/>
      <c r="AI14" s="365"/>
      <c r="AJ14" s="365"/>
      <c r="AK14" s="365"/>
      <c r="AL14" s="365"/>
      <c r="AM14" s="365"/>
      <c r="AN14" s="365"/>
      <c r="AO14" s="365"/>
      <c r="AP14" s="365"/>
      <c r="AQ14" s="365"/>
      <c r="AR14" s="365"/>
      <c r="AS14" s="365"/>
      <c r="AT14" s="365"/>
      <c r="AU14" s="365"/>
      <c r="AV14" s="365"/>
      <c r="AW14" s="365"/>
      <c r="AX14" s="365"/>
      <c r="AY14" s="365"/>
      <c r="AZ14" s="365"/>
      <c r="BA14" s="365"/>
      <c r="BB14" s="365"/>
      <c r="BC14" s="365"/>
      <c r="BD14" s="365"/>
      <c r="BE14" s="365"/>
      <c r="BF14" s="365"/>
      <c r="BG14" s="365"/>
      <c r="BH14" s="365"/>
      <c r="BI14" s="365"/>
      <c r="BJ14" s="365"/>
      <c r="BK14" s="365"/>
      <c r="BL14" s="365"/>
      <c r="BM14" s="365"/>
      <c r="BN14" s="365"/>
      <c r="BO14" s="365"/>
      <c r="BP14" s="365"/>
      <c r="BQ14" s="365"/>
      <c r="BR14" s="365"/>
      <c r="BS14" s="365"/>
      <c r="BT14" s="365"/>
      <c r="BU14" s="365"/>
      <c r="BV14" s="365"/>
      <c r="BW14" s="365"/>
      <c r="BX14" s="365"/>
      <c r="BY14" s="365"/>
      <c r="BZ14" s="365"/>
      <c r="CA14" s="365"/>
      <c r="CB14" s="365"/>
      <c r="CC14" s="365"/>
      <c r="CD14" s="365"/>
      <c r="CE14" s="365"/>
      <c r="CF14" s="365"/>
      <c r="CG14" s="365"/>
      <c r="CH14" s="365"/>
      <c r="CI14" s="365"/>
      <c r="CJ14" s="365"/>
      <c r="CK14" s="365"/>
      <c r="CL14" s="365"/>
      <c r="CM14" s="365"/>
      <c r="CN14" s="365"/>
      <c r="CO14" s="365"/>
      <c r="CP14" s="365"/>
      <c r="CQ14" s="365"/>
      <c r="CR14" s="365"/>
      <c r="CS14" s="365"/>
      <c r="CT14" s="365"/>
      <c r="CU14" s="365"/>
      <c r="CV14" s="365"/>
      <c r="CW14" s="365"/>
      <c r="CX14" s="365"/>
      <c r="CY14" s="365"/>
      <c r="CZ14" s="365"/>
      <c r="DA14" s="365"/>
      <c r="DB14" s="365"/>
      <c r="DC14" s="365"/>
      <c r="DD14" s="365"/>
      <c r="DE14" s="365"/>
      <c r="DF14" s="365"/>
      <c r="DG14" s="365"/>
      <c r="DH14" s="365"/>
      <c r="DI14" s="365"/>
      <c r="DJ14" s="365"/>
      <c r="DK14" s="365"/>
      <c r="DL14" s="365"/>
      <c r="DM14" s="365"/>
      <c r="DN14" s="365"/>
      <c r="DO14" s="365"/>
      <c r="DP14" s="365"/>
      <c r="DQ14" s="365"/>
      <c r="DR14" s="365"/>
      <c r="DS14" s="365"/>
      <c r="DT14" s="365"/>
      <c r="DU14" s="365"/>
      <c r="DV14" s="365"/>
      <c r="DW14" s="365"/>
      <c r="DX14" s="365"/>
      <c r="DY14" s="365"/>
      <c r="DZ14" s="365"/>
    </row>
    <row r="15" spans="1:131">
      <c r="A15" s="367"/>
      <c r="B15" s="367"/>
      <c r="C15" s="367"/>
      <c r="D15" s="389" t="s">
        <v>973</v>
      </c>
      <c r="E15" s="376"/>
      <c r="F15" s="366"/>
      <c r="G15" s="367"/>
      <c r="H15" s="366"/>
      <c r="I15" s="366"/>
      <c r="J15" s="366"/>
      <c r="K15" s="365"/>
      <c r="L15" s="365"/>
      <c r="M15" s="365"/>
      <c r="N15" s="365"/>
      <c r="O15" s="365"/>
      <c r="P15" s="365"/>
      <c r="Q15" s="365"/>
      <c r="R15" s="365"/>
      <c r="S15" s="365"/>
      <c r="T15" s="365"/>
      <c r="U15" s="365"/>
      <c r="V15" s="365"/>
      <c r="W15" s="365"/>
      <c r="X15" s="365"/>
      <c r="Y15" s="365"/>
      <c r="Z15" s="365"/>
      <c r="AA15" s="365"/>
      <c r="AB15" s="365"/>
      <c r="AC15" s="365"/>
      <c r="AD15" s="365"/>
      <c r="AE15" s="365"/>
      <c r="AF15" s="365"/>
      <c r="AG15" s="365"/>
      <c r="AH15" s="365"/>
      <c r="AI15" s="365"/>
      <c r="AJ15" s="365"/>
      <c r="AK15" s="365"/>
      <c r="AL15" s="365"/>
      <c r="AM15" s="365"/>
      <c r="AN15" s="365"/>
      <c r="AO15" s="365"/>
      <c r="AP15" s="365"/>
      <c r="AQ15" s="365"/>
      <c r="AR15" s="365"/>
      <c r="AS15" s="365"/>
      <c r="AT15" s="365"/>
      <c r="AU15" s="365"/>
      <c r="AV15" s="365"/>
      <c r="AW15" s="365"/>
      <c r="AX15" s="365"/>
      <c r="AY15" s="365"/>
      <c r="AZ15" s="365"/>
      <c r="BA15" s="365"/>
      <c r="BB15" s="365"/>
      <c r="BC15" s="365"/>
      <c r="BD15" s="365"/>
      <c r="BE15" s="365"/>
      <c r="BF15" s="365"/>
      <c r="BG15" s="365"/>
      <c r="BH15" s="365"/>
      <c r="BI15" s="365"/>
      <c r="BJ15" s="365"/>
      <c r="BK15" s="365"/>
      <c r="BL15" s="365"/>
      <c r="BM15" s="365"/>
      <c r="BN15" s="365"/>
      <c r="BO15" s="365"/>
      <c r="BP15" s="365"/>
      <c r="BQ15" s="365"/>
      <c r="BR15" s="365"/>
      <c r="BS15" s="365"/>
      <c r="BT15" s="365"/>
      <c r="BU15" s="365"/>
      <c r="BV15" s="365"/>
      <c r="BW15" s="365"/>
      <c r="BX15" s="365"/>
      <c r="BY15" s="365"/>
      <c r="BZ15" s="365"/>
      <c r="CA15" s="365"/>
      <c r="CB15" s="365"/>
      <c r="CC15" s="365"/>
      <c r="CD15" s="365"/>
      <c r="CE15" s="365"/>
      <c r="CF15" s="365"/>
      <c r="CG15" s="365"/>
      <c r="CH15" s="365"/>
      <c r="CI15" s="365"/>
      <c r="CJ15" s="365"/>
      <c r="CK15" s="365"/>
      <c r="CL15" s="365"/>
      <c r="CM15" s="365"/>
      <c r="CN15" s="365"/>
      <c r="CO15" s="365"/>
      <c r="CP15" s="365"/>
      <c r="CQ15" s="365"/>
      <c r="CR15" s="365"/>
      <c r="CS15" s="365"/>
      <c r="CT15" s="365"/>
      <c r="CU15" s="365"/>
      <c r="CV15" s="365"/>
      <c r="CW15" s="365"/>
      <c r="CX15" s="365"/>
      <c r="CY15" s="365"/>
      <c r="CZ15" s="365"/>
      <c r="DA15" s="365"/>
      <c r="DB15" s="365"/>
      <c r="DC15" s="365"/>
      <c r="DD15" s="365"/>
      <c r="DE15" s="365"/>
      <c r="DF15" s="365"/>
      <c r="DG15" s="365"/>
      <c r="DH15" s="365"/>
      <c r="DI15" s="365"/>
      <c r="DJ15" s="365"/>
      <c r="DK15" s="365"/>
      <c r="DL15" s="365"/>
      <c r="DM15" s="365"/>
      <c r="DN15" s="365"/>
      <c r="DO15" s="365"/>
      <c r="DP15" s="365"/>
      <c r="DQ15" s="365"/>
      <c r="DR15" s="365"/>
      <c r="DS15" s="365"/>
      <c r="DT15" s="365"/>
      <c r="DU15" s="365"/>
      <c r="DV15" s="365"/>
      <c r="DW15" s="365"/>
      <c r="DX15" s="365"/>
      <c r="DY15" s="365"/>
      <c r="DZ15" s="365"/>
    </row>
    <row r="16" spans="1:131">
      <c r="A16" s="366"/>
      <c r="B16" s="366"/>
      <c r="C16" s="366"/>
      <c r="D16" s="366"/>
      <c r="E16" s="366"/>
      <c r="F16" s="366"/>
      <c r="G16" s="366"/>
      <c r="H16" s="366"/>
      <c r="I16" s="366"/>
      <c r="J16" s="366"/>
      <c r="K16" s="365"/>
      <c r="L16" s="365"/>
      <c r="M16" s="365"/>
      <c r="N16" s="365"/>
      <c r="O16" s="365"/>
      <c r="P16" s="365"/>
      <c r="Q16" s="365"/>
      <c r="R16" s="365"/>
      <c r="S16" s="365"/>
      <c r="T16" s="365"/>
      <c r="U16" s="365"/>
      <c r="V16" s="365"/>
      <c r="W16" s="365"/>
      <c r="X16" s="365"/>
      <c r="Y16" s="365"/>
      <c r="Z16" s="365"/>
      <c r="AA16" s="365"/>
      <c r="AB16" s="365"/>
      <c r="AC16" s="365"/>
      <c r="AD16" s="365"/>
      <c r="AE16" s="365"/>
      <c r="AF16" s="365"/>
      <c r="AG16" s="365"/>
      <c r="AH16" s="365"/>
      <c r="AI16" s="365"/>
      <c r="AJ16" s="365"/>
      <c r="AK16" s="365"/>
      <c r="AL16" s="365"/>
      <c r="AM16" s="365"/>
      <c r="AN16" s="365"/>
      <c r="AO16" s="365"/>
      <c r="AP16" s="365"/>
      <c r="AQ16" s="365"/>
      <c r="AR16" s="365"/>
      <c r="AS16" s="365"/>
      <c r="AT16" s="365"/>
      <c r="AU16" s="365"/>
      <c r="AV16" s="365"/>
      <c r="AW16" s="365"/>
      <c r="AX16" s="365"/>
      <c r="AY16" s="365"/>
      <c r="AZ16" s="365"/>
      <c r="BA16" s="365"/>
      <c r="BB16" s="365"/>
      <c r="BC16" s="365"/>
      <c r="BD16" s="365"/>
      <c r="BE16" s="365"/>
      <c r="BF16" s="365"/>
      <c r="BG16" s="365"/>
      <c r="BH16" s="365"/>
      <c r="BI16" s="365"/>
      <c r="BJ16" s="365"/>
      <c r="BK16" s="365"/>
      <c r="BL16" s="365"/>
      <c r="BM16" s="365"/>
      <c r="BN16" s="365"/>
      <c r="BO16" s="365"/>
      <c r="BP16" s="365"/>
      <c r="BQ16" s="365"/>
      <c r="BR16" s="365"/>
      <c r="BS16" s="365"/>
      <c r="BT16" s="365"/>
      <c r="BU16" s="365"/>
      <c r="BV16" s="365"/>
      <c r="BW16" s="365"/>
      <c r="BX16" s="365"/>
      <c r="BY16" s="365"/>
      <c r="BZ16" s="365"/>
      <c r="CA16" s="365"/>
      <c r="CB16" s="365"/>
      <c r="CC16" s="365"/>
      <c r="CD16" s="365"/>
      <c r="CE16" s="365"/>
      <c r="CF16" s="365"/>
      <c r="CG16" s="365"/>
      <c r="CH16" s="365"/>
      <c r="CI16" s="365"/>
      <c r="CJ16" s="365"/>
      <c r="CK16" s="365"/>
      <c r="CL16" s="365"/>
      <c r="CM16" s="365"/>
      <c r="CN16" s="365"/>
      <c r="CO16" s="365"/>
      <c r="CP16" s="365"/>
      <c r="CQ16" s="365"/>
      <c r="CR16" s="365"/>
      <c r="CS16" s="365"/>
      <c r="CT16" s="365"/>
      <c r="CU16" s="365"/>
      <c r="CV16" s="365"/>
      <c r="CW16" s="365"/>
      <c r="CX16" s="365"/>
      <c r="CY16" s="365"/>
      <c r="CZ16" s="365"/>
      <c r="DA16" s="365"/>
      <c r="DB16" s="365"/>
      <c r="DC16" s="365"/>
      <c r="DD16" s="365"/>
      <c r="DE16" s="365"/>
      <c r="DF16" s="365"/>
      <c r="DG16" s="365"/>
      <c r="DH16" s="365"/>
      <c r="DI16" s="365"/>
      <c r="DJ16" s="365"/>
      <c r="DK16" s="365"/>
      <c r="DL16" s="365"/>
      <c r="DM16" s="365"/>
      <c r="DN16" s="365"/>
      <c r="DO16" s="365"/>
      <c r="DP16" s="365"/>
      <c r="DQ16" s="365"/>
      <c r="DR16" s="365"/>
      <c r="DS16" s="365"/>
      <c r="DT16" s="365"/>
      <c r="DU16" s="365"/>
      <c r="DV16" s="365"/>
      <c r="DW16" s="365"/>
      <c r="DX16" s="365"/>
      <c r="DY16" s="365"/>
      <c r="DZ16" s="365"/>
    </row>
    <row r="17" spans="1:11" ht="25.5">
      <c r="A17" s="367"/>
      <c r="B17" s="367"/>
      <c r="C17" s="367"/>
      <c r="D17" s="388"/>
      <c r="E17" s="381" t="s">
        <v>719</v>
      </c>
      <c r="F17" s="381" t="s">
        <v>517</v>
      </c>
      <c r="G17" s="381" t="s">
        <v>720</v>
      </c>
      <c r="H17" s="381" t="s">
        <v>343</v>
      </c>
      <c r="I17" s="366"/>
      <c r="J17" s="367"/>
      <c r="K17" s="139"/>
    </row>
    <row r="18" spans="1:11">
      <c r="A18" s="367"/>
      <c r="B18" s="367"/>
      <c r="C18" s="367"/>
      <c r="D18" s="375"/>
      <c r="E18" s="380" t="s">
        <v>174</v>
      </c>
      <c r="F18" s="380" t="s">
        <v>174</v>
      </c>
      <c r="G18" s="380" t="s">
        <v>174</v>
      </c>
      <c r="H18" s="380" t="s">
        <v>174</v>
      </c>
      <c r="I18" s="366"/>
      <c r="J18" s="367"/>
      <c r="K18" s="139"/>
    </row>
    <row r="19" spans="1:11">
      <c r="A19" s="367"/>
      <c r="B19" s="367"/>
      <c r="C19" s="367"/>
      <c r="D19" s="369"/>
      <c r="E19" s="366"/>
      <c r="F19" s="366"/>
      <c r="G19" s="366"/>
      <c r="H19" s="366"/>
      <c r="I19" s="366"/>
      <c r="J19" s="367"/>
      <c r="K19" s="139"/>
    </row>
    <row r="20" spans="1:11">
      <c r="A20" s="367"/>
      <c r="B20" s="367"/>
      <c r="C20" s="367"/>
      <c r="D20" s="370" t="s">
        <v>975</v>
      </c>
      <c r="E20" s="370"/>
      <c r="F20" s="370"/>
      <c r="G20" s="370"/>
      <c r="H20" s="370"/>
      <c r="I20" s="366"/>
      <c r="J20" s="367"/>
      <c r="K20" s="139"/>
    </row>
    <row r="21" spans="1:11">
      <c r="A21" s="367"/>
      <c r="B21" s="367"/>
      <c r="C21" s="367"/>
      <c r="D21" s="371" t="s">
        <v>721</v>
      </c>
      <c r="E21" s="370"/>
      <c r="F21" s="370"/>
      <c r="G21" s="370"/>
      <c r="H21" s="370"/>
      <c r="I21" s="366"/>
      <c r="J21" s="367"/>
      <c r="K21" s="139"/>
    </row>
    <row r="22" spans="1:11">
      <c r="A22" s="367"/>
      <c r="B22" s="367"/>
      <c r="C22" s="367"/>
      <c r="D22" s="378" t="s">
        <v>503</v>
      </c>
      <c r="E22" s="379"/>
      <c r="F22" s="379"/>
      <c r="G22" s="379"/>
      <c r="H22" s="379"/>
      <c r="I22" s="366"/>
      <c r="J22" s="367"/>
      <c r="K22" s="139"/>
    </row>
    <row r="23" spans="1:11">
      <c r="A23" s="367"/>
      <c r="B23" s="367"/>
      <c r="C23" s="367"/>
      <c r="D23" s="382" t="s">
        <v>722</v>
      </c>
      <c r="E23" s="379"/>
      <c r="F23" s="379"/>
      <c r="G23" s="379"/>
      <c r="H23" s="379"/>
      <c r="I23" s="366"/>
      <c r="J23" s="367"/>
      <c r="K23" s="139"/>
    </row>
    <row r="24" spans="1:11">
      <c r="A24" s="367"/>
      <c r="B24" s="367"/>
      <c r="C24" s="367"/>
      <c r="D24" s="385" t="s">
        <v>723</v>
      </c>
      <c r="E24" s="379"/>
      <c r="F24" s="379"/>
      <c r="G24" s="379"/>
      <c r="H24" s="379"/>
      <c r="I24" s="366"/>
      <c r="J24" s="367"/>
      <c r="K24" s="139"/>
    </row>
    <row r="25" spans="1:11">
      <c r="A25" s="367"/>
      <c r="B25" s="367"/>
      <c r="C25" s="367"/>
      <c r="D25" s="386" t="s">
        <v>724</v>
      </c>
      <c r="E25" s="377"/>
      <c r="F25" s="377"/>
      <c r="G25" s="377"/>
      <c r="H25" s="354">
        <f t="shared" ref="H25:H26" si="0">SUM(E25:G25)</f>
        <v>0</v>
      </c>
      <c r="I25" s="366"/>
      <c r="J25" s="367"/>
      <c r="K25" s="139"/>
    </row>
    <row r="26" spans="1:11" ht="25.5">
      <c r="A26" s="367"/>
      <c r="B26" s="367"/>
      <c r="C26" s="367"/>
      <c r="D26" s="386" t="s">
        <v>725</v>
      </c>
      <c r="E26" s="377"/>
      <c r="F26" s="377"/>
      <c r="G26" s="377"/>
      <c r="H26" s="354">
        <f t="shared" si="0"/>
        <v>0</v>
      </c>
      <c r="I26" s="366"/>
      <c r="J26" s="367"/>
      <c r="K26" s="139"/>
    </row>
    <row r="27" spans="1:11">
      <c r="A27" s="367"/>
      <c r="B27" s="367"/>
      <c r="C27" s="367"/>
      <c r="D27" s="385" t="s">
        <v>726</v>
      </c>
      <c r="E27" s="379"/>
      <c r="F27" s="379"/>
      <c r="G27" s="379"/>
      <c r="H27" s="379"/>
      <c r="I27" s="366"/>
      <c r="J27" s="367"/>
      <c r="K27" s="139"/>
    </row>
    <row r="28" spans="1:11">
      <c r="A28" s="367"/>
      <c r="B28" s="367"/>
      <c r="C28" s="367"/>
      <c r="D28" s="387" t="s">
        <v>727</v>
      </c>
      <c r="E28" s="383"/>
      <c r="F28" s="383"/>
      <c r="G28" s="383"/>
      <c r="H28" s="384">
        <f>SUM(E28:G28)</f>
        <v>0</v>
      </c>
      <c r="I28" s="366"/>
      <c r="J28" s="367"/>
      <c r="K28" s="139"/>
    </row>
    <row r="29" spans="1:11" ht="25.5">
      <c r="A29" s="367"/>
      <c r="B29" s="367"/>
      <c r="C29" s="367"/>
      <c r="D29" s="387" t="s">
        <v>976</v>
      </c>
      <c r="E29" s="383"/>
      <c r="F29" s="383"/>
      <c r="G29" s="383"/>
      <c r="H29" s="384">
        <f t="shared" ref="H29:H35" si="1">SUM(E29:G29)</f>
        <v>0</v>
      </c>
      <c r="I29" s="366"/>
      <c r="J29" s="367"/>
      <c r="K29" s="139"/>
    </row>
    <row r="30" spans="1:11" ht="25.5">
      <c r="A30" s="367"/>
      <c r="B30" s="367"/>
      <c r="C30" s="367"/>
      <c r="D30" s="387" t="s">
        <v>977</v>
      </c>
      <c r="E30" s="383"/>
      <c r="F30" s="383"/>
      <c r="G30" s="383"/>
      <c r="H30" s="384">
        <f t="shared" si="1"/>
        <v>0</v>
      </c>
      <c r="I30" s="366"/>
      <c r="J30" s="367"/>
      <c r="K30" s="139"/>
    </row>
    <row r="31" spans="1:11" ht="25.5">
      <c r="A31" s="367"/>
      <c r="B31" s="367"/>
      <c r="C31" s="367"/>
      <c r="D31" s="387" t="s">
        <v>978</v>
      </c>
      <c r="E31" s="383"/>
      <c r="F31" s="383"/>
      <c r="G31" s="383"/>
      <c r="H31" s="384">
        <f t="shared" si="1"/>
        <v>0</v>
      </c>
      <c r="I31" s="366"/>
      <c r="J31" s="367"/>
      <c r="K31" s="139"/>
    </row>
    <row r="32" spans="1:11" ht="25.5">
      <c r="A32" s="367"/>
      <c r="B32" s="367"/>
      <c r="C32" s="367"/>
      <c r="D32" s="387" t="s">
        <v>979</v>
      </c>
      <c r="E32" s="383"/>
      <c r="F32" s="383"/>
      <c r="G32" s="383"/>
      <c r="H32" s="384">
        <f t="shared" si="1"/>
        <v>0</v>
      </c>
      <c r="I32" s="366"/>
      <c r="J32" s="367"/>
      <c r="K32" s="139"/>
    </row>
    <row r="33" spans="1:11" ht="25.5">
      <c r="A33" s="367"/>
      <c r="B33" s="367"/>
      <c r="C33" s="367"/>
      <c r="D33" s="387" t="s">
        <v>980</v>
      </c>
      <c r="E33" s="383"/>
      <c r="F33" s="383"/>
      <c r="G33" s="383"/>
      <c r="H33" s="384">
        <f t="shared" si="1"/>
        <v>0</v>
      </c>
      <c r="I33" s="366"/>
      <c r="J33" s="367"/>
      <c r="K33" s="139"/>
    </row>
    <row r="34" spans="1:11" ht="25.5">
      <c r="A34" s="367"/>
      <c r="B34" s="367"/>
      <c r="C34" s="367"/>
      <c r="D34" s="387" t="s">
        <v>981</v>
      </c>
      <c r="E34" s="383"/>
      <c r="F34" s="383"/>
      <c r="G34" s="383"/>
      <c r="H34" s="384">
        <f t="shared" si="1"/>
        <v>0</v>
      </c>
      <c r="I34" s="366"/>
      <c r="J34" s="367"/>
      <c r="K34" s="139"/>
    </row>
    <row r="35" spans="1:11">
      <c r="A35" s="367"/>
      <c r="B35" s="367"/>
      <c r="C35" s="367"/>
      <c r="D35" s="387" t="s">
        <v>728</v>
      </c>
      <c r="E35" s="383"/>
      <c r="F35" s="383"/>
      <c r="G35" s="383"/>
      <c r="H35" s="384">
        <f t="shared" si="1"/>
        <v>0</v>
      </c>
      <c r="I35" s="366"/>
      <c r="J35" s="367"/>
      <c r="K35" s="139"/>
    </row>
    <row r="36" spans="1:11">
      <c r="A36" s="367"/>
      <c r="B36" s="367"/>
      <c r="C36" s="367"/>
      <c r="D36" s="382" t="s">
        <v>729</v>
      </c>
      <c r="E36" s="379"/>
      <c r="F36" s="379"/>
      <c r="G36" s="379"/>
      <c r="H36" s="379"/>
      <c r="I36" s="366"/>
      <c r="J36" s="367"/>
      <c r="K36" s="139"/>
    </row>
    <row r="37" spans="1:11" ht="25.5">
      <c r="A37" s="367"/>
      <c r="B37" s="367"/>
      <c r="C37" s="367"/>
      <c r="D37" s="385" t="s">
        <v>730</v>
      </c>
      <c r="E37" s="379"/>
      <c r="F37" s="379"/>
      <c r="G37" s="379"/>
      <c r="H37" s="379"/>
      <c r="I37" s="366"/>
      <c r="J37" s="367"/>
      <c r="K37" s="139"/>
    </row>
    <row r="38" spans="1:11">
      <c r="A38" s="367"/>
      <c r="B38" s="367"/>
      <c r="C38" s="367"/>
      <c r="D38" s="386" t="s">
        <v>731</v>
      </c>
      <c r="E38" s="377"/>
      <c r="F38" s="377"/>
      <c r="G38" s="377"/>
      <c r="H38" s="354">
        <f t="shared" ref="H38:H39" si="2">SUM(E38:G38)</f>
        <v>0</v>
      </c>
      <c r="I38" s="366"/>
      <c r="J38" s="367"/>
    </row>
    <row r="39" spans="1:11" ht="25.5">
      <c r="A39" s="367"/>
      <c r="B39" s="367"/>
      <c r="C39" s="367"/>
      <c r="D39" s="386" t="s">
        <v>732</v>
      </c>
      <c r="E39" s="377"/>
      <c r="F39" s="377"/>
      <c r="G39" s="377"/>
      <c r="H39" s="354">
        <f t="shared" si="2"/>
        <v>0</v>
      </c>
      <c r="I39" s="366"/>
      <c r="J39" s="367"/>
    </row>
    <row r="40" spans="1:11" ht="25.5">
      <c r="A40" s="367"/>
      <c r="B40" s="367"/>
      <c r="C40" s="367"/>
      <c r="D40" s="385" t="s">
        <v>733</v>
      </c>
      <c r="E40" s="379"/>
      <c r="F40" s="379"/>
      <c r="G40" s="379"/>
      <c r="H40" s="379"/>
      <c r="I40" s="366"/>
      <c r="J40" s="367"/>
    </row>
    <row r="41" spans="1:11">
      <c r="A41" s="367"/>
      <c r="B41" s="367"/>
      <c r="C41" s="367"/>
      <c r="D41" s="386" t="s">
        <v>982</v>
      </c>
      <c r="E41" s="383"/>
      <c r="F41" s="383"/>
      <c r="G41" s="383"/>
      <c r="H41" s="384">
        <f>SUM(E41:G41)</f>
        <v>0</v>
      </c>
      <c r="I41" s="366"/>
      <c r="J41" s="367"/>
    </row>
    <row r="42" spans="1:11" ht="25.5">
      <c r="A42" s="367"/>
      <c r="B42" s="367"/>
      <c r="C42" s="367"/>
      <c r="D42" s="386" t="s">
        <v>983</v>
      </c>
      <c r="E42" s="383"/>
      <c r="F42" s="383"/>
      <c r="G42" s="383"/>
      <c r="H42" s="384">
        <f>SUM(E42:G42)</f>
        <v>0</v>
      </c>
      <c r="I42" s="366"/>
      <c r="J42" s="367"/>
    </row>
    <row r="43" spans="1:11">
      <c r="A43" s="367"/>
      <c r="B43" s="367"/>
      <c r="C43" s="367"/>
      <c r="D43" s="382" t="s">
        <v>734</v>
      </c>
      <c r="E43" s="379"/>
      <c r="F43" s="379"/>
      <c r="G43" s="379"/>
      <c r="H43" s="379"/>
      <c r="I43" s="366"/>
      <c r="J43" s="367"/>
    </row>
    <row r="44" spans="1:11">
      <c r="A44" s="367"/>
      <c r="B44" s="367"/>
      <c r="C44" s="367"/>
      <c r="D44" s="385" t="s">
        <v>735</v>
      </c>
      <c r="E44" s="379"/>
      <c r="F44" s="379"/>
      <c r="G44" s="379"/>
      <c r="H44" s="379"/>
      <c r="I44" s="366"/>
      <c r="J44" s="367"/>
    </row>
    <row r="45" spans="1:11" ht="25.5">
      <c r="A45" s="367"/>
      <c r="B45" s="367"/>
      <c r="C45" s="367"/>
      <c r="D45" s="386" t="s">
        <v>736</v>
      </c>
      <c r="E45" s="377"/>
      <c r="F45" s="377"/>
      <c r="G45" s="377"/>
      <c r="H45" s="354">
        <f t="shared" ref="H45:H48" si="3">SUM(E45:G45)</f>
        <v>0</v>
      </c>
      <c r="I45" s="366"/>
      <c r="J45" s="367"/>
    </row>
    <row r="46" spans="1:11" ht="25.5">
      <c r="A46" s="367"/>
      <c r="B46" s="367"/>
      <c r="C46" s="367"/>
      <c r="D46" s="386" t="s">
        <v>737</v>
      </c>
      <c r="E46" s="377"/>
      <c r="F46" s="377"/>
      <c r="G46" s="377"/>
      <c r="H46" s="354">
        <f t="shared" si="3"/>
        <v>0</v>
      </c>
      <c r="I46" s="366"/>
      <c r="J46" s="367"/>
    </row>
    <row r="47" spans="1:11" ht="25.5">
      <c r="A47" s="367"/>
      <c r="B47" s="367"/>
      <c r="C47" s="367"/>
      <c r="D47" s="386" t="s">
        <v>738</v>
      </c>
      <c r="E47" s="377"/>
      <c r="F47" s="377"/>
      <c r="G47" s="377"/>
      <c r="H47" s="354">
        <f t="shared" si="3"/>
        <v>0</v>
      </c>
      <c r="I47" s="366"/>
      <c r="J47" s="367"/>
    </row>
    <row r="48" spans="1:11" ht="25.5">
      <c r="A48" s="367"/>
      <c r="B48" s="367"/>
      <c r="C48" s="367"/>
      <c r="D48" s="386" t="s">
        <v>739</v>
      </c>
      <c r="E48" s="377"/>
      <c r="F48" s="377"/>
      <c r="G48" s="377"/>
      <c r="H48" s="354">
        <f t="shared" si="3"/>
        <v>0</v>
      </c>
      <c r="I48" s="366"/>
      <c r="J48" s="367"/>
    </row>
    <row r="49" spans="1:10">
      <c r="A49" s="367"/>
      <c r="B49" s="367"/>
      <c r="C49" s="367"/>
      <c r="D49" s="385" t="s">
        <v>740</v>
      </c>
      <c r="E49" s="379"/>
      <c r="F49" s="379"/>
      <c r="G49" s="379"/>
      <c r="H49" s="379"/>
      <c r="I49" s="366"/>
      <c r="J49" s="367"/>
    </row>
    <row r="50" spans="1:10" ht="25.5">
      <c r="A50" s="367"/>
      <c r="B50" s="367"/>
      <c r="C50" s="367"/>
      <c r="D50" s="386" t="s">
        <v>741</v>
      </c>
      <c r="E50" s="383"/>
      <c r="F50" s="383"/>
      <c r="G50" s="383"/>
      <c r="H50" s="384">
        <f>SUM(E50:G50)</f>
        <v>0</v>
      </c>
      <c r="I50" s="366"/>
      <c r="J50" s="367"/>
    </row>
    <row r="51" spans="1:10" ht="25.5">
      <c r="A51" s="367"/>
      <c r="B51" s="367"/>
      <c r="C51" s="367"/>
      <c r="D51" s="386" t="s">
        <v>984</v>
      </c>
      <c r="E51" s="383"/>
      <c r="F51" s="383"/>
      <c r="G51" s="383"/>
      <c r="H51" s="384">
        <f t="shared" ref="H51:H53" si="4">SUM(E51:G51)</f>
        <v>0</v>
      </c>
      <c r="I51" s="366"/>
      <c r="J51" s="367"/>
    </row>
    <row r="52" spans="1:10" ht="25.5">
      <c r="A52" s="367"/>
      <c r="B52" s="367"/>
      <c r="C52" s="367"/>
      <c r="D52" s="386" t="s">
        <v>742</v>
      </c>
      <c r="E52" s="383"/>
      <c r="F52" s="383"/>
      <c r="G52" s="383"/>
      <c r="H52" s="384">
        <f t="shared" si="4"/>
        <v>0</v>
      </c>
      <c r="I52" s="366"/>
      <c r="J52" s="367"/>
    </row>
    <row r="53" spans="1:10" ht="25.5">
      <c r="A53" s="367"/>
      <c r="B53" s="367"/>
      <c r="C53" s="367"/>
      <c r="D53" s="386" t="s">
        <v>743</v>
      </c>
      <c r="E53" s="383"/>
      <c r="F53" s="383"/>
      <c r="G53" s="383"/>
      <c r="H53" s="384">
        <f t="shared" si="4"/>
        <v>0</v>
      </c>
      <c r="I53" s="366"/>
      <c r="J53" s="367"/>
    </row>
  </sheetData>
  <hyperlinks>
    <hyperlink ref="C1" location="'Content Page'!A1" display="Home"/>
  </hyperlink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EB54"/>
  <sheetViews>
    <sheetView showGridLines="0" topLeftCell="C1" zoomScale="70" zoomScaleNormal="70" workbookViewId="0">
      <selection activeCell="E17" sqref="E17"/>
    </sheetView>
  </sheetViews>
  <sheetFormatPr defaultRowHeight="15"/>
  <cols>
    <col min="1" max="1" width="3.42578125" hidden="1" customWidth="1"/>
    <col min="2" max="2" width="9.42578125" hidden="1" customWidth="1"/>
    <col min="3" max="3" width="3.42578125" customWidth="1"/>
    <col min="4" max="4" width="46" customWidth="1"/>
    <col min="5" max="5" width="21.5703125" style="143" customWidth="1"/>
    <col min="6" max="6" width="18.42578125" style="98" customWidth="1"/>
    <col min="7" max="7" width="24.85546875" customWidth="1"/>
    <col min="8" max="14" width="20.85546875" customWidth="1"/>
  </cols>
  <sheetData>
    <row r="1" spans="1:132" s="98" customFormat="1">
      <c r="C1" s="101" t="s">
        <v>434</v>
      </c>
      <c r="E1" s="143"/>
    </row>
    <row r="2" spans="1:132" s="98" customFormat="1">
      <c r="E2" s="143"/>
    </row>
    <row r="3" spans="1:132" s="98" customFormat="1">
      <c r="E3" s="143"/>
    </row>
    <row r="4" spans="1:132" s="538" customFormat="1"/>
    <row r="5" spans="1:132" s="538" customFormat="1"/>
    <row r="6" spans="1:132" s="538" customFormat="1"/>
    <row r="7" spans="1:132" s="538" customFormat="1"/>
    <row r="8" spans="1:132" s="538" customFormat="1"/>
    <row r="9" spans="1:132" s="538" customFormat="1"/>
    <row r="10" spans="1:132" s="538" customFormat="1"/>
    <row r="11" spans="1:132" s="538" customFormat="1"/>
    <row r="12" spans="1:132">
      <c r="A12" s="398"/>
      <c r="B12" s="398"/>
      <c r="C12" s="398"/>
      <c r="D12" s="400" t="s">
        <v>985</v>
      </c>
      <c r="E12" s="398"/>
      <c r="F12" s="398"/>
      <c r="G12" s="398"/>
      <c r="H12" s="398"/>
      <c r="I12" s="398"/>
      <c r="J12" s="398"/>
      <c r="K12" s="398"/>
      <c r="L12" s="398"/>
      <c r="M12" s="398"/>
      <c r="N12" s="398"/>
      <c r="O12" s="399"/>
      <c r="P12" s="399"/>
      <c r="Q12" s="399"/>
      <c r="R12" s="399"/>
      <c r="S12" s="399"/>
      <c r="T12" s="399"/>
      <c r="U12" s="399"/>
      <c r="V12" s="399"/>
      <c r="W12" s="399"/>
      <c r="X12" s="399"/>
      <c r="Y12" s="399"/>
      <c r="Z12" s="399"/>
      <c r="AA12" s="399"/>
      <c r="AB12" s="399"/>
      <c r="AC12" s="399"/>
      <c r="AD12" s="399"/>
      <c r="AE12" s="399"/>
      <c r="AF12" s="399"/>
      <c r="AG12" s="399"/>
      <c r="AH12" s="399"/>
      <c r="AI12" s="399"/>
      <c r="AJ12" s="399"/>
      <c r="AK12" s="399"/>
      <c r="AL12" s="399"/>
      <c r="AM12" s="399"/>
      <c r="AN12" s="399"/>
      <c r="AO12" s="399"/>
      <c r="AP12" s="399"/>
      <c r="AQ12" s="399"/>
      <c r="AR12" s="399"/>
      <c r="AS12" s="399"/>
      <c r="AT12" s="399"/>
      <c r="AU12" s="399"/>
      <c r="AV12" s="399"/>
      <c r="AW12" s="399"/>
      <c r="AX12" s="399"/>
      <c r="AY12" s="399"/>
      <c r="AZ12" s="399"/>
      <c r="BA12" s="399"/>
      <c r="BB12" s="399"/>
      <c r="BC12" s="399"/>
      <c r="BD12" s="399"/>
      <c r="BE12" s="399"/>
      <c r="BF12" s="399"/>
      <c r="BG12" s="399"/>
      <c r="BH12" s="399"/>
      <c r="BI12" s="399"/>
      <c r="BJ12" s="399"/>
      <c r="BK12" s="399"/>
      <c r="BL12" s="399"/>
      <c r="BM12" s="399"/>
      <c r="BN12" s="399"/>
      <c r="BO12" s="399"/>
      <c r="BP12" s="399"/>
      <c r="BQ12" s="399"/>
      <c r="BR12" s="399"/>
      <c r="BS12" s="399"/>
      <c r="BT12" s="399"/>
      <c r="BU12" s="399"/>
      <c r="BV12" s="399"/>
      <c r="BW12" s="399"/>
      <c r="BX12" s="399"/>
      <c r="BY12" s="399"/>
      <c r="BZ12" s="399"/>
      <c r="CA12" s="399"/>
      <c r="CB12" s="399"/>
      <c r="CC12" s="399"/>
      <c r="CD12" s="399"/>
      <c r="CE12" s="399"/>
      <c r="CF12" s="399"/>
      <c r="CG12" s="399"/>
      <c r="CH12" s="399"/>
      <c r="CI12" s="399"/>
      <c r="CJ12" s="399"/>
      <c r="CK12" s="399"/>
      <c r="CL12" s="399"/>
      <c r="CM12" s="399"/>
      <c r="CN12" s="399"/>
      <c r="CO12" s="399"/>
      <c r="CP12" s="399"/>
      <c r="CQ12" s="399"/>
      <c r="CR12" s="399"/>
      <c r="CS12" s="399"/>
      <c r="CT12" s="399"/>
      <c r="CU12" s="399"/>
      <c r="CV12" s="399"/>
      <c r="CW12" s="399"/>
      <c r="CX12" s="399"/>
      <c r="CY12" s="399"/>
      <c r="CZ12" s="399"/>
      <c r="DA12" s="399"/>
      <c r="DB12" s="399"/>
      <c r="DC12" s="399"/>
      <c r="DD12" s="399"/>
      <c r="DE12" s="399"/>
      <c r="DF12" s="399"/>
      <c r="DG12" s="399"/>
      <c r="DH12" s="399"/>
      <c r="DI12" s="399"/>
      <c r="DJ12" s="399"/>
      <c r="DK12" s="399"/>
      <c r="DL12" s="399"/>
      <c r="DM12" s="399"/>
      <c r="DN12" s="399"/>
      <c r="DO12" s="399"/>
      <c r="DP12" s="399"/>
      <c r="DQ12" s="399"/>
      <c r="DR12" s="399"/>
      <c r="DS12" s="399"/>
      <c r="DT12" s="399"/>
      <c r="DU12" s="399"/>
      <c r="DV12" s="399"/>
      <c r="DW12" s="399"/>
      <c r="DX12" s="399"/>
      <c r="DY12" s="399"/>
      <c r="DZ12" s="399"/>
      <c r="EA12" s="145"/>
      <c r="EB12" s="100"/>
    </row>
    <row r="13" spans="1:132">
      <c r="A13" s="392"/>
      <c r="B13" s="392"/>
      <c r="C13" s="392"/>
      <c r="D13" s="392"/>
      <c r="E13" s="392"/>
      <c r="F13" s="392"/>
      <c r="G13" s="392"/>
      <c r="H13" s="391"/>
      <c r="I13" s="391"/>
      <c r="J13" s="391"/>
      <c r="K13" s="391"/>
      <c r="L13" s="391"/>
      <c r="M13" s="391"/>
      <c r="N13" s="391"/>
      <c r="O13" s="390"/>
      <c r="P13" s="390"/>
      <c r="Q13" s="390"/>
      <c r="R13" s="390"/>
      <c r="S13" s="390"/>
      <c r="T13" s="390"/>
      <c r="U13" s="390"/>
      <c r="V13" s="390"/>
      <c r="W13" s="390"/>
      <c r="X13" s="390"/>
      <c r="Y13" s="390"/>
      <c r="Z13" s="390"/>
      <c r="AA13" s="390"/>
      <c r="AB13" s="390"/>
      <c r="AC13" s="390"/>
      <c r="AD13" s="390"/>
      <c r="AE13" s="390"/>
      <c r="AF13" s="390"/>
      <c r="AG13" s="390"/>
      <c r="AH13" s="390"/>
      <c r="AI13" s="390"/>
      <c r="AJ13" s="390"/>
      <c r="AK13" s="390"/>
      <c r="AL13" s="390"/>
      <c r="AM13" s="390"/>
      <c r="AN13" s="390"/>
      <c r="AO13" s="390"/>
      <c r="AP13" s="390"/>
      <c r="AQ13" s="390"/>
      <c r="AR13" s="390"/>
      <c r="AS13" s="390"/>
      <c r="AT13" s="390"/>
      <c r="AU13" s="390"/>
      <c r="AV13" s="390"/>
      <c r="AW13" s="390"/>
      <c r="AX13" s="390"/>
      <c r="AY13" s="390"/>
      <c r="AZ13" s="390"/>
      <c r="BA13" s="390"/>
      <c r="BB13" s="390"/>
      <c r="BC13" s="390"/>
      <c r="BD13" s="390"/>
      <c r="BE13" s="390"/>
      <c r="BF13" s="390"/>
      <c r="BG13" s="390"/>
      <c r="BH13" s="390"/>
      <c r="BI13" s="390"/>
      <c r="BJ13" s="390"/>
      <c r="BK13" s="390"/>
      <c r="BL13" s="390"/>
      <c r="BM13" s="390"/>
      <c r="BN13" s="390"/>
      <c r="BO13" s="390"/>
      <c r="BP13" s="390"/>
      <c r="BQ13" s="390"/>
      <c r="BR13" s="390"/>
      <c r="BS13" s="390"/>
      <c r="BT13" s="390"/>
      <c r="BU13" s="390"/>
      <c r="BV13" s="390"/>
      <c r="BW13" s="390"/>
      <c r="BX13" s="390"/>
      <c r="BY13" s="390"/>
      <c r="BZ13" s="390"/>
      <c r="CA13" s="390"/>
      <c r="CB13" s="390"/>
      <c r="CC13" s="390"/>
      <c r="CD13" s="390"/>
      <c r="CE13" s="390"/>
      <c r="CF13" s="390"/>
      <c r="CG13" s="390"/>
      <c r="CH13" s="390"/>
      <c r="CI13" s="390"/>
      <c r="CJ13" s="390"/>
      <c r="CK13" s="390"/>
      <c r="CL13" s="390"/>
      <c r="CM13" s="390"/>
      <c r="CN13" s="390"/>
      <c r="CO13" s="390"/>
      <c r="CP13" s="390"/>
      <c r="CQ13" s="390"/>
      <c r="CR13" s="390"/>
      <c r="CS13" s="390"/>
      <c r="CT13" s="390"/>
      <c r="CU13" s="390"/>
      <c r="CV13" s="390"/>
      <c r="CW13" s="390"/>
      <c r="CX13" s="390"/>
      <c r="CY13" s="390"/>
      <c r="CZ13" s="390"/>
      <c r="DA13" s="390"/>
      <c r="DB13" s="390"/>
      <c r="DC13" s="390"/>
      <c r="DD13" s="390"/>
      <c r="DE13" s="390"/>
      <c r="DF13" s="390"/>
      <c r="DG13" s="390"/>
      <c r="DH13" s="390"/>
      <c r="DI13" s="390"/>
      <c r="DJ13" s="390"/>
      <c r="DK13" s="390"/>
      <c r="DL13" s="390"/>
      <c r="DM13" s="390"/>
      <c r="DN13" s="390"/>
      <c r="DO13" s="390"/>
      <c r="DP13" s="390"/>
      <c r="DQ13" s="390"/>
      <c r="DR13" s="390"/>
      <c r="DS13" s="390"/>
      <c r="DT13" s="390"/>
      <c r="DU13" s="390"/>
      <c r="DV13" s="390"/>
      <c r="DW13" s="390"/>
      <c r="DX13" s="390"/>
      <c r="DY13" s="390"/>
      <c r="DZ13" s="390"/>
      <c r="EA13" s="143"/>
    </row>
    <row r="14" spans="1:132">
      <c r="A14" s="392"/>
      <c r="B14" s="392"/>
      <c r="C14" s="392"/>
      <c r="D14" s="395" t="s">
        <v>421</v>
      </c>
      <c r="E14" s="395"/>
      <c r="F14" s="391"/>
      <c r="G14" s="392"/>
      <c r="H14" s="391"/>
      <c r="I14" s="391"/>
      <c r="J14" s="391"/>
      <c r="K14" s="391"/>
      <c r="L14" s="391"/>
      <c r="M14" s="391"/>
      <c r="N14" s="391"/>
      <c r="O14" s="390"/>
      <c r="P14" s="390"/>
      <c r="Q14" s="390"/>
      <c r="R14" s="390"/>
      <c r="S14" s="390"/>
      <c r="T14" s="390"/>
      <c r="U14" s="390"/>
      <c r="V14" s="390"/>
      <c r="W14" s="390"/>
      <c r="X14" s="390"/>
      <c r="Y14" s="390"/>
      <c r="Z14" s="390"/>
      <c r="AA14" s="390"/>
      <c r="AB14" s="390"/>
      <c r="AC14" s="390"/>
      <c r="AD14" s="390"/>
      <c r="AE14" s="390"/>
      <c r="AF14" s="390"/>
      <c r="AG14" s="390"/>
      <c r="AH14" s="390"/>
      <c r="AI14" s="390"/>
      <c r="AJ14" s="390"/>
      <c r="AK14" s="390"/>
      <c r="AL14" s="390"/>
      <c r="AM14" s="390"/>
      <c r="AN14" s="390"/>
      <c r="AO14" s="390"/>
      <c r="AP14" s="390"/>
      <c r="AQ14" s="390"/>
      <c r="AR14" s="390"/>
      <c r="AS14" s="390"/>
      <c r="AT14" s="390"/>
      <c r="AU14" s="390"/>
      <c r="AV14" s="390"/>
      <c r="AW14" s="390"/>
      <c r="AX14" s="390"/>
      <c r="AY14" s="390"/>
      <c r="AZ14" s="390"/>
      <c r="BA14" s="390"/>
      <c r="BB14" s="390"/>
      <c r="BC14" s="390"/>
      <c r="BD14" s="390"/>
      <c r="BE14" s="390"/>
      <c r="BF14" s="390"/>
      <c r="BG14" s="390"/>
      <c r="BH14" s="390"/>
      <c r="BI14" s="390"/>
      <c r="BJ14" s="390"/>
      <c r="BK14" s="390"/>
      <c r="BL14" s="390"/>
      <c r="BM14" s="390"/>
      <c r="BN14" s="390"/>
      <c r="BO14" s="390"/>
      <c r="BP14" s="390"/>
      <c r="BQ14" s="390"/>
      <c r="BR14" s="390"/>
      <c r="BS14" s="390"/>
      <c r="BT14" s="390"/>
      <c r="BU14" s="390"/>
      <c r="BV14" s="390"/>
      <c r="BW14" s="390"/>
      <c r="BX14" s="390"/>
      <c r="BY14" s="390"/>
      <c r="BZ14" s="390"/>
      <c r="CA14" s="390"/>
      <c r="CB14" s="390"/>
      <c r="CC14" s="390"/>
      <c r="CD14" s="390"/>
      <c r="CE14" s="390"/>
      <c r="CF14" s="390"/>
      <c r="CG14" s="390"/>
      <c r="CH14" s="390"/>
      <c r="CI14" s="390"/>
      <c r="CJ14" s="390"/>
      <c r="CK14" s="390"/>
      <c r="CL14" s="390"/>
      <c r="CM14" s="390"/>
      <c r="CN14" s="390"/>
      <c r="CO14" s="390"/>
      <c r="CP14" s="390"/>
      <c r="CQ14" s="390"/>
      <c r="CR14" s="390"/>
      <c r="CS14" s="390"/>
      <c r="CT14" s="390"/>
      <c r="CU14" s="390"/>
      <c r="CV14" s="390"/>
      <c r="CW14" s="390"/>
      <c r="CX14" s="390"/>
      <c r="CY14" s="390"/>
      <c r="CZ14" s="390"/>
      <c r="DA14" s="390"/>
      <c r="DB14" s="390"/>
      <c r="DC14" s="390"/>
      <c r="DD14" s="390"/>
      <c r="DE14" s="390"/>
      <c r="DF14" s="390"/>
      <c r="DG14" s="390"/>
      <c r="DH14" s="390"/>
      <c r="DI14" s="390"/>
      <c r="DJ14" s="390"/>
      <c r="DK14" s="390"/>
      <c r="DL14" s="390"/>
      <c r="DM14" s="390"/>
      <c r="DN14" s="390"/>
      <c r="DO14" s="390"/>
      <c r="DP14" s="390"/>
      <c r="DQ14" s="390"/>
      <c r="DR14" s="390"/>
      <c r="DS14" s="390"/>
      <c r="DT14" s="390"/>
      <c r="DU14" s="390"/>
      <c r="DV14" s="390"/>
      <c r="DW14" s="390"/>
      <c r="DX14" s="390"/>
      <c r="DY14" s="390"/>
      <c r="DZ14" s="390"/>
    </row>
    <row r="15" spans="1:132" ht="25.5">
      <c r="A15" s="392"/>
      <c r="B15" s="392"/>
      <c r="C15" s="392"/>
      <c r="D15" s="410" t="s">
        <v>422</v>
      </c>
      <c r="E15" s="402"/>
      <c r="F15" s="391"/>
      <c r="G15" s="392"/>
      <c r="H15" s="391"/>
      <c r="I15" s="391"/>
      <c r="J15" s="391"/>
      <c r="K15" s="391"/>
      <c r="L15" s="391"/>
      <c r="M15" s="391"/>
      <c r="N15" s="391"/>
      <c r="O15" s="390"/>
      <c r="P15" s="390"/>
      <c r="Q15" s="390"/>
      <c r="R15" s="390"/>
      <c r="S15" s="390"/>
      <c r="T15" s="390"/>
      <c r="U15" s="390"/>
      <c r="V15" s="390"/>
      <c r="W15" s="390"/>
      <c r="X15" s="390"/>
      <c r="Y15" s="390"/>
      <c r="Z15" s="390"/>
      <c r="AA15" s="390"/>
      <c r="AB15" s="390"/>
      <c r="AC15" s="390"/>
      <c r="AD15" s="390"/>
      <c r="AE15" s="390"/>
      <c r="AF15" s="390"/>
      <c r="AG15" s="390"/>
      <c r="AH15" s="390"/>
      <c r="AI15" s="390"/>
      <c r="AJ15" s="390"/>
      <c r="AK15" s="390"/>
      <c r="AL15" s="390"/>
      <c r="AM15" s="390"/>
      <c r="AN15" s="390"/>
      <c r="AO15" s="390"/>
      <c r="AP15" s="390"/>
      <c r="AQ15" s="390"/>
      <c r="AR15" s="390"/>
      <c r="AS15" s="390"/>
      <c r="AT15" s="390"/>
      <c r="AU15" s="390"/>
      <c r="AV15" s="390"/>
      <c r="AW15" s="390"/>
      <c r="AX15" s="390"/>
      <c r="AY15" s="390"/>
      <c r="AZ15" s="390"/>
      <c r="BA15" s="390"/>
      <c r="BB15" s="390"/>
      <c r="BC15" s="390"/>
      <c r="BD15" s="390"/>
      <c r="BE15" s="390"/>
      <c r="BF15" s="390"/>
      <c r="BG15" s="390"/>
      <c r="BH15" s="390"/>
      <c r="BI15" s="390"/>
      <c r="BJ15" s="390"/>
      <c r="BK15" s="390"/>
      <c r="BL15" s="390"/>
      <c r="BM15" s="390"/>
      <c r="BN15" s="390"/>
      <c r="BO15" s="390"/>
      <c r="BP15" s="390"/>
      <c r="BQ15" s="390"/>
      <c r="BR15" s="390"/>
      <c r="BS15" s="390"/>
      <c r="BT15" s="390"/>
      <c r="BU15" s="390"/>
      <c r="BV15" s="390"/>
      <c r="BW15" s="390"/>
      <c r="BX15" s="390"/>
      <c r="BY15" s="390"/>
      <c r="BZ15" s="390"/>
      <c r="CA15" s="390"/>
      <c r="CB15" s="390"/>
      <c r="CC15" s="390"/>
      <c r="CD15" s="390"/>
      <c r="CE15" s="390"/>
      <c r="CF15" s="390"/>
      <c r="CG15" s="390"/>
      <c r="CH15" s="390"/>
      <c r="CI15" s="390"/>
      <c r="CJ15" s="390"/>
      <c r="CK15" s="390"/>
      <c r="CL15" s="390"/>
      <c r="CM15" s="390"/>
      <c r="CN15" s="390"/>
      <c r="CO15" s="390"/>
      <c r="CP15" s="390"/>
      <c r="CQ15" s="390"/>
      <c r="CR15" s="390"/>
      <c r="CS15" s="390"/>
      <c r="CT15" s="390"/>
      <c r="CU15" s="390"/>
      <c r="CV15" s="390"/>
      <c r="CW15" s="390"/>
      <c r="CX15" s="390"/>
      <c r="CY15" s="390"/>
      <c r="CZ15" s="390"/>
      <c r="DA15" s="390"/>
      <c r="DB15" s="390"/>
      <c r="DC15" s="390"/>
      <c r="DD15" s="390"/>
      <c r="DE15" s="390"/>
      <c r="DF15" s="390"/>
      <c r="DG15" s="390"/>
      <c r="DH15" s="390"/>
      <c r="DI15" s="390"/>
      <c r="DJ15" s="390"/>
      <c r="DK15" s="390"/>
      <c r="DL15" s="390"/>
      <c r="DM15" s="390"/>
      <c r="DN15" s="390"/>
      <c r="DO15" s="390"/>
      <c r="DP15" s="390"/>
      <c r="DQ15" s="390"/>
      <c r="DR15" s="390"/>
      <c r="DS15" s="390"/>
      <c r="DT15" s="390"/>
      <c r="DU15" s="390"/>
      <c r="DV15" s="390"/>
      <c r="DW15" s="390"/>
      <c r="DX15" s="390"/>
      <c r="DY15" s="390"/>
      <c r="DZ15" s="390"/>
    </row>
    <row r="16" spans="1:132">
      <c r="A16" s="392"/>
      <c r="B16" s="392"/>
      <c r="C16" s="393"/>
      <c r="D16" s="392"/>
      <c r="E16" s="392"/>
      <c r="F16" s="392"/>
      <c r="G16" s="392"/>
      <c r="H16" s="392"/>
      <c r="I16" s="392"/>
      <c r="J16" s="392"/>
      <c r="K16" s="392"/>
      <c r="L16" s="392"/>
      <c r="M16" s="392"/>
      <c r="N16" s="392"/>
      <c r="O16" s="390"/>
      <c r="P16" s="390"/>
      <c r="Q16" s="390"/>
      <c r="R16" s="390"/>
      <c r="S16" s="390"/>
      <c r="T16" s="390"/>
      <c r="U16" s="390"/>
      <c r="V16" s="390"/>
      <c r="W16" s="390"/>
      <c r="X16" s="390"/>
      <c r="Y16" s="390"/>
      <c r="Z16" s="390"/>
      <c r="AA16" s="390"/>
      <c r="AB16" s="390"/>
      <c r="AC16" s="390"/>
      <c r="AD16" s="390"/>
      <c r="AE16" s="390"/>
      <c r="AF16" s="390"/>
      <c r="AG16" s="390"/>
      <c r="AH16" s="390"/>
      <c r="AI16" s="390"/>
      <c r="AJ16" s="390"/>
      <c r="AK16" s="390"/>
      <c r="AL16" s="390"/>
      <c r="AM16" s="390"/>
      <c r="AN16" s="390"/>
      <c r="AO16" s="390"/>
      <c r="AP16" s="390"/>
      <c r="AQ16" s="390"/>
      <c r="AR16" s="390"/>
      <c r="AS16" s="390"/>
      <c r="AT16" s="390"/>
      <c r="AU16" s="390"/>
      <c r="AV16" s="390"/>
      <c r="AW16" s="390"/>
      <c r="AX16" s="390"/>
      <c r="AY16" s="390"/>
      <c r="AZ16" s="390"/>
      <c r="BA16" s="390"/>
      <c r="BB16" s="390"/>
      <c r="BC16" s="390"/>
      <c r="BD16" s="390"/>
      <c r="BE16" s="390"/>
      <c r="BF16" s="390"/>
      <c r="BG16" s="390"/>
      <c r="BH16" s="390"/>
      <c r="BI16" s="390"/>
      <c r="BJ16" s="390"/>
      <c r="BK16" s="390"/>
      <c r="BL16" s="390"/>
      <c r="BM16" s="390"/>
      <c r="BN16" s="390"/>
      <c r="BO16" s="390"/>
      <c r="BP16" s="390"/>
      <c r="BQ16" s="390"/>
      <c r="BR16" s="390"/>
      <c r="BS16" s="390"/>
      <c r="BT16" s="390"/>
      <c r="BU16" s="390"/>
      <c r="BV16" s="390"/>
      <c r="BW16" s="390"/>
      <c r="BX16" s="390"/>
      <c r="BY16" s="390"/>
      <c r="BZ16" s="390"/>
      <c r="CA16" s="390"/>
      <c r="CB16" s="390"/>
      <c r="CC16" s="390"/>
      <c r="CD16" s="390"/>
      <c r="CE16" s="390"/>
      <c r="CF16" s="390"/>
      <c r="CG16" s="390"/>
      <c r="CH16" s="390"/>
      <c r="CI16" s="390"/>
      <c r="CJ16" s="390"/>
      <c r="CK16" s="390"/>
      <c r="CL16" s="390"/>
      <c r="CM16" s="390"/>
      <c r="CN16" s="390"/>
      <c r="CO16" s="390"/>
      <c r="CP16" s="390"/>
      <c r="CQ16" s="390"/>
      <c r="CR16" s="390"/>
      <c r="CS16" s="390"/>
      <c r="CT16" s="390"/>
      <c r="CU16" s="390"/>
      <c r="CV16" s="390"/>
      <c r="CW16" s="390"/>
      <c r="CX16" s="390"/>
      <c r="CY16" s="390"/>
      <c r="CZ16" s="390"/>
      <c r="DA16" s="390"/>
      <c r="DB16" s="390"/>
      <c r="DC16" s="390"/>
      <c r="DD16" s="390"/>
      <c r="DE16" s="390"/>
      <c r="DF16" s="390"/>
      <c r="DG16" s="390"/>
      <c r="DH16" s="390"/>
      <c r="DI16" s="390"/>
      <c r="DJ16" s="390"/>
      <c r="DK16" s="390"/>
      <c r="DL16" s="390"/>
      <c r="DM16" s="390"/>
      <c r="DN16" s="390"/>
      <c r="DO16" s="390"/>
      <c r="DP16" s="390"/>
      <c r="DQ16" s="390"/>
      <c r="DR16" s="390"/>
      <c r="DS16" s="390"/>
      <c r="DT16" s="390"/>
      <c r="DU16" s="390"/>
      <c r="DV16" s="390"/>
      <c r="DW16" s="390"/>
      <c r="DX16" s="390"/>
      <c r="DY16" s="390"/>
      <c r="DZ16" s="390"/>
    </row>
    <row r="17" spans="1:15" ht="63.75">
      <c r="A17" s="392"/>
      <c r="B17" s="392"/>
      <c r="C17" s="392"/>
      <c r="D17" s="409"/>
      <c r="E17" s="406" t="s">
        <v>423</v>
      </c>
      <c r="F17" s="406" t="s">
        <v>424</v>
      </c>
      <c r="G17" s="406" t="s">
        <v>425</v>
      </c>
      <c r="H17" s="406" t="s">
        <v>426</v>
      </c>
      <c r="I17" s="406" t="s">
        <v>427</v>
      </c>
      <c r="J17" s="406" t="s">
        <v>428</v>
      </c>
      <c r="K17" s="406" t="s">
        <v>429</v>
      </c>
      <c r="L17" s="406" t="s">
        <v>343</v>
      </c>
      <c r="M17" s="391"/>
      <c r="N17" s="392"/>
      <c r="O17" s="144"/>
    </row>
    <row r="18" spans="1:15">
      <c r="A18" s="392"/>
      <c r="B18" s="392"/>
      <c r="C18" s="392"/>
      <c r="D18" s="401"/>
      <c r="E18" s="405" t="s">
        <v>174</v>
      </c>
      <c r="F18" s="405" t="s">
        <v>174</v>
      </c>
      <c r="G18" s="405" t="s">
        <v>174</v>
      </c>
      <c r="H18" s="405" t="s">
        <v>174</v>
      </c>
      <c r="I18" s="405" t="s">
        <v>174</v>
      </c>
      <c r="J18" s="405" t="s">
        <v>174</v>
      </c>
      <c r="K18" s="405" t="s">
        <v>174</v>
      </c>
      <c r="L18" s="405" t="s">
        <v>174</v>
      </c>
      <c r="M18" s="391"/>
      <c r="N18" s="392"/>
      <c r="O18" s="144"/>
    </row>
    <row r="19" spans="1:15">
      <c r="A19" s="392"/>
      <c r="B19" s="392"/>
      <c r="C19" s="392"/>
      <c r="D19" s="394"/>
      <c r="E19" s="391"/>
      <c r="F19" s="391"/>
      <c r="G19" s="391"/>
      <c r="H19" s="391"/>
      <c r="I19" s="391"/>
      <c r="J19" s="391"/>
      <c r="K19" s="391"/>
      <c r="L19" s="391"/>
      <c r="M19" s="391"/>
      <c r="N19" s="392"/>
      <c r="O19" s="144"/>
    </row>
    <row r="20" spans="1:15" ht="25.5">
      <c r="A20" s="392"/>
      <c r="B20" s="392"/>
      <c r="C20" s="392"/>
      <c r="D20" s="395" t="s">
        <v>430</v>
      </c>
      <c r="E20" s="395"/>
      <c r="F20" s="395"/>
      <c r="G20" s="395"/>
      <c r="H20" s="395"/>
      <c r="I20" s="395"/>
      <c r="J20" s="395"/>
      <c r="K20" s="395"/>
      <c r="L20" s="395"/>
      <c r="M20" s="391"/>
      <c r="N20" s="392"/>
      <c r="O20" s="144"/>
    </row>
    <row r="21" spans="1:15" ht="25.5">
      <c r="A21" s="392"/>
      <c r="B21" s="392"/>
      <c r="C21" s="392"/>
      <c r="D21" s="396" t="s">
        <v>430</v>
      </c>
      <c r="E21" s="395"/>
      <c r="F21" s="395"/>
      <c r="G21" s="395"/>
      <c r="H21" s="395"/>
      <c r="I21" s="395"/>
      <c r="J21" s="395"/>
      <c r="K21" s="395"/>
      <c r="L21" s="395"/>
      <c r="M21" s="391"/>
      <c r="N21" s="392"/>
      <c r="O21" s="144"/>
    </row>
    <row r="22" spans="1:15">
      <c r="A22" s="392"/>
      <c r="B22" s="392"/>
      <c r="C22" s="392"/>
      <c r="D22" s="403" t="s">
        <v>431</v>
      </c>
      <c r="E22" s="404"/>
      <c r="F22" s="404"/>
      <c r="G22" s="404"/>
      <c r="H22" s="404"/>
      <c r="I22" s="404"/>
      <c r="J22" s="404"/>
      <c r="K22" s="404"/>
      <c r="L22" s="404"/>
      <c r="M22" s="391"/>
      <c r="N22" s="392"/>
      <c r="O22" s="144"/>
    </row>
    <row r="23" spans="1:15">
      <c r="A23" s="392"/>
      <c r="B23" s="392"/>
      <c r="C23" s="392"/>
      <c r="D23" s="397" t="s">
        <v>744</v>
      </c>
      <c r="E23" s="407"/>
      <c r="F23" s="407"/>
      <c r="G23" s="407"/>
      <c r="H23" s="407"/>
      <c r="I23" s="407"/>
      <c r="J23" s="407"/>
      <c r="K23" s="407"/>
      <c r="L23" s="408">
        <f>SUM(E23:K23)</f>
        <v>0</v>
      </c>
      <c r="M23" s="391"/>
      <c r="N23" s="392"/>
      <c r="O23" s="144"/>
    </row>
    <row r="24" spans="1:15">
      <c r="A24" s="392"/>
      <c r="B24" s="392"/>
      <c r="C24" s="392"/>
      <c r="D24" s="397" t="s">
        <v>745</v>
      </c>
      <c r="E24" s="407"/>
      <c r="F24" s="407"/>
      <c r="G24" s="407"/>
      <c r="H24" s="407"/>
      <c r="I24" s="407"/>
      <c r="J24" s="407"/>
      <c r="K24" s="407"/>
      <c r="L24" s="408">
        <f t="shared" ref="L24:L54" si="0">SUM(E24:K24)</f>
        <v>0</v>
      </c>
      <c r="M24" s="391"/>
      <c r="N24" s="392"/>
      <c r="O24" s="144"/>
    </row>
    <row r="25" spans="1:15">
      <c r="A25" s="392"/>
      <c r="B25" s="392"/>
      <c r="C25" s="392"/>
      <c r="D25" s="397" t="s">
        <v>305</v>
      </c>
      <c r="E25" s="407"/>
      <c r="F25" s="407"/>
      <c r="G25" s="407"/>
      <c r="H25" s="407"/>
      <c r="I25" s="407"/>
      <c r="J25" s="407"/>
      <c r="K25" s="407"/>
      <c r="L25" s="408">
        <f t="shared" si="0"/>
        <v>0</v>
      </c>
      <c r="M25" s="391"/>
      <c r="N25" s="392"/>
      <c r="O25" s="144"/>
    </row>
    <row r="26" spans="1:15">
      <c r="A26" s="392"/>
      <c r="B26" s="392"/>
      <c r="C26" s="392"/>
      <c r="D26" s="397" t="s">
        <v>304</v>
      </c>
      <c r="E26" s="407"/>
      <c r="F26" s="407"/>
      <c r="G26" s="407"/>
      <c r="H26" s="407"/>
      <c r="I26" s="407"/>
      <c r="J26" s="407"/>
      <c r="K26" s="407"/>
      <c r="L26" s="408">
        <f t="shared" si="0"/>
        <v>0</v>
      </c>
      <c r="M26" s="391"/>
      <c r="N26" s="392"/>
      <c r="O26" s="144"/>
    </row>
    <row r="27" spans="1:15" ht="25.5">
      <c r="A27" s="392"/>
      <c r="B27" s="392"/>
      <c r="C27" s="392"/>
      <c r="D27" s="397" t="s">
        <v>746</v>
      </c>
      <c r="E27" s="407"/>
      <c r="F27" s="407"/>
      <c r="G27" s="407"/>
      <c r="H27" s="407"/>
      <c r="I27" s="407"/>
      <c r="J27" s="407"/>
      <c r="K27" s="407"/>
      <c r="L27" s="408">
        <f t="shared" si="0"/>
        <v>0</v>
      </c>
      <c r="M27" s="391"/>
      <c r="N27" s="392"/>
      <c r="O27" s="144"/>
    </row>
    <row r="28" spans="1:15" ht="25.5">
      <c r="A28" s="392"/>
      <c r="B28" s="392"/>
      <c r="C28" s="392"/>
      <c r="D28" s="397" t="s">
        <v>986</v>
      </c>
      <c r="E28" s="407"/>
      <c r="F28" s="407"/>
      <c r="G28" s="407"/>
      <c r="H28" s="407"/>
      <c r="I28" s="407"/>
      <c r="J28" s="407"/>
      <c r="K28" s="407"/>
      <c r="L28" s="408">
        <f t="shared" si="0"/>
        <v>0</v>
      </c>
      <c r="M28" s="391"/>
      <c r="N28" s="392"/>
      <c r="O28" s="144"/>
    </row>
    <row r="29" spans="1:15" ht="25.5">
      <c r="A29" s="392"/>
      <c r="B29" s="392"/>
      <c r="C29" s="392"/>
      <c r="D29" s="397" t="s">
        <v>747</v>
      </c>
      <c r="E29" s="407"/>
      <c r="F29" s="407"/>
      <c r="G29" s="407"/>
      <c r="H29" s="407"/>
      <c r="I29" s="407"/>
      <c r="J29" s="407"/>
      <c r="K29" s="407"/>
      <c r="L29" s="408">
        <f t="shared" si="0"/>
        <v>0</v>
      </c>
      <c r="M29" s="391"/>
      <c r="N29" s="392"/>
      <c r="O29" s="144"/>
    </row>
    <row r="30" spans="1:15">
      <c r="A30" s="392"/>
      <c r="B30" s="392"/>
      <c r="C30" s="392"/>
      <c r="D30" s="397" t="s">
        <v>321</v>
      </c>
      <c r="E30" s="407"/>
      <c r="F30" s="407"/>
      <c r="G30" s="407"/>
      <c r="H30" s="407"/>
      <c r="I30" s="407"/>
      <c r="J30" s="407"/>
      <c r="K30" s="407"/>
      <c r="L30" s="408">
        <f t="shared" si="0"/>
        <v>0</v>
      </c>
      <c r="M30" s="391"/>
      <c r="N30" s="392"/>
      <c r="O30" s="144"/>
    </row>
    <row r="31" spans="1:15">
      <c r="A31" s="392"/>
      <c r="B31" s="392"/>
      <c r="C31" s="392"/>
      <c r="D31" s="397" t="s">
        <v>318</v>
      </c>
      <c r="E31" s="407"/>
      <c r="F31" s="407"/>
      <c r="G31" s="407"/>
      <c r="H31" s="407"/>
      <c r="I31" s="407"/>
      <c r="J31" s="407"/>
      <c r="K31" s="407"/>
      <c r="L31" s="408">
        <f t="shared" si="0"/>
        <v>0</v>
      </c>
      <c r="M31" s="391"/>
      <c r="N31" s="392"/>
      <c r="O31" s="144"/>
    </row>
    <row r="32" spans="1:15">
      <c r="A32" s="392"/>
      <c r="B32" s="392"/>
      <c r="C32" s="392"/>
      <c r="D32" s="397" t="s">
        <v>748</v>
      </c>
      <c r="E32" s="407"/>
      <c r="F32" s="407"/>
      <c r="G32" s="407"/>
      <c r="H32" s="407"/>
      <c r="I32" s="407"/>
      <c r="J32" s="407"/>
      <c r="K32" s="407"/>
      <c r="L32" s="408">
        <f t="shared" si="0"/>
        <v>0</v>
      </c>
      <c r="M32" s="391"/>
      <c r="N32" s="392"/>
      <c r="O32" s="144"/>
    </row>
    <row r="33" spans="1:15">
      <c r="A33" s="392"/>
      <c r="B33" s="392"/>
      <c r="C33" s="392"/>
      <c r="D33" s="397" t="s">
        <v>433</v>
      </c>
      <c r="E33" s="407"/>
      <c r="F33" s="407"/>
      <c r="G33" s="407"/>
      <c r="H33" s="407"/>
      <c r="I33" s="407"/>
      <c r="J33" s="407"/>
      <c r="K33" s="407"/>
      <c r="L33" s="408">
        <f t="shared" si="0"/>
        <v>0</v>
      </c>
      <c r="M33" s="391"/>
      <c r="N33" s="392"/>
      <c r="O33" s="144"/>
    </row>
    <row r="34" spans="1:15" ht="25.5">
      <c r="A34" s="392"/>
      <c r="B34" s="392"/>
      <c r="C34" s="392"/>
      <c r="D34" s="397" t="s">
        <v>749</v>
      </c>
      <c r="E34" s="407"/>
      <c r="F34" s="407"/>
      <c r="G34" s="407"/>
      <c r="H34" s="407"/>
      <c r="I34" s="407"/>
      <c r="J34" s="407"/>
      <c r="K34" s="407"/>
      <c r="L34" s="408">
        <f t="shared" si="0"/>
        <v>0</v>
      </c>
      <c r="M34" s="391"/>
      <c r="N34" s="392"/>
      <c r="O34" s="144"/>
    </row>
    <row r="35" spans="1:15" ht="25.5">
      <c r="A35" s="392"/>
      <c r="B35" s="392"/>
      <c r="C35" s="392"/>
      <c r="D35" s="397" t="s">
        <v>750</v>
      </c>
      <c r="E35" s="407"/>
      <c r="F35" s="407"/>
      <c r="G35" s="407"/>
      <c r="H35" s="407"/>
      <c r="I35" s="407"/>
      <c r="J35" s="407"/>
      <c r="K35" s="407"/>
      <c r="L35" s="408">
        <f t="shared" si="0"/>
        <v>0</v>
      </c>
      <c r="M35" s="391"/>
      <c r="N35" s="392"/>
      <c r="O35" s="144"/>
    </row>
    <row r="36" spans="1:15">
      <c r="A36" s="392"/>
      <c r="B36" s="392"/>
      <c r="C36" s="392"/>
      <c r="D36" s="397" t="s">
        <v>751</v>
      </c>
      <c r="E36" s="407"/>
      <c r="F36" s="407"/>
      <c r="G36" s="407"/>
      <c r="H36" s="407"/>
      <c r="I36" s="407"/>
      <c r="J36" s="407"/>
      <c r="K36" s="407"/>
      <c r="L36" s="408">
        <f t="shared" si="0"/>
        <v>0</v>
      </c>
      <c r="M36" s="391"/>
      <c r="N36" s="392"/>
      <c r="O36" s="144"/>
    </row>
    <row r="37" spans="1:15" ht="25.5">
      <c r="A37" s="392"/>
      <c r="B37" s="392"/>
      <c r="C37" s="392"/>
      <c r="D37" s="397" t="s">
        <v>752</v>
      </c>
      <c r="E37" s="407"/>
      <c r="F37" s="407"/>
      <c r="G37" s="407"/>
      <c r="H37" s="407"/>
      <c r="I37" s="407"/>
      <c r="J37" s="407"/>
      <c r="K37" s="407"/>
      <c r="L37" s="408">
        <f t="shared" si="0"/>
        <v>0</v>
      </c>
      <c r="M37" s="391"/>
      <c r="N37" s="392"/>
      <c r="O37" s="144"/>
    </row>
    <row r="38" spans="1:15">
      <c r="A38" s="392"/>
      <c r="B38" s="392"/>
      <c r="C38" s="392"/>
      <c r="D38" s="397" t="s">
        <v>320</v>
      </c>
      <c r="E38" s="407"/>
      <c r="F38" s="407"/>
      <c r="G38" s="407"/>
      <c r="H38" s="407"/>
      <c r="I38" s="407"/>
      <c r="J38" s="407"/>
      <c r="K38" s="407"/>
      <c r="L38" s="408">
        <f t="shared" si="0"/>
        <v>0</v>
      </c>
      <c r="M38" s="391"/>
      <c r="N38" s="392"/>
      <c r="O38" s="144"/>
    </row>
    <row r="39" spans="1:15">
      <c r="A39" s="392"/>
      <c r="B39" s="392"/>
      <c r="C39" s="392"/>
      <c r="D39" s="397" t="s">
        <v>306</v>
      </c>
      <c r="E39" s="407"/>
      <c r="F39" s="407"/>
      <c r="G39" s="407"/>
      <c r="H39" s="407"/>
      <c r="I39" s="407"/>
      <c r="J39" s="407"/>
      <c r="K39" s="407"/>
      <c r="L39" s="408">
        <f t="shared" si="0"/>
        <v>0</v>
      </c>
      <c r="M39" s="391"/>
      <c r="N39" s="392"/>
      <c r="O39" s="144"/>
    </row>
    <row r="40" spans="1:15">
      <c r="A40" s="392"/>
      <c r="B40" s="392"/>
      <c r="C40" s="392"/>
      <c r="D40" s="397" t="s">
        <v>574</v>
      </c>
      <c r="E40" s="407"/>
      <c r="F40" s="407"/>
      <c r="G40" s="407"/>
      <c r="H40" s="407"/>
      <c r="I40" s="407"/>
      <c r="J40" s="407"/>
      <c r="K40" s="407"/>
      <c r="L40" s="408">
        <f t="shared" si="0"/>
        <v>0</v>
      </c>
      <c r="M40" s="391"/>
      <c r="N40" s="392"/>
    </row>
    <row r="41" spans="1:15">
      <c r="A41" s="392"/>
      <c r="B41" s="392"/>
      <c r="C41" s="392"/>
      <c r="D41" s="397" t="s">
        <v>565</v>
      </c>
      <c r="E41" s="407"/>
      <c r="F41" s="407"/>
      <c r="G41" s="407"/>
      <c r="H41" s="407"/>
      <c r="I41" s="407"/>
      <c r="J41" s="407"/>
      <c r="K41" s="407"/>
      <c r="L41" s="408">
        <f t="shared" si="0"/>
        <v>0</v>
      </c>
      <c r="M41" s="391"/>
      <c r="N41" s="392"/>
    </row>
    <row r="42" spans="1:15">
      <c r="A42" s="392"/>
      <c r="B42" s="392"/>
      <c r="C42" s="392"/>
      <c r="D42" s="397" t="s">
        <v>626</v>
      </c>
      <c r="E42" s="407"/>
      <c r="F42" s="407"/>
      <c r="G42" s="407"/>
      <c r="H42" s="407"/>
      <c r="I42" s="407"/>
      <c r="J42" s="407"/>
      <c r="K42" s="407"/>
      <c r="L42" s="408">
        <f t="shared" si="0"/>
        <v>0</v>
      </c>
      <c r="M42" s="391"/>
      <c r="N42" s="392"/>
    </row>
    <row r="43" spans="1:15">
      <c r="A43" s="392"/>
      <c r="B43" s="392"/>
      <c r="C43" s="392"/>
      <c r="D43" s="397" t="s">
        <v>590</v>
      </c>
      <c r="E43" s="407"/>
      <c r="F43" s="407"/>
      <c r="G43" s="407"/>
      <c r="H43" s="407"/>
      <c r="I43" s="407"/>
      <c r="J43" s="407"/>
      <c r="K43" s="407"/>
      <c r="L43" s="408">
        <f t="shared" si="0"/>
        <v>0</v>
      </c>
      <c r="M43" s="391"/>
      <c r="N43" s="392"/>
    </row>
    <row r="44" spans="1:15">
      <c r="A44" s="392"/>
      <c r="B44" s="392"/>
      <c r="C44" s="392"/>
      <c r="D44" s="397" t="s">
        <v>753</v>
      </c>
      <c r="E44" s="407"/>
      <c r="F44" s="407"/>
      <c r="G44" s="407"/>
      <c r="H44" s="407"/>
      <c r="I44" s="407"/>
      <c r="J44" s="407"/>
      <c r="K44" s="407"/>
      <c r="L44" s="408">
        <f t="shared" si="0"/>
        <v>0</v>
      </c>
      <c r="M44" s="391"/>
      <c r="N44" s="392"/>
    </row>
    <row r="45" spans="1:15">
      <c r="A45" s="392"/>
      <c r="B45" s="392"/>
      <c r="C45" s="392"/>
      <c r="D45" s="397" t="s">
        <v>754</v>
      </c>
      <c r="E45" s="407"/>
      <c r="F45" s="407"/>
      <c r="G45" s="407"/>
      <c r="H45" s="407"/>
      <c r="I45" s="407"/>
      <c r="J45" s="407"/>
      <c r="K45" s="407"/>
      <c r="L45" s="408">
        <f t="shared" si="0"/>
        <v>0</v>
      </c>
      <c r="M45" s="391"/>
      <c r="N45" s="392"/>
    </row>
    <row r="46" spans="1:15">
      <c r="A46" s="392"/>
      <c r="B46" s="392"/>
      <c r="C46" s="392"/>
      <c r="D46" s="397" t="s">
        <v>755</v>
      </c>
      <c r="E46" s="407"/>
      <c r="F46" s="407"/>
      <c r="G46" s="407"/>
      <c r="H46" s="407"/>
      <c r="I46" s="407"/>
      <c r="J46" s="407"/>
      <c r="K46" s="407"/>
      <c r="L46" s="408">
        <f t="shared" si="0"/>
        <v>0</v>
      </c>
      <c r="M46" s="391"/>
      <c r="N46" s="392"/>
    </row>
    <row r="47" spans="1:15">
      <c r="A47" s="392"/>
      <c r="B47" s="392"/>
      <c r="C47" s="392"/>
      <c r="D47" s="397" t="s">
        <v>756</v>
      </c>
      <c r="E47" s="407"/>
      <c r="F47" s="407"/>
      <c r="G47" s="407"/>
      <c r="H47" s="407"/>
      <c r="I47" s="407"/>
      <c r="J47" s="407"/>
      <c r="K47" s="407"/>
      <c r="L47" s="408">
        <f t="shared" si="0"/>
        <v>0</v>
      </c>
      <c r="M47" s="391"/>
      <c r="N47" s="392"/>
    </row>
    <row r="48" spans="1:15" ht="25.5">
      <c r="A48" s="392"/>
      <c r="B48" s="392"/>
      <c r="C48" s="392"/>
      <c r="D48" s="397" t="s">
        <v>757</v>
      </c>
      <c r="E48" s="407"/>
      <c r="F48" s="407"/>
      <c r="G48" s="407"/>
      <c r="H48" s="407"/>
      <c r="I48" s="407"/>
      <c r="J48" s="407"/>
      <c r="K48" s="407"/>
      <c r="L48" s="408">
        <f t="shared" si="0"/>
        <v>0</v>
      </c>
      <c r="M48" s="391"/>
      <c r="N48" s="392"/>
    </row>
    <row r="49" spans="1:14" ht="25.5">
      <c r="A49" s="392"/>
      <c r="B49" s="392"/>
      <c r="C49" s="392"/>
      <c r="D49" s="397" t="s">
        <v>758</v>
      </c>
      <c r="E49" s="407"/>
      <c r="F49" s="407"/>
      <c r="G49" s="407"/>
      <c r="H49" s="407"/>
      <c r="I49" s="407"/>
      <c r="J49" s="407"/>
      <c r="K49" s="407"/>
      <c r="L49" s="408">
        <f t="shared" si="0"/>
        <v>0</v>
      </c>
      <c r="M49" s="391"/>
      <c r="N49" s="392"/>
    </row>
    <row r="50" spans="1:14">
      <c r="A50" s="392"/>
      <c r="B50" s="392"/>
      <c r="C50" s="392"/>
      <c r="D50" s="397" t="s">
        <v>432</v>
      </c>
      <c r="E50" s="407"/>
      <c r="F50" s="407"/>
      <c r="G50" s="407"/>
      <c r="H50" s="407"/>
      <c r="I50" s="407"/>
      <c r="J50" s="407"/>
      <c r="K50" s="407"/>
      <c r="L50" s="408">
        <f t="shared" si="0"/>
        <v>0</v>
      </c>
      <c r="M50" s="391"/>
      <c r="N50" s="392"/>
    </row>
    <row r="51" spans="1:14" ht="25.5">
      <c r="A51" s="392"/>
      <c r="B51" s="392"/>
      <c r="C51" s="392"/>
      <c r="D51" s="403" t="s">
        <v>759</v>
      </c>
      <c r="E51" s="404"/>
      <c r="F51" s="404"/>
      <c r="G51" s="404"/>
      <c r="H51" s="404"/>
      <c r="I51" s="404"/>
      <c r="J51" s="404"/>
      <c r="K51" s="404"/>
      <c r="L51" s="404"/>
      <c r="M51" s="391"/>
      <c r="N51" s="392"/>
    </row>
    <row r="52" spans="1:14">
      <c r="A52" s="392"/>
      <c r="B52" s="392"/>
      <c r="C52" s="392"/>
      <c r="D52" s="636" t="s">
        <v>1163</v>
      </c>
      <c r="E52" s="407"/>
      <c r="F52" s="407"/>
      <c r="G52" s="407"/>
      <c r="H52" s="407"/>
      <c r="I52" s="407"/>
      <c r="J52" s="407"/>
      <c r="K52" s="407"/>
      <c r="L52" s="408">
        <f t="shared" si="0"/>
        <v>0</v>
      </c>
      <c r="M52" s="391"/>
      <c r="N52" s="392"/>
    </row>
    <row r="53" spans="1:14">
      <c r="A53" s="392"/>
      <c r="B53" s="392"/>
      <c r="C53" s="392"/>
      <c r="D53" s="636" t="s">
        <v>1164</v>
      </c>
      <c r="E53" s="407"/>
      <c r="F53" s="407"/>
      <c r="G53" s="407"/>
      <c r="H53" s="407"/>
      <c r="I53" s="407"/>
      <c r="J53" s="407"/>
      <c r="K53" s="407"/>
      <c r="L53" s="408">
        <f t="shared" si="0"/>
        <v>0</v>
      </c>
      <c r="M53" s="391"/>
      <c r="N53" s="392"/>
    </row>
    <row r="54" spans="1:14">
      <c r="A54" s="392"/>
      <c r="B54" s="392"/>
      <c r="C54" s="392"/>
      <c r="D54" s="636" t="s">
        <v>1165</v>
      </c>
      <c r="E54" s="407"/>
      <c r="F54" s="407"/>
      <c r="G54" s="407"/>
      <c r="H54" s="407"/>
      <c r="I54" s="407"/>
      <c r="J54" s="407"/>
      <c r="K54" s="407"/>
      <c r="L54" s="408">
        <f t="shared" si="0"/>
        <v>0</v>
      </c>
      <c r="M54" s="391"/>
      <c r="N54" s="392"/>
    </row>
  </sheetData>
  <hyperlinks>
    <hyperlink ref="C1" location="'Content Page'!A1" display="Home"/>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Z61"/>
  <sheetViews>
    <sheetView showGridLines="0" topLeftCell="C22" zoomScale="85" zoomScaleNormal="85" workbookViewId="0">
      <selection activeCell="D24" sqref="D24"/>
    </sheetView>
  </sheetViews>
  <sheetFormatPr defaultRowHeight="15"/>
  <cols>
    <col min="1" max="2" width="0" hidden="1" customWidth="1"/>
    <col min="3" max="3" width="3.140625" customWidth="1"/>
    <col min="4" max="4" width="42.5703125" customWidth="1"/>
    <col min="5" max="6" width="25.42578125" customWidth="1"/>
    <col min="7" max="7" width="22.5703125" customWidth="1"/>
  </cols>
  <sheetData>
    <row r="1" spans="1:130" s="20" customFormat="1">
      <c r="C1" s="101" t="s">
        <v>434</v>
      </c>
    </row>
    <row r="2" spans="1:130" s="20" customFormat="1"/>
    <row r="3" spans="1:130" s="20" customFormat="1"/>
    <row r="4" spans="1:130" s="538" customFormat="1"/>
    <row r="5" spans="1:130" s="538" customFormat="1"/>
    <row r="6" spans="1:130" s="538" customFormat="1"/>
    <row r="7" spans="1:130" s="538" customFormat="1"/>
    <row r="8" spans="1:130" s="538" customFormat="1"/>
    <row r="9" spans="1:130" s="538" customFormat="1"/>
    <row r="10" spans="1:130" s="538" customFormat="1"/>
    <row r="11" spans="1:130" s="538" customFormat="1"/>
    <row r="12" spans="1:130">
      <c r="A12" s="30"/>
      <c r="B12" s="30"/>
      <c r="C12" s="30"/>
      <c r="D12" s="32" t="s">
        <v>812</v>
      </c>
      <c r="E12" s="30"/>
      <c r="F12" s="30"/>
      <c r="G12" s="30"/>
      <c r="H12" s="30"/>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c r="CS12" s="31"/>
      <c r="CT12" s="31"/>
      <c r="CU12" s="31"/>
      <c r="CV12" s="31"/>
      <c r="CW12" s="31"/>
      <c r="CX12" s="31"/>
      <c r="CY12" s="31"/>
      <c r="CZ12" s="31"/>
      <c r="DA12" s="31"/>
      <c r="DB12" s="31"/>
      <c r="DC12" s="31"/>
      <c r="DD12" s="31"/>
      <c r="DE12" s="31"/>
      <c r="DF12" s="31"/>
      <c r="DG12" s="31"/>
      <c r="DH12" s="31"/>
      <c r="DI12" s="31"/>
      <c r="DJ12" s="31"/>
      <c r="DK12" s="31"/>
      <c r="DL12" s="31"/>
      <c r="DM12" s="31"/>
      <c r="DN12" s="31"/>
      <c r="DO12" s="31"/>
      <c r="DP12" s="31"/>
      <c r="DQ12" s="31"/>
      <c r="DR12" s="31"/>
      <c r="DS12" s="31"/>
      <c r="DT12" s="31"/>
      <c r="DU12" s="31"/>
      <c r="DV12" s="31"/>
      <c r="DW12" s="31"/>
      <c r="DX12" s="31"/>
      <c r="DY12" s="31"/>
      <c r="DZ12" s="31"/>
    </row>
    <row r="13" spans="1:130">
      <c r="A13" s="21"/>
      <c r="B13" s="21"/>
      <c r="C13" s="21"/>
      <c r="D13" s="33" t="s">
        <v>14</v>
      </c>
      <c r="E13" s="21"/>
      <c r="F13" s="640"/>
      <c r="G13" s="640"/>
      <c r="H13" s="21"/>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c r="DR13" s="20"/>
      <c r="DS13" s="20"/>
      <c r="DT13" s="20"/>
      <c r="DU13" s="20"/>
      <c r="DV13" s="20"/>
      <c r="DW13" s="20"/>
      <c r="DX13" s="20"/>
      <c r="DY13" s="20"/>
      <c r="DZ13" s="20"/>
    </row>
    <row r="14" spans="1:130">
      <c r="A14" s="21"/>
      <c r="B14" s="21"/>
      <c r="C14" s="21"/>
      <c r="D14" s="21"/>
      <c r="E14" s="21"/>
      <c r="F14" s="539"/>
      <c r="G14" s="574"/>
      <c r="H14" s="21"/>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row>
    <row r="15" spans="1:130">
      <c r="A15" s="22"/>
      <c r="B15" s="22"/>
      <c r="C15" s="22"/>
      <c r="D15" s="23"/>
      <c r="E15" s="21"/>
      <c r="F15" s="539"/>
      <c r="G15" s="574"/>
      <c r="H15" s="21"/>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row>
    <row r="16" spans="1:130">
      <c r="A16" s="22"/>
      <c r="B16" s="22"/>
      <c r="C16" s="22"/>
      <c r="D16" s="24" t="s">
        <v>63</v>
      </c>
      <c r="E16" s="24"/>
      <c r="F16" s="539"/>
      <c r="G16" s="574"/>
      <c r="H16" s="21"/>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0"/>
      <c r="DW16" s="20"/>
      <c r="DX16" s="20"/>
      <c r="DY16" s="20"/>
      <c r="DZ16" s="20"/>
    </row>
    <row r="17" spans="1:130" ht="25.5">
      <c r="A17" s="22"/>
      <c r="B17" s="22"/>
      <c r="C17" s="22"/>
      <c r="D17" s="25" t="s">
        <v>64</v>
      </c>
      <c r="E17" s="24"/>
      <c r="F17" s="539"/>
      <c r="G17" s="574"/>
      <c r="H17" s="21"/>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c r="DR17" s="20"/>
      <c r="DS17" s="20"/>
      <c r="DT17" s="20"/>
      <c r="DU17" s="20"/>
      <c r="DV17" s="20"/>
      <c r="DW17" s="20"/>
      <c r="DX17" s="20"/>
      <c r="DY17" s="20"/>
      <c r="DZ17" s="20"/>
    </row>
    <row r="18" spans="1:130" ht="25.5">
      <c r="A18" s="22"/>
      <c r="B18" s="22"/>
      <c r="C18" s="22"/>
      <c r="D18" s="26" t="s">
        <v>65</v>
      </c>
      <c r="E18" s="29"/>
      <c r="F18" s="539"/>
      <c r="G18" s="574"/>
      <c r="H18" s="21"/>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0"/>
      <c r="CT18" s="20"/>
      <c r="CU18" s="20"/>
      <c r="CV18" s="20"/>
      <c r="CW18" s="20"/>
      <c r="CX18" s="20"/>
      <c r="CY18" s="20"/>
      <c r="CZ18" s="20"/>
      <c r="DA18" s="20"/>
      <c r="DB18" s="20"/>
      <c r="DC18" s="20"/>
      <c r="DD18" s="20"/>
      <c r="DE18" s="20"/>
      <c r="DF18" s="20"/>
      <c r="DG18" s="20"/>
      <c r="DH18" s="20"/>
      <c r="DI18" s="20"/>
      <c r="DJ18" s="20"/>
      <c r="DK18" s="20"/>
      <c r="DL18" s="20"/>
      <c r="DM18" s="20"/>
      <c r="DN18" s="20"/>
      <c r="DO18" s="20"/>
      <c r="DP18" s="20"/>
      <c r="DQ18" s="20"/>
      <c r="DR18" s="20"/>
      <c r="DS18" s="20"/>
      <c r="DT18" s="20"/>
      <c r="DU18" s="20"/>
      <c r="DV18" s="20"/>
      <c r="DW18" s="20"/>
      <c r="DX18" s="20"/>
      <c r="DY18" s="20"/>
      <c r="DZ18" s="20"/>
    </row>
    <row r="19" spans="1:130" ht="25.5">
      <c r="A19" s="22"/>
      <c r="B19" s="22"/>
      <c r="C19" s="22"/>
      <c r="D19" s="26" t="s">
        <v>66</v>
      </c>
      <c r="E19" s="29"/>
      <c r="F19" s="539"/>
      <c r="G19" s="574"/>
      <c r="H19" s="21"/>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0"/>
      <c r="DJ19" s="20"/>
      <c r="DK19" s="20"/>
      <c r="DL19" s="20"/>
      <c r="DM19" s="20"/>
      <c r="DN19" s="20"/>
      <c r="DO19" s="20"/>
      <c r="DP19" s="20"/>
      <c r="DQ19" s="20"/>
      <c r="DR19" s="20"/>
      <c r="DS19" s="20"/>
      <c r="DT19" s="20"/>
      <c r="DU19" s="20"/>
      <c r="DV19" s="20"/>
      <c r="DW19" s="20"/>
      <c r="DX19" s="20"/>
      <c r="DY19" s="20"/>
      <c r="DZ19" s="20"/>
    </row>
    <row r="20" spans="1:130" ht="51">
      <c r="A20" s="22"/>
      <c r="B20" s="22"/>
      <c r="C20" s="22"/>
      <c r="D20" s="27" t="s">
        <v>67</v>
      </c>
      <c r="E20" s="29"/>
      <c r="F20" s="539"/>
      <c r="G20" s="574"/>
      <c r="H20" s="21"/>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20"/>
      <c r="DI20" s="20"/>
      <c r="DJ20" s="20"/>
      <c r="DK20" s="20"/>
      <c r="DL20" s="20"/>
      <c r="DM20" s="20"/>
      <c r="DN20" s="20"/>
      <c r="DO20" s="20"/>
      <c r="DP20" s="20"/>
      <c r="DQ20" s="20"/>
      <c r="DR20" s="20"/>
      <c r="DS20" s="20"/>
      <c r="DT20" s="20"/>
      <c r="DU20" s="20"/>
      <c r="DV20" s="20"/>
      <c r="DW20" s="20"/>
      <c r="DX20" s="20"/>
      <c r="DY20" s="20"/>
      <c r="DZ20" s="20"/>
    </row>
    <row r="21" spans="1:130">
      <c r="A21" s="22"/>
      <c r="B21" s="22"/>
      <c r="C21" s="22"/>
      <c r="D21" s="26" t="s">
        <v>68</v>
      </c>
      <c r="E21" s="29"/>
      <c r="F21" s="539"/>
      <c r="G21" s="574"/>
      <c r="H21" s="21"/>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c r="CR21" s="20"/>
      <c r="CS21" s="20"/>
      <c r="CT21" s="20"/>
      <c r="CU21" s="20"/>
      <c r="CV21" s="20"/>
      <c r="CW21" s="20"/>
      <c r="CX21" s="20"/>
      <c r="CY21" s="20"/>
      <c r="CZ21" s="20"/>
      <c r="DA21" s="20"/>
      <c r="DB21" s="20"/>
      <c r="DC21" s="20"/>
      <c r="DD21" s="20"/>
      <c r="DE21" s="20"/>
      <c r="DF21" s="20"/>
      <c r="DG21" s="20"/>
      <c r="DH21" s="20"/>
      <c r="DI21" s="20"/>
      <c r="DJ21" s="20"/>
      <c r="DK21" s="20"/>
      <c r="DL21" s="20"/>
      <c r="DM21" s="20"/>
      <c r="DN21" s="20"/>
      <c r="DO21" s="20"/>
      <c r="DP21" s="20"/>
      <c r="DQ21" s="20"/>
      <c r="DR21" s="20"/>
      <c r="DS21" s="20"/>
      <c r="DT21" s="20"/>
      <c r="DU21" s="20"/>
      <c r="DV21" s="20"/>
      <c r="DW21" s="20"/>
      <c r="DX21" s="20"/>
      <c r="DY21" s="20"/>
      <c r="DZ21" s="20"/>
    </row>
    <row r="22" spans="1:130" ht="38.25">
      <c r="A22" s="22"/>
      <c r="B22" s="22"/>
      <c r="C22" s="22"/>
      <c r="D22" s="27" t="s">
        <v>69</v>
      </c>
      <c r="E22" s="28" t="s">
        <v>444</v>
      </c>
      <c r="F22" s="573"/>
      <c r="G22" s="574"/>
      <c r="H22" s="21"/>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20"/>
      <c r="CR22" s="20"/>
      <c r="CS22" s="20"/>
      <c r="CT22" s="20"/>
      <c r="CU22" s="20"/>
      <c r="CV22" s="20"/>
      <c r="CW22" s="20"/>
      <c r="CX22" s="20"/>
      <c r="CY22" s="20"/>
      <c r="CZ22" s="20"/>
      <c r="DA22" s="20"/>
      <c r="DB22" s="20"/>
      <c r="DC22" s="20"/>
      <c r="DD22" s="20"/>
      <c r="DE22" s="20"/>
      <c r="DF22" s="20"/>
      <c r="DG22" s="20"/>
      <c r="DH22" s="20"/>
      <c r="DI22" s="20"/>
      <c r="DJ22" s="20"/>
      <c r="DK22" s="20"/>
      <c r="DL22" s="20"/>
      <c r="DM22" s="20"/>
      <c r="DN22" s="20"/>
      <c r="DO22" s="20"/>
      <c r="DP22" s="20"/>
      <c r="DQ22" s="20"/>
      <c r="DR22" s="20"/>
      <c r="DS22" s="20"/>
      <c r="DT22" s="20"/>
      <c r="DU22" s="20"/>
      <c r="DV22" s="20"/>
      <c r="DW22" s="20"/>
      <c r="DX22" s="20"/>
      <c r="DY22" s="20"/>
      <c r="DZ22" s="20"/>
    </row>
    <row r="23" spans="1:130" ht="51">
      <c r="A23" s="22"/>
      <c r="B23" s="22"/>
      <c r="C23" s="22"/>
      <c r="D23" s="27" t="s">
        <v>70</v>
      </c>
      <c r="E23" s="28" t="s">
        <v>445</v>
      </c>
      <c r="F23" s="103"/>
      <c r="G23" s="574"/>
      <c r="H23" s="21"/>
    </row>
    <row r="24" spans="1:130" s="538" customFormat="1" ht="76.5">
      <c r="A24" s="569"/>
      <c r="B24" s="569"/>
      <c r="C24" s="569"/>
      <c r="D24" s="591" t="s">
        <v>1116</v>
      </c>
      <c r="E24" s="614" t="s">
        <v>1118</v>
      </c>
      <c r="F24" s="103"/>
      <c r="G24" s="569"/>
      <c r="H24" s="539"/>
    </row>
    <row r="25" spans="1:130" ht="51">
      <c r="A25" s="22"/>
      <c r="B25" s="22"/>
      <c r="C25" s="22"/>
      <c r="D25" s="27" t="s">
        <v>71</v>
      </c>
      <c r="E25" s="38" t="s">
        <v>446</v>
      </c>
      <c r="F25" s="575"/>
      <c r="G25" s="574"/>
      <c r="H25" s="21"/>
    </row>
    <row r="26" spans="1:130">
      <c r="A26" s="22"/>
      <c r="B26" s="22"/>
      <c r="C26" s="22"/>
      <c r="D26" s="21"/>
      <c r="E26" s="21"/>
      <c r="F26" s="21"/>
      <c r="G26" s="22"/>
      <c r="H26" s="21"/>
    </row>
    <row r="27" spans="1:130">
      <c r="A27" s="22"/>
      <c r="B27" s="22"/>
      <c r="C27" s="22"/>
      <c r="D27" s="22"/>
      <c r="E27" s="22"/>
      <c r="F27" s="22"/>
      <c r="G27" s="22"/>
      <c r="H27" s="22"/>
    </row>
    <row r="28" spans="1:130">
      <c r="A28" s="22"/>
      <c r="B28" s="22"/>
      <c r="C28" s="22"/>
      <c r="D28" s="34"/>
      <c r="E28" s="35" t="s">
        <v>72</v>
      </c>
      <c r="F28" s="35" t="s">
        <v>73</v>
      </c>
      <c r="G28" s="21"/>
      <c r="H28" s="22"/>
    </row>
    <row r="29" spans="1:130" s="19" customFormat="1">
      <c r="A29" s="22"/>
      <c r="B29" s="22"/>
      <c r="C29" s="22"/>
      <c r="D29" s="34"/>
      <c r="E29" s="40"/>
      <c r="F29" s="40"/>
      <c r="G29" s="21"/>
      <c r="H29" s="22"/>
    </row>
    <row r="30" spans="1:130">
      <c r="A30" s="22"/>
      <c r="B30" s="22"/>
      <c r="C30" s="22"/>
      <c r="D30" s="36" t="s">
        <v>74</v>
      </c>
      <c r="E30" s="21"/>
      <c r="F30" s="21"/>
      <c r="G30" s="21"/>
      <c r="H30" s="22"/>
    </row>
    <row r="31" spans="1:130">
      <c r="A31" s="22"/>
      <c r="B31" s="22"/>
      <c r="C31" s="22"/>
      <c r="D31" s="39"/>
      <c r="E31" s="25"/>
      <c r="F31" s="25"/>
      <c r="G31" s="21"/>
      <c r="H31" s="22"/>
    </row>
    <row r="32" spans="1:130" s="19" customFormat="1">
      <c r="A32" s="22"/>
      <c r="B32" s="22"/>
      <c r="C32" s="22"/>
      <c r="D32" s="39" t="s">
        <v>75</v>
      </c>
      <c r="E32" s="38"/>
      <c r="F32" s="38"/>
      <c r="G32" s="576"/>
      <c r="H32" s="22"/>
    </row>
    <row r="33" spans="1:8" s="19" customFormat="1">
      <c r="A33" s="22"/>
      <c r="B33" s="22"/>
      <c r="C33" s="22"/>
      <c r="D33" s="37" t="s">
        <v>76</v>
      </c>
      <c r="E33" s="38"/>
      <c r="F33" s="38"/>
      <c r="G33" s="576"/>
      <c r="H33" s="22"/>
    </row>
    <row r="34" spans="1:8" s="19" customFormat="1">
      <c r="A34" s="22"/>
      <c r="B34" s="22"/>
      <c r="C34" s="22"/>
      <c r="D34" s="37" t="s">
        <v>77</v>
      </c>
      <c r="E34" s="38"/>
      <c r="F34" s="38"/>
      <c r="G34" s="576"/>
      <c r="H34" s="22"/>
    </row>
    <row r="35" spans="1:8">
      <c r="A35" s="22"/>
      <c r="B35" s="22"/>
      <c r="C35" s="22"/>
      <c r="D35" s="21"/>
      <c r="E35" s="103"/>
      <c r="F35" s="103"/>
      <c r="G35" s="577"/>
      <c r="H35" s="22"/>
    </row>
    <row r="36" spans="1:8" s="158" customFormat="1">
      <c r="A36" s="156"/>
      <c r="B36" s="156"/>
      <c r="C36" s="156"/>
      <c r="D36" s="155"/>
      <c r="E36" s="103"/>
      <c r="F36" s="103"/>
      <c r="G36" s="155"/>
      <c r="H36" s="156"/>
    </row>
    <row r="37" spans="1:8">
      <c r="A37" s="22"/>
      <c r="B37" s="22"/>
      <c r="C37" s="22"/>
      <c r="D37" s="23"/>
      <c r="E37" s="21"/>
      <c r="F37" s="21"/>
      <c r="G37" s="22"/>
      <c r="H37" s="21"/>
    </row>
    <row r="38" spans="1:8" ht="25.5">
      <c r="A38" s="22"/>
      <c r="B38" s="22"/>
      <c r="C38" s="22"/>
      <c r="D38" s="25" t="s">
        <v>78</v>
      </c>
      <c r="E38" s="24"/>
      <c r="F38" s="21"/>
      <c r="G38" s="22"/>
      <c r="H38" s="21"/>
    </row>
    <row r="39" spans="1:8" ht="76.5">
      <c r="A39" s="22"/>
      <c r="B39" s="22"/>
      <c r="C39" s="22"/>
      <c r="D39" s="27" t="s">
        <v>79</v>
      </c>
      <c r="E39" s="38" t="s">
        <v>447</v>
      </c>
      <c r="F39" s="103"/>
      <c r="G39" s="578"/>
      <c r="H39" s="574"/>
    </row>
    <row r="40" spans="1:8" ht="51">
      <c r="A40" s="22"/>
      <c r="B40" s="22"/>
      <c r="C40" s="22"/>
      <c r="D40" s="27" t="s">
        <v>80</v>
      </c>
      <c r="E40" s="72" t="s">
        <v>447</v>
      </c>
      <c r="F40" s="103"/>
      <c r="G40" s="579"/>
      <c r="H40" s="574"/>
    </row>
    <row r="41" spans="1:8" ht="51">
      <c r="A41" s="22"/>
      <c r="B41" s="22"/>
      <c r="C41" s="22"/>
      <c r="D41" s="27" t="s">
        <v>81</v>
      </c>
      <c r="E41" s="72" t="s">
        <v>447</v>
      </c>
      <c r="F41" s="103"/>
      <c r="G41" s="579"/>
      <c r="H41" s="574"/>
    </row>
    <row r="42" spans="1:8" ht="51">
      <c r="A42" s="22"/>
      <c r="B42" s="22"/>
      <c r="C42" s="22"/>
      <c r="D42" s="27" t="s">
        <v>82</v>
      </c>
      <c r="E42" s="72" t="s">
        <v>447</v>
      </c>
      <c r="F42" s="103"/>
      <c r="G42" s="579"/>
      <c r="H42" s="574"/>
    </row>
    <row r="43" spans="1:8" ht="51">
      <c r="A43" s="22"/>
      <c r="B43" s="22"/>
      <c r="C43" s="22"/>
      <c r="D43" s="27" t="s">
        <v>83</v>
      </c>
      <c r="E43" s="72" t="s">
        <v>447</v>
      </c>
      <c r="F43" s="103"/>
      <c r="G43" s="579"/>
      <c r="H43" s="574"/>
    </row>
    <row r="44" spans="1:8" ht="51">
      <c r="A44" s="22"/>
      <c r="B44" s="22"/>
      <c r="C44" s="22"/>
      <c r="D44" s="27" t="s">
        <v>84</v>
      </c>
      <c r="E44" s="72" t="s">
        <v>447</v>
      </c>
      <c r="F44" s="103"/>
      <c r="G44" s="579"/>
      <c r="H44" s="574"/>
    </row>
    <row r="45" spans="1:8" ht="51">
      <c r="A45" s="22"/>
      <c r="B45" s="22"/>
      <c r="C45" s="22"/>
      <c r="D45" s="27" t="s">
        <v>85</v>
      </c>
      <c r="E45" s="72" t="s">
        <v>447</v>
      </c>
      <c r="F45" s="103"/>
      <c r="G45" s="579"/>
      <c r="H45" s="574"/>
    </row>
    <row r="46" spans="1:8" ht="38.25">
      <c r="A46" s="22"/>
      <c r="B46" s="22"/>
      <c r="C46" s="22"/>
      <c r="D46" s="27" t="s">
        <v>86</v>
      </c>
      <c r="E46" s="72" t="s">
        <v>447</v>
      </c>
      <c r="F46" s="103"/>
      <c r="G46" s="579"/>
      <c r="H46" s="574"/>
    </row>
    <row r="47" spans="1:8" ht="38.25">
      <c r="A47" s="22"/>
      <c r="B47" s="22"/>
      <c r="C47" s="22"/>
      <c r="D47" s="27" t="s">
        <v>87</v>
      </c>
      <c r="E47" s="72" t="s">
        <v>447</v>
      </c>
      <c r="F47" s="103"/>
      <c r="G47" s="579"/>
      <c r="H47" s="574"/>
    </row>
    <row r="48" spans="1:8" ht="38.25">
      <c r="A48" s="22"/>
      <c r="B48" s="22"/>
      <c r="C48" s="22"/>
      <c r="D48" s="27" t="s">
        <v>88</v>
      </c>
      <c r="E48" s="72" t="s">
        <v>447</v>
      </c>
      <c r="F48" s="103"/>
      <c r="G48" s="579"/>
      <c r="H48" s="574"/>
    </row>
    <row r="49" spans="1:8" ht="63.75">
      <c r="A49" s="22"/>
      <c r="B49" s="22"/>
      <c r="C49" s="22"/>
      <c r="D49" s="27" t="s">
        <v>89</v>
      </c>
      <c r="E49" s="72" t="s">
        <v>447</v>
      </c>
      <c r="F49" s="103"/>
      <c r="G49" s="579"/>
      <c r="H49" s="574"/>
    </row>
    <row r="50" spans="1:8" ht="25.5">
      <c r="A50" s="22"/>
      <c r="B50" s="22"/>
      <c r="C50" s="22"/>
      <c r="D50" s="27" t="s">
        <v>90</v>
      </c>
      <c r="E50" s="38" t="s">
        <v>448</v>
      </c>
      <c r="F50" s="103"/>
      <c r="G50" s="103"/>
      <c r="H50" s="574"/>
    </row>
    <row r="51" spans="1:8" ht="25.5">
      <c r="A51" s="22"/>
      <c r="B51" s="22"/>
      <c r="C51" s="22"/>
      <c r="D51" s="27" t="s">
        <v>91</v>
      </c>
      <c r="E51" s="38" t="s">
        <v>449</v>
      </c>
      <c r="F51" s="103"/>
      <c r="G51" s="103"/>
      <c r="H51" s="574"/>
    </row>
    <row r="52" spans="1:8" ht="38.25">
      <c r="A52" s="22"/>
      <c r="B52" s="22"/>
      <c r="C52" s="22"/>
      <c r="D52" s="27" t="s">
        <v>92</v>
      </c>
      <c r="E52" s="28" t="s">
        <v>450</v>
      </c>
      <c r="F52" s="103"/>
      <c r="G52" s="103"/>
      <c r="H52" s="574"/>
    </row>
    <row r="53" spans="1:8" s="538" customFormat="1" ht="51">
      <c r="A53" s="569"/>
      <c r="B53" s="569"/>
      <c r="C53" s="569"/>
      <c r="D53" s="591" t="s">
        <v>1169</v>
      </c>
      <c r="E53" s="616" t="s">
        <v>1117</v>
      </c>
      <c r="F53" s="103"/>
      <c r="G53" s="569"/>
      <c r="H53" s="539"/>
    </row>
    <row r="54" spans="1:8" ht="25.5">
      <c r="A54" s="22"/>
      <c r="B54" s="22"/>
      <c r="C54" s="22"/>
      <c r="D54" s="27" t="s">
        <v>93</v>
      </c>
      <c r="E54" s="38" t="s">
        <v>451</v>
      </c>
      <c r="F54" s="103"/>
      <c r="G54" s="103"/>
      <c r="H54" s="574"/>
    </row>
    <row r="55" spans="1:8" ht="25.5">
      <c r="A55" s="22"/>
      <c r="B55" s="22"/>
      <c r="C55" s="22"/>
      <c r="D55" s="25" t="s">
        <v>94</v>
      </c>
      <c r="E55" s="24"/>
      <c r="F55" s="21"/>
      <c r="G55" s="539"/>
      <c r="H55" s="574"/>
    </row>
    <row r="56" spans="1:8" ht="25.5">
      <c r="A56" s="22"/>
      <c r="B56" s="22"/>
      <c r="C56" s="22"/>
      <c r="D56" s="26" t="s">
        <v>95</v>
      </c>
      <c r="E56" s="72" t="s">
        <v>447</v>
      </c>
      <c r="F56" s="103"/>
      <c r="G56" s="103"/>
      <c r="H56" s="574"/>
    </row>
    <row r="57" spans="1:8" ht="38.25">
      <c r="A57" s="22"/>
      <c r="B57" s="22"/>
      <c r="C57" s="22"/>
      <c r="D57" s="26" t="s">
        <v>96</v>
      </c>
      <c r="E57" s="72" t="s">
        <v>447</v>
      </c>
      <c r="F57" s="103"/>
      <c r="G57" s="103"/>
      <c r="H57" s="574"/>
    </row>
    <row r="58" spans="1:8" ht="51">
      <c r="A58" s="22"/>
      <c r="B58" s="22"/>
      <c r="C58" s="22"/>
      <c r="D58" s="26" t="s">
        <v>97</v>
      </c>
      <c r="E58" s="72" t="s">
        <v>447</v>
      </c>
      <c r="F58" s="103"/>
      <c r="G58" s="103"/>
      <c r="H58" s="574"/>
    </row>
    <row r="59" spans="1:8" ht="38.25">
      <c r="A59" s="22"/>
      <c r="B59" s="22"/>
      <c r="C59" s="22"/>
      <c r="D59" s="26" t="s">
        <v>98</v>
      </c>
      <c r="E59" s="72" t="s">
        <v>447</v>
      </c>
      <c r="F59" s="103"/>
      <c r="G59" s="103"/>
      <c r="H59" s="574"/>
    </row>
    <row r="60" spans="1:8">
      <c r="A60" s="22"/>
      <c r="B60" s="22"/>
      <c r="C60" s="22"/>
      <c r="D60" s="21"/>
      <c r="E60" s="21"/>
      <c r="F60" s="21"/>
      <c r="G60" s="22"/>
      <c r="H60" s="21"/>
    </row>
    <row r="61" spans="1:8">
      <c r="A61" s="22"/>
      <c r="B61" s="22"/>
      <c r="C61" s="22"/>
      <c r="D61" s="22"/>
      <c r="E61" s="22"/>
      <c r="F61" s="22"/>
      <c r="G61" s="22"/>
      <c r="H61" s="21"/>
    </row>
  </sheetData>
  <mergeCells count="1">
    <mergeCell ref="F13:G13"/>
  </mergeCells>
  <hyperlinks>
    <hyperlink ref="D30" tooltip="Edit Nature of business" display="Edit Nature of business"/>
    <hyperlink ref="C1" location="'Content Page'!A1" display="Home"/>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V40"/>
  <sheetViews>
    <sheetView showGridLines="0" topLeftCell="C1" zoomScale="55" zoomScaleNormal="55" workbookViewId="0">
      <selection activeCell="E15" sqref="E15"/>
    </sheetView>
  </sheetViews>
  <sheetFormatPr defaultRowHeight="15"/>
  <cols>
    <col min="1" max="2" width="0" hidden="1" customWidth="1"/>
    <col min="3" max="3" width="3.28515625" customWidth="1"/>
    <col min="4" max="4" width="57.7109375" customWidth="1"/>
    <col min="5" max="5" width="59.5703125" customWidth="1"/>
  </cols>
  <sheetData>
    <row r="1" spans="1:126" s="42" customFormat="1">
      <c r="C1" s="101" t="s">
        <v>434</v>
      </c>
    </row>
    <row r="2" spans="1:126" s="42" customFormat="1"/>
    <row r="3" spans="1:126" s="42" customFormat="1"/>
    <row r="4" spans="1:126" s="538" customFormat="1"/>
    <row r="5" spans="1:126" s="538" customFormat="1"/>
    <row r="6" spans="1:126" s="538" customFormat="1"/>
    <row r="7" spans="1:126" s="538" customFormat="1"/>
    <row r="8" spans="1:126" s="538" customFormat="1"/>
    <row r="9" spans="1:126" s="538" customFormat="1"/>
    <row r="10" spans="1:126" s="538" customFormat="1"/>
    <row r="11" spans="1:126" s="538" customFormat="1"/>
    <row r="12" spans="1:126">
      <c r="A12" s="52"/>
      <c r="B12" s="52"/>
      <c r="C12" s="52"/>
      <c r="D12" s="54" t="s">
        <v>811</v>
      </c>
      <c r="E12" s="52"/>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D12" s="53"/>
      <c r="CE12" s="53"/>
      <c r="CF12" s="53"/>
      <c r="CG12" s="53"/>
      <c r="CH12" s="53"/>
      <c r="CI12" s="53"/>
      <c r="CJ12" s="53"/>
      <c r="CK12" s="53"/>
      <c r="CL12" s="53"/>
      <c r="CM12" s="53"/>
      <c r="CN12" s="53"/>
      <c r="CO12" s="53"/>
      <c r="CP12" s="53"/>
      <c r="CQ12" s="53"/>
      <c r="CR12" s="53"/>
      <c r="CS12" s="53"/>
      <c r="CT12" s="53"/>
      <c r="CU12" s="53"/>
      <c r="CV12" s="53"/>
      <c r="CW12" s="53"/>
      <c r="CX12" s="53"/>
      <c r="CY12" s="53"/>
      <c r="CZ12" s="53"/>
      <c r="DA12" s="53"/>
      <c r="DB12" s="53"/>
      <c r="DC12" s="53"/>
      <c r="DD12" s="53"/>
      <c r="DE12" s="53"/>
      <c r="DF12" s="53"/>
      <c r="DG12" s="53"/>
      <c r="DH12" s="53"/>
      <c r="DI12" s="53"/>
      <c r="DJ12" s="53"/>
      <c r="DK12" s="53"/>
      <c r="DL12" s="53"/>
      <c r="DM12" s="53"/>
      <c r="DN12" s="53"/>
      <c r="DO12" s="53"/>
      <c r="DP12" s="53"/>
      <c r="DQ12" s="53"/>
      <c r="DR12" s="53"/>
      <c r="DS12" s="53"/>
      <c r="DT12" s="53"/>
      <c r="DU12" s="53"/>
      <c r="DV12" s="53"/>
    </row>
    <row r="13" spans="1:126">
      <c r="A13" s="43"/>
      <c r="B13" s="43"/>
      <c r="C13" s="43"/>
      <c r="D13" s="55" t="s">
        <v>14</v>
      </c>
      <c r="E13" s="43"/>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c r="BX13" s="42"/>
      <c r="BY13" s="42"/>
      <c r="BZ13" s="42"/>
      <c r="CA13" s="42"/>
      <c r="CB13" s="42"/>
      <c r="CC13" s="42"/>
      <c r="CD13" s="42"/>
      <c r="CE13" s="42"/>
      <c r="CF13" s="42"/>
      <c r="CG13" s="42"/>
      <c r="CH13" s="42"/>
      <c r="CI13" s="42"/>
      <c r="CJ13" s="42"/>
      <c r="CK13" s="42"/>
      <c r="CL13" s="42"/>
      <c r="CM13" s="42"/>
      <c r="CN13" s="42"/>
      <c r="CO13" s="42"/>
      <c r="CP13" s="42"/>
      <c r="CQ13" s="42"/>
      <c r="CR13" s="42"/>
      <c r="CS13" s="42"/>
      <c r="CT13" s="42"/>
      <c r="CU13" s="42"/>
      <c r="CV13" s="42"/>
      <c r="CW13" s="42"/>
      <c r="CX13" s="42"/>
      <c r="CY13" s="42"/>
      <c r="CZ13" s="42"/>
      <c r="DA13" s="42"/>
      <c r="DB13" s="42"/>
      <c r="DC13" s="42"/>
      <c r="DD13" s="42"/>
      <c r="DE13" s="42"/>
      <c r="DF13" s="42"/>
      <c r="DG13" s="42"/>
      <c r="DH13" s="42"/>
      <c r="DI13" s="42"/>
      <c r="DJ13" s="42"/>
      <c r="DK13" s="42"/>
      <c r="DL13" s="42"/>
      <c r="DM13" s="42"/>
      <c r="DN13" s="42"/>
      <c r="DO13" s="42"/>
      <c r="DP13" s="42"/>
      <c r="DQ13" s="42"/>
      <c r="DR13" s="42"/>
      <c r="DS13" s="42"/>
      <c r="DT13" s="42"/>
      <c r="DU13" s="42"/>
      <c r="DV13" s="42"/>
    </row>
    <row r="14" spans="1:126">
      <c r="A14" s="43"/>
      <c r="B14" s="43"/>
      <c r="C14" s="43"/>
      <c r="D14" s="43"/>
      <c r="E14" s="43"/>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c r="BV14" s="42"/>
      <c r="BW14" s="42"/>
      <c r="BX14" s="42"/>
      <c r="BY14" s="42"/>
      <c r="BZ14" s="42"/>
      <c r="CA14" s="42"/>
      <c r="CB14" s="42"/>
      <c r="CC14" s="42"/>
      <c r="CD14" s="42"/>
      <c r="CE14" s="42"/>
      <c r="CF14" s="42"/>
      <c r="CG14" s="42"/>
      <c r="CH14" s="42"/>
      <c r="CI14" s="42"/>
      <c r="CJ14" s="42"/>
      <c r="CK14" s="42"/>
      <c r="CL14" s="42"/>
      <c r="CM14" s="42"/>
      <c r="CN14" s="42"/>
      <c r="CO14" s="42"/>
      <c r="CP14" s="42"/>
      <c r="CQ14" s="42"/>
      <c r="CR14" s="42"/>
      <c r="CS14" s="42"/>
      <c r="CT14" s="42"/>
      <c r="CU14" s="42"/>
      <c r="CV14" s="42"/>
      <c r="CW14" s="42"/>
      <c r="CX14" s="42"/>
      <c r="CY14" s="42"/>
      <c r="CZ14" s="42"/>
      <c r="DA14" s="42"/>
      <c r="DB14" s="42"/>
      <c r="DC14" s="42"/>
      <c r="DD14" s="42"/>
      <c r="DE14" s="42"/>
      <c r="DF14" s="42"/>
      <c r="DG14" s="42"/>
      <c r="DH14" s="42"/>
      <c r="DI14" s="42"/>
      <c r="DJ14" s="42"/>
      <c r="DK14" s="42"/>
      <c r="DL14" s="42"/>
      <c r="DM14" s="42"/>
      <c r="DN14" s="42"/>
      <c r="DO14" s="42"/>
      <c r="DP14" s="42"/>
      <c r="DQ14" s="42"/>
      <c r="DR14" s="42"/>
      <c r="DS14" s="42"/>
      <c r="DT14" s="42"/>
      <c r="DU14" s="42"/>
      <c r="DV14" s="42"/>
    </row>
    <row r="15" spans="1:126" ht="166.5" customHeight="1">
      <c r="A15" s="44"/>
      <c r="B15" s="44"/>
      <c r="C15" s="44"/>
      <c r="D15" s="45" t="s">
        <v>99</v>
      </c>
      <c r="E15" s="45"/>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c r="BX15" s="42"/>
      <c r="BY15" s="42"/>
      <c r="BZ15" s="42"/>
      <c r="CA15" s="42"/>
      <c r="CB15" s="42"/>
      <c r="CC15" s="42"/>
      <c r="CD15" s="42"/>
      <c r="CE15" s="42"/>
      <c r="CF15" s="42"/>
      <c r="CG15" s="42"/>
      <c r="CH15" s="42"/>
      <c r="CI15" s="42"/>
      <c r="CJ15" s="42"/>
      <c r="CK15" s="42"/>
      <c r="CL15" s="42"/>
      <c r="CM15" s="42"/>
      <c r="CN15" s="42"/>
      <c r="CO15" s="42"/>
      <c r="CP15" s="42"/>
      <c r="CQ15" s="42"/>
      <c r="CR15" s="42"/>
      <c r="CS15" s="42"/>
      <c r="CT15" s="42"/>
      <c r="CU15" s="42"/>
      <c r="CV15" s="42"/>
      <c r="CW15" s="42"/>
      <c r="CX15" s="42"/>
      <c r="CY15" s="42"/>
      <c r="CZ15" s="42"/>
      <c r="DA15" s="42"/>
      <c r="DB15" s="42"/>
      <c r="DC15" s="42"/>
      <c r="DD15" s="42"/>
      <c r="DE15" s="42"/>
      <c r="DF15" s="42"/>
      <c r="DG15" s="42"/>
      <c r="DH15" s="42"/>
      <c r="DI15" s="42"/>
      <c r="DJ15" s="42"/>
      <c r="DK15" s="42"/>
      <c r="DL15" s="42"/>
      <c r="DM15" s="42"/>
      <c r="DN15" s="42"/>
      <c r="DO15" s="42"/>
      <c r="DP15" s="42"/>
      <c r="DQ15" s="42"/>
      <c r="DR15" s="42"/>
      <c r="DS15" s="42"/>
      <c r="DT15" s="42"/>
      <c r="DU15" s="42"/>
      <c r="DV15" s="42"/>
    </row>
    <row r="16" spans="1:126">
      <c r="A16" s="44"/>
      <c r="B16" s="44"/>
      <c r="C16" s="44"/>
      <c r="D16" s="46" t="s">
        <v>100</v>
      </c>
      <c r="E16" s="45"/>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c r="BX16" s="42"/>
      <c r="BY16" s="42"/>
      <c r="BZ16" s="42"/>
      <c r="CA16" s="42"/>
      <c r="CB16" s="42"/>
      <c r="CC16" s="42"/>
      <c r="CD16" s="42"/>
      <c r="CE16" s="42"/>
      <c r="CF16" s="42"/>
      <c r="CG16" s="42"/>
      <c r="CH16" s="42"/>
      <c r="CI16" s="42"/>
      <c r="CJ16" s="42"/>
      <c r="CK16" s="42"/>
      <c r="CL16" s="42"/>
      <c r="CM16" s="42"/>
      <c r="CN16" s="42"/>
      <c r="CO16" s="42"/>
      <c r="CP16" s="42"/>
      <c r="CQ16" s="42"/>
      <c r="CR16" s="42"/>
      <c r="CS16" s="42"/>
      <c r="CT16" s="42"/>
      <c r="CU16" s="42"/>
      <c r="CV16" s="42"/>
      <c r="CW16" s="42"/>
      <c r="CX16" s="42"/>
      <c r="CY16" s="42"/>
      <c r="CZ16" s="42"/>
      <c r="DA16" s="42"/>
      <c r="DB16" s="42"/>
      <c r="DC16" s="42"/>
      <c r="DD16" s="42"/>
      <c r="DE16" s="42"/>
      <c r="DF16" s="42"/>
      <c r="DG16" s="42"/>
      <c r="DH16" s="42"/>
      <c r="DI16" s="42"/>
      <c r="DJ16" s="42"/>
      <c r="DK16" s="42"/>
      <c r="DL16" s="42"/>
      <c r="DM16" s="42"/>
      <c r="DN16" s="42"/>
      <c r="DO16" s="42"/>
      <c r="DP16" s="42"/>
      <c r="DQ16" s="42"/>
      <c r="DR16" s="42"/>
      <c r="DS16" s="42"/>
      <c r="DT16" s="42"/>
      <c r="DU16" s="42"/>
      <c r="DV16" s="42"/>
    </row>
    <row r="17" spans="1:126">
      <c r="A17" s="44"/>
      <c r="B17" s="44"/>
      <c r="C17" s="44"/>
      <c r="D17" s="47" t="s">
        <v>101</v>
      </c>
      <c r="E17" s="56"/>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c r="BX17" s="42"/>
      <c r="BY17" s="42"/>
      <c r="BZ17" s="42"/>
      <c r="CA17" s="42"/>
      <c r="CB17" s="42"/>
      <c r="CC17" s="42"/>
      <c r="CD17" s="42"/>
      <c r="CE17" s="42"/>
      <c r="CF17" s="42"/>
      <c r="CG17" s="42"/>
      <c r="CH17" s="42"/>
      <c r="CI17" s="42"/>
      <c r="CJ17" s="42"/>
      <c r="CK17" s="42"/>
      <c r="CL17" s="42"/>
      <c r="CM17" s="42"/>
      <c r="CN17" s="42"/>
      <c r="CO17" s="42"/>
      <c r="CP17" s="42"/>
      <c r="CQ17" s="42"/>
      <c r="CR17" s="42"/>
      <c r="CS17" s="42"/>
      <c r="CT17" s="42"/>
      <c r="CU17" s="42"/>
      <c r="CV17" s="42"/>
      <c r="CW17" s="42"/>
      <c r="CX17" s="42"/>
      <c r="CY17" s="42"/>
      <c r="CZ17" s="42"/>
      <c r="DA17" s="42"/>
      <c r="DB17" s="42"/>
      <c r="DC17" s="42"/>
      <c r="DD17" s="42"/>
      <c r="DE17" s="42"/>
      <c r="DF17" s="42"/>
      <c r="DG17" s="42"/>
      <c r="DH17" s="42"/>
      <c r="DI17" s="42"/>
      <c r="DJ17" s="42"/>
      <c r="DK17" s="42"/>
      <c r="DL17" s="42"/>
      <c r="DM17" s="42"/>
      <c r="DN17" s="42"/>
      <c r="DO17" s="42"/>
      <c r="DP17" s="42"/>
      <c r="DQ17" s="42"/>
      <c r="DR17" s="42"/>
      <c r="DS17" s="42"/>
      <c r="DT17" s="42"/>
      <c r="DU17" s="42"/>
      <c r="DV17" s="42"/>
    </row>
    <row r="18" spans="1:126" ht="63.75">
      <c r="A18" s="44"/>
      <c r="B18" s="44"/>
      <c r="C18" s="44"/>
      <c r="D18" s="47" t="s">
        <v>102</v>
      </c>
      <c r="E18" s="589" t="s">
        <v>1100</v>
      </c>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c r="BX18" s="42"/>
      <c r="BY18" s="42"/>
      <c r="BZ18" s="42"/>
      <c r="CA18" s="42"/>
      <c r="CB18" s="42"/>
      <c r="CC18" s="42"/>
      <c r="CD18" s="42"/>
      <c r="CE18" s="42"/>
      <c r="CF18" s="42"/>
      <c r="CG18" s="42"/>
      <c r="CH18" s="42"/>
      <c r="CI18" s="42"/>
      <c r="CJ18" s="42"/>
      <c r="CK18" s="42"/>
      <c r="CL18" s="42"/>
      <c r="CM18" s="42"/>
      <c r="CN18" s="42"/>
      <c r="CO18" s="42"/>
      <c r="CP18" s="42"/>
      <c r="CQ18" s="42"/>
      <c r="CR18" s="42"/>
      <c r="CS18" s="42"/>
      <c r="CT18" s="42"/>
      <c r="CU18" s="42"/>
      <c r="CV18" s="42"/>
      <c r="CW18" s="42"/>
      <c r="CX18" s="42"/>
      <c r="CY18" s="42"/>
      <c r="CZ18" s="42"/>
      <c r="DA18" s="42"/>
      <c r="DB18" s="42"/>
      <c r="DC18" s="42"/>
      <c r="DD18" s="42"/>
      <c r="DE18" s="42"/>
      <c r="DF18" s="42"/>
      <c r="DG18" s="42"/>
      <c r="DH18" s="42"/>
      <c r="DI18" s="42"/>
      <c r="DJ18" s="42"/>
      <c r="DK18" s="42"/>
      <c r="DL18" s="42"/>
      <c r="DM18" s="42"/>
      <c r="DN18" s="42"/>
      <c r="DO18" s="42"/>
      <c r="DP18" s="42"/>
      <c r="DQ18" s="42"/>
      <c r="DR18" s="42"/>
      <c r="DS18" s="42"/>
      <c r="DT18" s="42"/>
      <c r="DU18" s="42"/>
      <c r="DV18" s="42"/>
    </row>
    <row r="19" spans="1:126">
      <c r="A19" s="44"/>
      <c r="B19" s="44"/>
      <c r="C19" s="44"/>
      <c r="D19" s="47" t="s">
        <v>103</v>
      </c>
      <c r="E19" s="48"/>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c r="BX19" s="42"/>
      <c r="BY19" s="42"/>
      <c r="BZ19" s="42"/>
      <c r="CA19" s="42"/>
      <c r="CB19" s="42"/>
      <c r="CC19" s="42"/>
      <c r="CD19" s="42"/>
      <c r="CE19" s="42"/>
      <c r="CF19" s="42"/>
      <c r="CG19" s="42"/>
      <c r="CH19" s="42"/>
      <c r="CI19" s="42"/>
      <c r="CJ19" s="42"/>
      <c r="CK19" s="42"/>
      <c r="CL19" s="42"/>
      <c r="CM19" s="42"/>
      <c r="CN19" s="42"/>
      <c r="CO19" s="42"/>
      <c r="CP19" s="42"/>
      <c r="CQ19" s="42"/>
      <c r="CR19" s="42"/>
      <c r="CS19" s="42"/>
      <c r="CT19" s="42"/>
      <c r="CU19" s="42"/>
      <c r="CV19" s="42"/>
      <c r="CW19" s="42"/>
      <c r="CX19" s="42"/>
      <c r="CY19" s="42"/>
      <c r="CZ19" s="42"/>
      <c r="DA19" s="42"/>
      <c r="DB19" s="42"/>
      <c r="DC19" s="42"/>
      <c r="DD19" s="42"/>
      <c r="DE19" s="42"/>
      <c r="DF19" s="42"/>
      <c r="DG19" s="42"/>
      <c r="DH19" s="42"/>
      <c r="DI19" s="42"/>
      <c r="DJ19" s="42"/>
      <c r="DK19" s="42"/>
      <c r="DL19" s="42"/>
      <c r="DM19" s="42"/>
      <c r="DN19" s="42"/>
      <c r="DO19" s="42"/>
      <c r="DP19" s="42"/>
      <c r="DQ19" s="42"/>
      <c r="DR19" s="42"/>
      <c r="DS19" s="42"/>
      <c r="DT19" s="42"/>
      <c r="DU19" s="42"/>
      <c r="DV19" s="42"/>
    </row>
    <row r="20" spans="1:126" ht="267.75">
      <c r="A20" s="44"/>
      <c r="B20" s="44"/>
      <c r="C20" s="44"/>
      <c r="D20" s="47" t="s">
        <v>104</v>
      </c>
      <c r="E20" s="50" t="s">
        <v>469</v>
      </c>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B20" s="42"/>
      <c r="CC20" s="42"/>
      <c r="CD20" s="42"/>
      <c r="CE20" s="42"/>
      <c r="CF20" s="42"/>
      <c r="CG20" s="42"/>
      <c r="CH20" s="42"/>
      <c r="CI20" s="42"/>
      <c r="CJ20" s="42"/>
      <c r="CK20" s="42"/>
      <c r="CL20" s="42"/>
      <c r="CM20" s="42"/>
      <c r="CN20" s="42"/>
      <c r="CO20" s="42"/>
      <c r="CP20" s="42"/>
      <c r="CQ20" s="42"/>
      <c r="CR20" s="42"/>
      <c r="CS20" s="42"/>
      <c r="CT20" s="42"/>
      <c r="CU20" s="42"/>
      <c r="CV20" s="42"/>
      <c r="CW20" s="42"/>
      <c r="CX20" s="42"/>
      <c r="CY20" s="42"/>
      <c r="CZ20" s="42"/>
      <c r="DA20" s="42"/>
      <c r="DB20" s="42"/>
      <c r="DC20" s="42"/>
      <c r="DD20" s="42"/>
      <c r="DE20" s="42"/>
      <c r="DF20" s="42"/>
      <c r="DG20" s="42"/>
      <c r="DH20" s="42"/>
      <c r="DI20" s="42"/>
      <c r="DJ20" s="42"/>
      <c r="DK20" s="42"/>
      <c r="DL20" s="42"/>
      <c r="DM20" s="42"/>
      <c r="DN20" s="42"/>
      <c r="DO20" s="42"/>
      <c r="DP20" s="42"/>
      <c r="DQ20" s="42"/>
      <c r="DR20" s="42"/>
      <c r="DS20" s="42"/>
      <c r="DT20" s="42"/>
      <c r="DU20" s="42"/>
      <c r="DV20" s="42"/>
    </row>
    <row r="21" spans="1:126" ht="25.5">
      <c r="A21" s="44"/>
      <c r="B21" s="44"/>
      <c r="C21" s="44"/>
      <c r="D21" s="47" t="s">
        <v>105</v>
      </c>
      <c r="E21" s="48"/>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c r="BL21" s="42"/>
      <c r="BM21" s="42"/>
      <c r="BN21" s="42"/>
      <c r="BO21" s="42"/>
      <c r="BP21" s="42"/>
      <c r="BQ21" s="42"/>
      <c r="BR21" s="42"/>
      <c r="BS21" s="42"/>
      <c r="BT21" s="42"/>
      <c r="BU21" s="42"/>
      <c r="BV21" s="42"/>
      <c r="BW21" s="42"/>
      <c r="BX21" s="42"/>
      <c r="BY21" s="42"/>
      <c r="BZ21" s="42"/>
      <c r="CA21" s="42"/>
      <c r="CB21" s="42"/>
      <c r="CC21" s="42"/>
      <c r="CD21" s="42"/>
      <c r="CE21" s="42"/>
      <c r="CF21" s="42"/>
      <c r="CG21" s="42"/>
      <c r="CH21" s="42"/>
      <c r="CI21" s="42"/>
      <c r="CJ21" s="42"/>
      <c r="CK21" s="42"/>
      <c r="CL21" s="42"/>
      <c r="CM21" s="42"/>
      <c r="CN21" s="42"/>
      <c r="CO21" s="42"/>
      <c r="CP21" s="42"/>
      <c r="CQ21" s="42"/>
      <c r="CR21" s="42"/>
      <c r="CS21" s="42"/>
      <c r="CT21" s="42"/>
      <c r="CU21" s="42"/>
      <c r="CV21" s="42"/>
      <c r="CW21" s="42"/>
      <c r="CX21" s="42"/>
      <c r="CY21" s="42"/>
      <c r="CZ21" s="42"/>
      <c r="DA21" s="42"/>
      <c r="DB21" s="42"/>
      <c r="DC21" s="42"/>
      <c r="DD21" s="42"/>
      <c r="DE21" s="42"/>
      <c r="DF21" s="42"/>
      <c r="DG21" s="42"/>
      <c r="DH21" s="42"/>
      <c r="DI21" s="42"/>
      <c r="DJ21" s="42"/>
      <c r="DK21" s="42"/>
      <c r="DL21" s="42"/>
      <c r="DM21" s="42"/>
      <c r="DN21" s="42"/>
      <c r="DO21" s="42"/>
      <c r="DP21" s="42"/>
      <c r="DQ21" s="42"/>
      <c r="DR21" s="42"/>
      <c r="DS21" s="42"/>
      <c r="DT21" s="42"/>
      <c r="DU21" s="42"/>
      <c r="DV21" s="42"/>
    </row>
    <row r="22" spans="1:126" ht="25.5">
      <c r="A22" s="44"/>
      <c r="B22" s="44"/>
      <c r="C22" s="44"/>
      <c r="D22" s="49" t="s">
        <v>106</v>
      </c>
      <c r="E22" s="48"/>
    </row>
    <row r="23" spans="1:126" ht="267.75">
      <c r="A23" s="44"/>
      <c r="B23" s="44"/>
      <c r="C23" s="44"/>
      <c r="D23" s="49" t="s">
        <v>107</v>
      </c>
      <c r="E23" s="117" t="s">
        <v>469</v>
      </c>
    </row>
    <row r="24" spans="1:126" ht="25.5">
      <c r="A24" s="44"/>
      <c r="B24" s="44"/>
      <c r="C24" s="44"/>
      <c r="D24" s="49" t="s">
        <v>108</v>
      </c>
      <c r="E24" s="48"/>
    </row>
    <row r="25" spans="1:126" s="568" customFormat="1" ht="25.5">
      <c r="A25" s="608"/>
      <c r="B25" s="608"/>
      <c r="C25" s="608"/>
      <c r="D25" s="591" t="s">
        <v>1122</v>
      </c>
      <c r="E25" s="617"/>
    </row>
    <row r="26" spans="1:126" s="568" customFormat="1" ht="267.75">
      <c r="A26" s="608"/>
      <c r="B26" s="608"/>
      <c r="C26" s="608"/>
      <c r="D26" s="591" t="s">
        <v>1123</v>
      </c>
      <c r="E26" s="614" t="s">
        <v>469</v>
      </c>
    </row>
    <row r="27" spans="1:126" s="568" customFormat="1" ht="25.5">
      <c r="A27" s="608"/>
      <c r="B27" s="608"/>
      <c r="C27" s="608"/>
      <c r="D27" s="591" t="s">
        <v>1124</v>
      </c>
      <c r="E27" s="617"/>
    </row>
    <row r="28" spans="1:126" s="568" customFormat="1" ht="25.5">
      <c r="A28" s="608"/>
      <c r="B28" s="608"/>
      <c r="C28" s="608"/>
      <c r="D28" s="591" t="s">
        <v>1136</v>
      </c>
      <c r="E28" s="617"/>
    </row>
    <row r="29" spans="1:126" s="568" customFormat="1" ht="267.75">
      <c r="A29" s="608"/>
      <c r="B29" s="608"/>
      <c r="C29" s="608"/>
      <c r="D29" s="591" t="s">
        <v>1137</v>
      </c>
      <c r="E29" s="614" t="s">
        <v>469</v>
      </c>
    </row>
    <row r="30" spans="1:126" s="568" customFormat="1" ht="25.5">
      <c r="A30" s="608"/>
      <c r="B30" s="608"/>
      <c r="C30" s="608"/>
      <c r="D30" s="591" t="s">
        <v>1138</v>
      </c>
      <c r="E30" s="617"/>
    </row>
    <row r="31" spans="1:126" s="568" customFormat="1" ht="25.5">
      <c r="A31" s="608"/>
      <c r="B31" s="608"/>
      <c r="C31" s="608"/>
      <c r="D31" s="591" t="s">
        <v>1125</v>
      </c>
      <c r="E31" s="617"/>
    </row>
    <row r="32" spans="1:126" s="568" customFormat="1" ht="267.75">
      <c r="A32" s="608"/>
      <c r="B32" s="608"/>
      <c r="C32" s="608"/>
      <c r="D32" s="591" t="s">
        <v>1126</v>
      </c>
      <c r="E32" s="614" t="s">
        <v>469</v>
      </c>
    </row>
    <row r="33" spans="1:5" s="568" customFormat="1" ht="25.5">
      <c r="A33" s="608"/>
      <c r="B33" s="608"/>
      <c r="C33" s="608"/>
      <c r="D33" s="591" t="s">
        <v>1127</v>
      </c>
      <c r="E33" s="617"/>
    </row>
    <row r="34" spans="1:5" s="115" customFormat="1" ht="63.75">
      <c r="A34" s="116"/>
      <c r="B34" s="116"/>
      <c r="C34" s="116"/>
      <c r="D34" s="618" t="s">
        <v>1149</v>
      </c>
      <c r="E34" s="72" t="s">
        <v>1103</v>
      </c>
    </row>
    <row r="35" spans="1:5" ht="38.25">
      <c r="A35" s="44"/>
      <c r="B35" s="44"/>
      <c r="C35" s="44"/>
      <c r="D35" s="47" t="s">
        <v>109</v>
      </c>
      <c r="E35" s="72" t="s">
        <v>447</v>
      </c>
    </row>
    <row r="36" spans="1:5" ht="38.25">
      <c r="A36" s="44"/>
      <c r="B36" s="44"/>
      <c r="C36" s="44"/>
      <c r="D36" s="41" t="s">
        <v>464</v>
      </c>
      <c r="E36" s="72" t="s">
        <v>447</v>
      </c>
    </row>
    <row r="37" spans="1:5" ht="38.25">
      <c r="A37" s="44"/>
      <c r="B37" s="44"/>
      <c r="C37" s="44"/>
      <c r="D37" s="47" t="s">
        <v>110</v>
      </c>
      <c r="E37" s="72" t="s">
        <v>447</v>
      </c>
    </row>
    <row r="38" spans="1:5">
      <c r="A38" s="44"/>
      <c r="B38" s="44"/>
      <c r="C38" s="44"/>
      <c r="D38" s="47" t="s">
        <v>111</v>
      </c>
      <c r="E38" s="51"/>
    </row>
    <row r="39" spans="1:5">
      <c r="A39" s="44"/>
      <c r="B39" s="44"/>
      <c r="C39" s="44"/>
      <c r="D39" s="43"/>
      <c r="E39" s="43"/>
    </row>
    <row r="40" spans="1:5">
      <c r="A40" s="44"/>
      <c r="B40" s="44"/>
      <c r="C40" s="44"/>
      <c r="D40" s="44"/>
      <c r="E40" s="44"/>
    </row>
  </sheetData>
  <hyperlinks>
    <hyperlink ref="C1" location="'Content Page'!A1" display="Home"/>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DV27"/>
  <sheetViews>
    <sheetView showGridLines="0" topLeftCell="C12" zoomScale="70" zoomScaleNormal="70" workbookViewId="0">
      <selection activeCell="E22" sqref="E22"/>
    </sheetView>
  </sheetViews>
  <sheetFormatPr defaultRowHeight="15"/>
  <cols>
    <col min="1" max="2" width="0" hidden="1" customWidth="1"/>
    <col min="3" max="3" width="4.28515625" customWidth="1"/>
    <col min="4" max="4" width="52.42578125" customWidth="1"/>
    <col min="5" max="5" width="28.28515625" customWidth="1"/>
  </cols>
  <sheetData>
    <row r="1" spans="1:126" s="118" customFormat="1">
      <c r="C1" s="101" t="s">
        <v>434</v>
      </c>
    </row>
    <row r="2" spans="1:126" s="118" customFormat="1"/>
    <row r="3" spans="1:126" s="118" customFormat="1"/>
    <row r="4" spans="1:126" s="538" customFormat="1"/>
    <row r="5" spans="1:126" s="538" customFormat="1"/>
    <row r="6" spans="1:126" s="538" customFormat="1"/>
    <row r="7" spans="1:126" s="538" customFormat="1"/>
    <row r="8" spans="1:126" s="538" customFormat="1"/>
    <row r="9" spans="1:126" s="538" customFormat="1"/>
    <row r="10" spans="1:126" s="538" customFormat="1"/>
    <row r="11" spans="1:126" s="538" customFormat="1"/>
    <row r="12" spans="1:126" s="538" customFormat="1"/>
    <row r="13" spans="1:126">
      <c r="A13" s="121"/>
      <c r="B13" s="121"/>
      <c r="C13" s="121"/>
      <c r="D13" s="123" t="s">
        <v>815</v>
      </c>
      <c r="E13" s="121"/>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row>
    <row r="14" spans="1:126">
      <c r="A14" s="119"/>
      <c r="B14" s="119"/>
      <c r="C14" s="119"/>
      <c r="D14" s="580" t="s">
        <v>14</v>
      </c>
      <c r="E14" s="539"/>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8"/>
      <c r="BH14" s="118"/>
      <c r="BI14" s="118"/>
      <c r="BJ14" s="118"/>
      <c r="BK14" s="118"/>
      <c r="BL14" s="118"/>
      <c r="BM14" s="118"/>
      <c r="BN14" s="118"/>
      <c r="BO14" s="118"/>
      <c r="BP14" s="118"/>
      <c r="BQ14" s="118"/>
      <c r="BR14" s="118"/>
      <c r="BS14" s="118"/>
      <c r="BT14" s="118"/>
      <c r="BU14" s="118"/>
      <c r="BV14" s="118"/>
      <c r="BW14" s="118"/>
      <c r="BX14" s="118"/>
      <c r="BY14" s="118"/>
      <c r="BZ14" s="118"/>
      <c r="CA14" s="118"/>
      <c r="CB14" s="118"/>
      <c r="CC14" s="118"/>
      <c r="CD14" s="118"/>
      <c r="CE14" s="118"/>
      <c r="CF14" s="118"/>
      <c r="CG14" s="118"/>
      <c r="CH14" s="118"/>
      <c r="CI14" s="118"/>
      <c r="CJ14" s="118"/>
      <c r="CK14" s="118"/>
      <c r="CL14" s="118"/>
      <c r="CM14" s="118"/>
      <c r="CN14" s="118"/>
      <c r="CO14" s="118"/>
      <c r="CP14" s="118"/>
      <c r="CQ14" s="118"/>
      <c r="CR14" s="118"/>
      <c r="CS14" s="118"/>
      <c r="CT14" s="118"/>
      <c r="CU14" s="118"/>
      <c r="CV14" s="118"/>
      <c r="CW14" s="118"/>
      <c r="CX14" s="118"/>
      <c r="CY14" s="118"/>
      <c r="CZ14" s="118"/>
      <c r="DA14" s="118"/>
      <c r="DB14" s="118"/>
      <c r="DC14" s="118"/>
      <c r="DD14" s="118"/>
      <c r="DE14" s="118"/>
      <c r="DF14" s="118"/>
      <c r="DG14" s="118"/>
      <c r="DH14" s="118"/>
      <c r="DI14" s="118"/>
      <c r="DJ14" s="118"/>
      <c r="DK14" s="118"/>
      <c r="DL14" s="118"/>
      <c r="DM14" s="118"/>
      <c r="DN14" s="118"/>
      <c r="DO14" s="118"/>
      <c r="DP14" s="118"/>
      <c r="DQ14" s="118"/>
      <c r="DR14" s="118"/>
      <c r="DS14" s="118"/>
      <c r="DT14" s="118"/>
      <c r="DU14" s="118"/>
      <c r="DV14" s="118"/>
    </row>
    <row r="15" spans="1:126">
      <c r="A15" s="119"/>
      <c r="B15" s="119"/>
      <c r="C15" s="119"/>
      <c r="D15" s="539"/>
      <c r="E15" s="539"/>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8"/>
      <c r="AO15" s="118"/>
      <c r="AP15" s="118"/>
      <c r="AQ15" s="118"/>
      <c r="AR15" s="118"/>
      <c r="AS15" s="118"/>
      <c r="AT15" s="118"/>
      <c r="AU15" s="118"/>
      <c r="AV15" s="118"/>
      <c r="AW15" s="118"/>
      <c r="AX15" s="118"/>
      <c r="AY15" s="118"/>
      <c r="AZ15" s="118"/>
      <c r="BA15" s="118"/>
      <c r="BB15" s="118"/>
      <c r="BC15" s="118"/>
      <c r="BD15" s="118"/>
      <c r="BE15" s="118"/>
      <c r="BF15" s="118"/>
      <c r="BG15" s="118"/>
      <c r="BH15" s="118"/>
      <c r="BI15" s="118"/>
      <c r="BJ15" s="118"/>
      <c r="BK15" s="118"/>
      <c r="BL15" s="118"/>
      <c r="BM15" s="118"/>
      <c r="BN15" s="118"/>
      <c r="BO15" s="118"/>
      <c r="BP15" s="118"/>
      <c r="BQ15" s="118"/>
      <c r="BR15" s="118"/>
      <c r="BS15" s="118"/>
      <c r="BT15" s="118"/>
      <c r="BU15" s="118"/>
      <c r="BV15" s="118"/>
      <c r="BW15" s="118"/>
      <c r="BX15" s="118"/>
      <c r="BY15" s="118"/>
      <c r="BZ15" s="118"/>
      <c r="CA15" s="118"/>
      <c r="CB15" s="118"/>
      <c r="CC15" s="118"/>
      <c r="CD15" s="118"/>
      <c r="CE15" s="118"/>
      <c r="CF15" s="118"/>
      <c r="CG15" s="118"/>
      <c r="CH15" s="118"/>
      <c r="CI15" s="118"/>
      <c r="CJ15" s="118"/>
      <c r="CK15" s="118"/>
      <c r="CL15" s="118"/>
      <c r="CM15" s="118"/>
      <c r="CN15" s="118"/>
      <c r="CO15" s="118"/>
      <c r="CP15" s="118"/>
      <c r="CQ15" s="118"/>
      <c r="CR15" s="118"/>
      <c r="CS15" s="118"/>
      <c r="CT15" s="118"/>
      <c r="CU15" s="118"/>
      <c r="CV15" s="118"/>
      <c r="CW15" s="118"/>
      <c r="CX15" s="118"/>
      <c r="CY15" s="118"/>
      <c r="CZ15" s="118"/>
      <c r="DA15" s="118"/>
      <c r="DB15" s="118"/>
      <c r="DC15" s="118"/>
      <c r="DD15" s="118"/>
      <c r="DE15" s="118"/>
      <c r="DF15" s="118"/>
      <c r="DG15" s="118"/>
      <c r="DH15" s="118"/>
      <c r="DI15" s="118"/>
      <c r="DJ15" s="118"/>
      <c r="DK15" s="118"/>
      <c r="DL15" s="118"/>
      <c r="DM15" s="118"/>
      <c r="DN15" s="118"/>
      <c r="DO15" s="118"/>
      <c r="DP15" s="118"/>
      <c r="DQ15" s="118"/>
      <c r="DR15" s="118"/>
      <c r="DS15" s="118"/>
      <c r="DT15" s="118"/>
      <c r="DU15" s="118"/>
      <c r="DV15" s="118"/>
    </row>
    <row r="16" spans="1:126">
      <c r="A16" s="120"/>
      <c r="B16" s="120"/>
      <c r="C16" s="120"/>
      <c r="D16" s="569"/>
      <c r="E16" s="569"/>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8"/>
      <c r="AO16" s="118"/>
      <c r="AP16" s="118"/>
      <c r="AQ16" s="118"/>
      <c r="AR16" s="118"/>
      <c r="AS16" s="118"/>
      <c r="AT16" s="118"/>
      <c r="AU16" s="118"/>
      <c r="AV16" s="118"/>
      <c r="AW16" s="118"/>
      <c r="AX16" s="118"/>
      <c r="AY16" s="118"/>
      <c r="AZ16" s="118"/>
      <c r="BA16" s="118"/>
      <c r="BB16" s="118"/>
      <c r="BC16" s="118"/>
      <c r="BD16" s="118"/>
      <c r="BE16" s="118"/>
      <c r="BF16" s="118"/>
      <c r="BG16" s="118"/>
      <c r="BH16" s="118"/>
      <c r="BI16" s="118"/>
      <c r="BJ16" s="118"/>
      <c r="BK16" s="118"/>
      <c r="BL16" s="118"/>
      <c r="BM16" s="118"/>
      <c r="BN16" s="118"/>
      <c r="BO16" s="118"/>
      <c r="BP16" s="118"/>
      <c r="BQ16" s="118"/>
      <c r="BR16" s="118"/>
      <c r="BS16" s="118"/>
      <c r="BT16" s="118"/>
      <c r="BU16" s="118"/>
      <c r="BV16" s="118"/>
      <c r="BW16" s="118"/>
      <c r="BX16" s="118"/>
      <c r="BY16" s="118"/>
      <c r="BZ16" s="118"/>
      <c r="CA16" s="118"/>
      <c r="CB16" s="118"/>
      <c r="CC16" s="118"/>
      <c r="CD16" s="118"/>
      <c r="CE16" s="118"/>
      <c r="CF16" s="118"/>
      <c r="CG16" s="118"/>
      <c r="CH16" s="118"/>
      <c r="CI16" s="118"/>
      <c r="CJ16" s="118"/>
      <c r="CK16" s="118"/>
      <c r="CL16" s="118"/>
      <c r="CM16" s="118"/>
      <c r="CN16" s="118"/>
      <c r="CO16" s="118"/>
      <c r="CP16" s="118"/>
      <c r="CQ16" s="118"/>
      <c r="CR16" s="118"/>
      <c r="CS16" s="118"/>
      <c r="CT16" s="118"/>
      <c r="CU16" s="118"/>
      <c r="CV16" s="118"/>
      <c r="CW16" s="118"/>
      <c r="CX16" s="118"/>
      <c r="CY16" s="118"/>
      <c r="CZ16" s="118"/>
      <c r="DA16" s="118"/>
      <c r="DB16" s="118"/>
      <c r="DC16" s="118"/>
      <c r="DD16" s="118"/>
      <c r="DE16" s="118"/>
      <c r="DF16" s="118"/>
      <c r="DG16" s="118"/>
      <c r="DH16" s="118"/>
      <c r="DI16" s="118"/>
      <c r="DJ16" s="118"/>
      <c r="DK16" s="118"/>
      <c r="DL16" s="118"/>
      <c r="DM16" s="118"/>
      <c r="DN16" s="118"/>
      <c r="DO16" s="118"/>
      <c r="DP16" s="118"/>
      <c r="DQ16" s="118"/>
      <c r="DR16" s="118"/>
      <c r="DS16" s="118"/>
      <c r="DT16" s="118"/>
      <c r="DU16" s="118"/>
      <c r="DV16" s="118"/>
    </row>
    <row r="17" spans="1:126">
      <c r="A17" s="120"/>
      <c r="B17" s="120"/>
      <c r="C17" s="120"/>
      <c r="D17" s="581" t="s">
        <v>465</v>
      </c>
      <c r="E17" s="581"/>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8"/>
      <c r="CF17" s="118"/>
      <c r="CG17" s="118"/>
      <c r="CH17" s="118"/>
      <c r="CI17" s="118"/>
      <c r="CJ17" s="118"/>
      <c r="CK17" s="118"/>
      <c r="CL17" s="118"/>
      <c r="CM17" s="118"/>
      <c r="CN17" s="118"/>
      <c r="CO17" s="118"/>
      <c r="CP17" s="118"/>
      <c r="CQ17" s="118"/>
      <c r="CR17" s="118"/>
      <c r="CS17" s="118"/>
      <c r="CT17" s="118"/>
      <c r="CU17" s="118"/>
      <c r="CV17" s="118"/>
      <c r="CW17" s="118"/>
      <c r="CX17" s="118"/>
      <c r="CY17" s="118"/>
      <c r="CZ17" s="118"/>
      <c r="DA17" s="118"/>
      <c r="DB17" s="118"/>
      <c r="DC17" s="118"/>
      <c r="DD17" s="118"/>
      <c r="DE17" s="118"/>
      <c r="DF17" s="118"/>
      <c r="DG17" s="118"/>
      <c r="DH17" s="118"/>
      <c r="DI17" s="118"/>
      <c r="DJ17" s="118"/>
      <c r="DK17" s="118"/>
      <c r="DL17" s="118"/>
      <c r="DM17" s="118"/>
      <c r="DN17" s="118"/>
      <c r="DO17" s="118"/>
      <c r="DP17" s="118"/>
      <c r="DQ17" s="118"/>
      <c r="DR17" s="118"/>
      <c r="DS17" s="118"/>
      <c r="DT17" s="118"/>
      <c r="DU17" s="118"/>
      <c r="DV17" s="118"/>
    </row>
    <row r="18" spans="1:126" ht="25.5">
      <c r="A18" s="120"/>
      <c r="B18" s="120"/>
      <c r="C18" s="120"/>
      <c r="D18" s="583" t="s">
        <v>466</v>
      </c>
      <c r="E18" s="584"/>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8"/>
      <c r="BA18" s="118"/>
      <c r="BB18" s="118"/>
      <c r="BC18" s="118"/>
      <c r="BD18" s="118"/>
      <c r="BE18" s="118"/>
      <c r="BF18" s="118"/>
      <c r="BG18" s="118"/>
      <c r="BH18" s="118"/>
      <c r="BI18" s="118"/>
      <c r="BJ18" s="118"/>
      <c r="BK18" s="118"/>
      <c r="BL18" s="118"/>
      <c r="BM18" s="118"/>
      <c r="BN18" s="118"/>
      <c r="BO18" s="118"/>
      <c r="BP18" s="118"/>
      <c r="BQ18" s="118"/>
      <c r="BR18" s="118"/>
      <c r="BS18" s="118"/>
      <c r="BT18" s="118"/>
      <c r="BU18" s="118"/>
      <c r="BV18" s="118"/>
      <c r="BW18" s="118"/>
      <c r="BX18" s="118"/>
      <c r="BY18" s="118"/>
      <c r="BZ18" s="118"/>
      <c r="CA18" s="118"/>
      <c r="CB18" s="118"/>
      <c r="CC18" s="118"/>
      <c r="CD18" s="118"/>
      <c r="CE18" s="118"/>
      <c r="CF18" s="118"/>
      <c r="CG18" s="118"/>
      <c r="CH18" s="118"/>
      <c r="CI18" s="118"/>
      <c r="CJ18" s="118"/>
      <c r="CK18" s="118"/>
      <c r="CL18" s="118"/>
      <c r="CM18" s="118"/>
      <c r="CN18" s="118"/>
      <c r="CO18" s="118"/>
      <c r="CP18" s="118"/>
      <c r="CQ18" s="118"/>
      <c r="CR18" s="118"/>
      <c r="CS18" s="118"/>
      <c r="CT18" s="118"/>
      <c r="CU18" s="118"/>
      <c r="CV18" s="118"/>
      <c r="CW18" s="118"/>
      <c r="CX18" s="118"/>
      <c r="CY18" s="118"/>
      <c r="CZ18" s="118"/>
      <c r="DA18" s="118"/>
      <c r="DB18" s="118"/>
      <c r="DC18" s="118"/>
      <c r="DD18" s="118"/>
      <c r="DE18" s="118"/>
      <c r="DF18" s="118"/>
      <c r="DG18" s="118"/>
      <c r="DH18" s="118"/>
      <c r="DI18" s="118"/>
      <c r="DJ18" s="118"/>
      <c r="DK18" s="118"/>
      <c r="DL18" s="118"/>
      <c r="DM18" s="118"/>
      <c r="DN18" s="118"/>
      <c r="DO18" s="118"/>
      <c r="DP18" s="118"/>
      <c r="DQ18" s="118"/>
      <c r="DR18" s="118"/>
      <c r="DS18" s="118"/>
      <c r="DT18" s="118"/>
      <c r="DU18" s="118"/>
      <c r="DV18" s="118"/>
    </row>
    <row r="19" spans="1:126" ht="38.25">
      <c r="A19" s="120"/>
      <c r="B19" s="120"/>
      <c r="C19" s="120"/>
      <c r="D19" s="619" t="s">
        <v>1143</v>
      </c>
      <c r="E19" s="606"/>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8"/>
      <c r="BA19" s="118"/>
      <c r="BB19" s="118"/>
      <c r="BC19" s="118"/>
      <c r="BD19" s="118"/>
      <c r="BE19" s="118"/>
      <c r="BF19" s="118"/>
      <c r="BG19" s="118"/>
      <c r="BH19" s="118"/>
      <c r="BI19" s="118"/>
      <c r="BJ19" s="118"/>
      <c r="BK19" s="118"/>
      <c r="BL19" s="118"/>
      <c r="BM19" s="118"/>
      <c r="BN19" s="118"/>
      <c r="BO19" s="118"/>
      <c r="BP19" s="118"/>
      <c r="BQ19" s="118"/>
      <c r="BR19" s="118"/>
      <c r="BS19" s="118"/>
      <c r="BT19" s="118"/>
      <c r="BU19" s="118"/>
      <c r="BV19" s="118"/>
      <c r="BW19" s="118"/>
      <c r="BX19" s="118"/>
      <c r="BY19" s="118"/>
      <c r="BZ19" s="118"/>
      <c r="CA19" s="118"/>
      <c r="CB19" s="118"/>
      <c r="CC19" s="118"/>
      <c r="CD19" s="118"/>
      <c r="CE19" s="118"/>
      <c r="CF19" s="118"/>
      <c r="CG19" s="118"/>
      <c r="CH19" s="118"/>
      <c r="CI19" s="118"/>
      <c r="CJ19" s="118"/>
      <c r="CK19" s="118"/>
      <c r="CL19" s="118"/>
      <c r="CM19" s="118"/>
      <c r="CN19" s="118"/>
      <c r="CO19" s="118"/>
      <c r="CP19" s="118"/>
      <c r="CQ19" s="118"/>
      <c r="CR19" s="118"/>
      <c r="CS19" s="118"/>
      <c r="CT19" s="118"/>
      <c r="CU19" s="118"/>
      <c r="CV19" s="118"/>
      <c r="CW19" s="118"/>
      <c r="CX19" s="118"/>
      <c r="CY19" s="118"/>
      <c r="CZ19" s="118"/>
      <c r="DA19" s="118"/>
      <c r="DB19" s="118"/>
      <c r="DC19" s="118"/>
      <c r="DD19" s="118"/>
      <c r="DE19" s="118"/>
      <c r="DF19" s="118"/>
      <c r="DG19" s="118"/>
      <c r="DH19" s="118"/>
      <c r="DI19" s="118"/>
      <c r="DJ19" s="118"/>
      <c r="DK19" s="118"/>
      <c r="DL19" s="118"/>
      <c r="DM19" s="118"/>
      <c r="DN19" s="118"/>
      <c r="DO19" s="118"/>
      <c r="DP19" s="118"/>
      <c r="DQ19" s="118"/>
      <c r="DR19" s="118"/>
      <c r="DS19" s="118"/>
      <c r="DT19" s="118"/>
      <c r="DU19" s="118"/>
      <c r="DV19" s="118"/>
    </row>
    <row r="20" spans="1:126" s="538" customFormat="1" ht="15" customHeight="1">
      <c r="A20" s="540"/>
      <c r="B20" s="540"/>
      <c r="C20" s="540"/>
      <c r="D20" s="620" t="s">
        <v>1119</v>
      </c>
      <c r="E20" s="621" t="s">
        <v>447</v>
      </c>
    </row>
    <row r="21" spans="1:126" s="538" customFormat="1" ht="25.5">
      <c r="A21" s="540"/>
      <c r="B21" s="540"/>
      <c r="C21" s="540"/>
      <c r="D21" s="620" t="s">
        <v>1120</v>
      </c>
      <c r="E21" s="621" t="s">
        <v>447</v>
      </c>
    </row>
    <row r="22" spans="1:126" s="538" customFormat="1" ht="25.5">
      <c r="A22" s="540"/>
      <c r="B22" s="540"/>
      <c r="C22" s="540"/>
      <c r="D22" s="620" t="s">
        <v>1121</v>
      </c>
      <c r="E22" s="621" t="s">
        <v>447</v>
      </c>
    </row>
    <row r="23" spans="1:126" s="538" customFormat="1" ht="25.5">
      <c r="A23" s="540"/>
      <c r="B23" s="540"/>
      <c r="C23" s="540"/>
      <c r="D23" s="620" t="s">
        <v>1107</v>
      </c>
      <c r="E23" s="621" t="s">
        <v>447</v>
      </c>
    </row>
    <row r="24" spans="1:126">
      <c r="A24" s="120"/>
      <c r="B24" s="120"/>
      <c r="C24" s="120"/>
      <c r="D24" s="619" t="s">
        <v>1101</v>
      </c>
      <c r="E24" s="622" t="s">
        <v>1090</v>
      </c>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18"/>
      <c r="AL24" s="118"/>
      <c r="AM24" s="118"/>
      <c r="AN24" s="118"/>
      <c r="AO24" s="118"/>
      <c r="AP24" s="118"/>
      <c r="AQ24" s="118"/>
      <c r="AR24" s="118"/>
      <c r="AS24" s="118"/>
      <c r="AT24" s="118"/>
      <c r="AU24" s="118"/>
      <c r="AV24" s="118"/>
      <c r="AW24" s="118"/>
      <c r="AX24" s="118"/>
      <c r="AY24" s="118"/>
      <c r="AZ24" s="118"/>
      <c r="BA24" s="118"/>
      <c r="BB24" s="118"/>
      <c r="BC24" s="118"/>
      <c r="BD24" s="118"/>
      <c r="BE24" s="118"/>
      <c r="BF24" s="118"/>
      <c r="BG24" s="118"/>
      <c r="BH24" s="118"/>
      <c r="BI24" s="118"/>
      <c r="BJ24" s="118"/>
      <c r="BK24" s="118"/>
      <c r="BL24" s="118"/>
      <c r="BM24" s="118"/>
      <c r="BN24" s="118"/>
      <c r="BO24" s="118"/>
      <c r="BP24" s="118"/>
      <c r="BQ24" s="118"/>
      <c r="BR24" s="118"/>
      <c r="BS24" s="118"/>
      <c r="BT24" s="118"/>
      <c r="BU24" s="118"/>
      <c r="BV24" s="118"/>
      <c r="BW24" s="118"/>
      <c r="BX24" s="118"/>
      <c r="BY24" s="118"/>
      <c r="BZ24" s="118"/>
      <c r="CA24" s="118"/>
      <c r="CB24" s="118"/>
      <c r="CC24" s="118"/>
      <c r="CD24" s="118"/>
      <c r="CE24" s="118"/>
      <c r="CF24" s="118"/>
      <c r="CG24" s="118"/>
      <c r="CH24" s="118"/>
      <c r="CI24" s="118"/>
      <c r="CJ24" s="118"/>
      <c r="CK24" s="118"/>
      <c r="CL24" s="118"/>
      <c r="CM24" s="118"/>
      <c r="CN24" s="118"/>
      <c r="CO24" s="118"/>
      <c r="CP24" s="118"/>
      <c r="CQ24" s="118"/>
      <c r="CR24" s="118"/>
      <c r="CS24" s="118"/>
      <c r="CT24" s="118"/>
      <c r="CU24" s="118"/>
      <c r="CV24" s="118"/>
      <c r="CW24" s="118"/>
      <c r="CX24" s="118"/>
      <c r="CY24" s="118"/>
      <c r="CZ24" s="118"/>
      <c r="DA24" s="118"/>
      <c r="DB24" s="118"/>
      <c r="DC24" s="118"/>
      <c r="DD24" s="118"/>
      <c r="DE24" s="118"/>
      <c r="DF24" s="118"/>
      <c r="DG24" s="118"/>
      <c r="DH24" s="118"/>
      <c r="DI24" s="118"/>
      <c r="DJ24" s="118"/>
      <c r="DK24" s="118"/>
      <c r="DL24" s="118"/>
      <c r="DM24" s="118"/>
      <c r="DN24" s="118"/>
      <c r="DO24" s="118"/>
      <c r="DP24" s="118"/>
      <c r="DQ24" s="118"/>
      <c r="DR24" s="118"/>
      <c r="DS24" s="118"/>
      <c r="DT24" s="118"/>
      <c r="DU24" s="118"/>
      <c r="DV24" s="118"/>
    </row>
    <row r="25" spans="1:126">
      <c r="A25" s="120"/>
      <c r="B25" s="120"/>
      <c r="C25" s="120"/>
      <c r="D25" s="585" t="s">
        <v>467</v>
      </c>
      <c r="E25" s="581"/>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18"/>
      <c r="AO25" s="118"/>
      <c r="AP25" s="118"/>
      <c r="AQ25" s="118"/>
      <c r="AR25" s="118"/>
      <c r="AS25" s="118"/>
      <c r="AT25" s="118"/>
      <c r="AU25" s="118"/>
      <c r="AV25" s="118"/>
      <c r="AW25" s="118"/>
      <c r="AX25" s="118"/>
      <c r="AY25" s="118"/>
      <c r="AZ25" s="118"/>
      <c r="BA25" s="118"/>
      <c r="BB25" s="118"/>
      <c r="BC25" s="118"/>
      <c r="BD25" s="118"/>
      <c r="BE25" s="118"/>
      <c r="BF25" s="118"/>
      <c r="BG25" s="118"/>
      <c r="BH25" s="118"/>
      <c r="BI25" s="118"/>
      <c r="BJ25" s="118"/>
      <c r="BK25" s="118"/>
      <c r="BL25" s="118"/>
      <c r="BM25" s="118"/>
      <c r="BN25" s="118"/>
      <c r="BO25" s="118"/>
      <c r="BP25" s="118"/>
      <c r="BQ25" s="118"/>
      <c r="BR25" s="118"/>
      <c r="BS25" s="118"/>
      <c r="BT25" s="118"/>
      <c r="BU25" s="118"/>
      <c r="BV25" s="118"/>
      <c r="BW25" s="118"/>
      <c r="BX25" s="118"/>
      <c r="BY25" s="118"/>
      <c r="BZ25" s="118"/>
      <c r="CA25" s="118"/>
      <c r="CB25" s="118"/>
      <c r="CC25" s="118"/>
      <c r="CD25" s="118"/>
      <c r="CE25" s="118"/>
      <c r="CF25" s="118"/>
      <c r="CG25" s="118"/>
      <c r="CH25" s="118"/>
      <c r="CI25" s="118"/>
      <c r="CJ25" s="118"/>
      <c r="CK25" s="118"/>
      <c r="CL25" s="118"/>
      <c r="CM25" s="118"/>
      <c r="CN25" s="118"/>
      <c r="CO25" s="118"/>
      <c r="CP25" s="118"/>
      <c r="CQ25" s="118"/>
      <c r="CR25" s="118"/>
      <c r="CS25" s="118"/>
      <c r="CT25" s="118"/>
      <c r="CU25" s="118"/>
      <c r="CV25" s="118"/>
      <c r="CW25" s="118"/>
      <c r="CX25" s="118"/>
      <c r="CY25" s="118"/>
      <c r="CZ25" s="118"/>
      <c r="DA25" s="118"/>
      <c r="DB25" s="118"/>
      <c r="DC25" s="118"/>
      <c r="DD25" s="118"/>
      <c r="DE25" s="118"/>
      <c r="DF25" s="118"/>
      <c r="DG25" s="118"/>
      <c r="DH25" s="118"/>
      <c r="DI25" s="118"/>
      <c r="DJ25" s="118"/>
      <c r="DK25" s="118"/>
      <c r="DL25" s="118"/>
      <c r="DM25" s="118"/>
      <c r="DN25" s="118"/>
      <c r="DO25" s="118"/>
      <c r="DP25" s="118"/>
      <c r="DQ25" s="118"/>
      <c r="DR25" s="118"/>
      <c r="DS25" s="118"/>
      <c r="DT25" s="118"/>
      <c r="DU25" s="118"/>
      <c r="DV25" s="118"/>
    </row>
    <row r="26" spans="1:126">
      <c r="A26" s="120"/>
      <c r="B26" s="120"/>
      <c r="C26" s="120"/>
      <c r="D26" s="587" t="s">
        <v>468</v>
      </c>
      <c r="E26" s="377"/>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8"/>
      <c r="AO26" s="118"/>
      <c r="AP26" s="118"/>
      <c r="AQ26" s="118"/>
      <c r="AR26" s="118"/>
      <c r="AS26" s="118"/>
      <c r="AT26" s="118"/>
      <c r="AU26" s="118"/>
      <c r="AV26" s="118"/>
      <c r="AW26" s="118"/>
      <c r="AX26" s="118"/>
      <c r="AY26" s="118"/>
      <c r="AZ26" s="118"/>
      <c r="BA26" s="118"/>
      <c r="BB26" s="118"/>
      <c r="BC26" s="118"/>
      <c r="BD26" s="118"/>
      <c r="BE26" s="118"/>
      <c r="BF26" s="118"/>
      <c r="BG26" s="118"/>
      <c r="BH26" s="118"/>
      <c r="BI26" s="118"/>
      <c r="BJ26" s="118"/>
      <c r="BK26" s="118"/>
      <c r="BL26" s="118"/>
      <c r="BM26" s="118"/>
      <c r="BN26" s="118"/>
      <c r="BO26" s="118"/>
      <c r="BP26" s="118"/>
      <c r="BQ26" s="118"/>
      <c r="BR26" s="118"/>
      <c r="BS26" s="118"/>
      <c r="BT26" s="118"/>
      <c r="BU26" s="118"/>
      <c r="BV26" s="118"/>
      <c r="BW26" s="118"/>
      <c r="BX26" s="118"/>
      <c r="BY26" s="118"/>
      <c r="BZ26" s="118"/>
      <c r="CA26" s="118"/>
      <c r="CB26" s="118"/>
      <c r="CC26" s="118"/>
      <c r="CD26" s="118"/>
      <c r="CE26" s="118"/>
      <c r="CF26" s="118"/>
      <c r="CG26" s="118"/>
      <c r="CH26" s="118"/>
      <c r="CI26" s="118"/>
      <c r="CJ26" s="118"/>
      <c r="CK26" s="118"/>
      <c r="CL26" s="118"/>
      <c r="CM26" s="118"/>
      <c r="CN26" s="118"/>
      <c r="CO26" s="118"/>
      <c r="CP26" s="118"/>
      <c r="CQ26" s="118"/>
      <c r="CR26" s="118"/>
      <c r="CS26" s="118"/>
      <c r="CT26" s="118"/>
      <c r="CU26" s="118"/>
      <c r="CV26" s="118"/>
      <c r="CW26" s="118"/>
      <c r="CX26" s="118"/>
      <c r="CY26" s="118"/>
      <c r="CZ26" s="118"/>
      <c r="DA26" s="118"/>
      <c r="DB26" s="118"/>
      <c r="DC26" s="118"/>
      <c r="DD26" s="118"/>
      <c r="DE26" s="118"/>
      <c r="DF26" s="118"/>
      <c r="DG26" s="118"/>
      <c r="DH26" s="118"/>
      <c r="DI26" s="118"/>
      <c r="DJ26" s="118"/>
      <c r="DK26" s="118"/>
      <c r="DL26" s="118"/>
      <c r="DM26" s="118"/>
      <c r="DN26" s="118"/>
      <c r="DO26" s="118"/>
      <c r="DP26" s="118"/>
      <c r="DQ26" s="118"/>
      <c r="DR26" s="118"/>
      <c r="DS26" s="118"/>
      <c r="DT26" s="118"/>
      <c r="DU26" s="118"/>
      <c r="DV26" s="118"/>
    </row>
    <row r="27" spans="1:126">
      <c r="A27" s="120"/>
      <c r="B27" s="120"/>
      <c r="C27" s="120"/>
      <c r="D27" s="120"/>
      <c r="E27" s="120"/>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118"/>
      <c r="AL27" s="118"/>
      <c r="AM27" s="118"/>
      <c r="AN27" s="118"/>
      <c r="AO27" s="118"/>
      <c r="AP27" s="118"/>
      <c r="AQ27" s="118"/>
      <c r="AR27" s="118"/>
      <c r="AS27" s="118"/>
      <c r="AT27" s="118"/>
      <c r="AU27" s="118"/>
      <c r="AV27" s="118"/>
      <c r="AW27" s="118"/>
      <c r="AX27" s="118"/>
      <c r="AY27" s="118"/>
      <c r="AZ27" s="118"/>
      <c r="BA27" s="118"/>
      <c r="BB27" s="118"/>
      <c r="BC27" s="118"/>
      <c r="BD27" s="118"/>
      <c r="BE27" s="118"/>
      <c r="BF27" s="118"/>
      <c r="BG27" s="118"/>
      <c r="BH27" s="118"/>
      <c r="BI27" s="118"/>
      <c r="BJ27" s="118"/>
      <c r="BK27" s="118"/>
      <c r="BL27" s="118"/>
      <c r="BM27" s="118"/>
      <c r="BN27" s="118"/>
      <c r="BO27" s="118"/>
      <c r="BP27" s="118"/>
      <c r="BQ27" s="118"/>
      <c r="BR27" s="118"/>
      <c r="BS27" s="118"/>
      <c r="BT27" s="118"/>
      <c r="BU27" s="118"/>
      <c r="BV27" s="118"/>
      <c r="BW27" s="118"/>
      <c r="BX27" s="118"/>
      <c r="BY27" s="118"/>
      <c r="BZ27" s="118"/>
      <c r="CA27" s="118"/>
      <c r="CB27" s="118"/>
      <c r="CC27" s="118"/>
      <c r="CD27" s="118"/>
      <c r="CE27" s="118"/>
      <c r="CF27" s="118"/>
      <c r="CG27" s="118"/>
      <c r="CH27" s="118"/>
      <c r="CI27" s="118"/>
      <c r="CJ27" s="118"/>
      <c r="CK27" s="118"/>
      <c r="CL27" s="118"/>
      <c r="CM27" s="118"/>
      <c r="CN27" s="118"/>
      <c r="CO27" s="118"/>
      <c r="CP27" s="118"/>
      <c r="CQ27" s="118"/>
      <c r="CR27" s="118"/>
      <c r="CS27" s="118"/>
      <c r="CT27" s="118"/>
      <c r="CU27" s="118"/>
      <c r="CV27" s="118"/>
      <c r="CW27" s="118"/>
      <c r="CX27" s="118"/>
      <c r="CY27" s="118"/>
      <c r="CZ27" s="118"/>
      <c r="DA27" s="118"/>
      <c r="DB27" s="118"/>
      <c r="DC27" s="118"/>
      <c r="DD27" s="118"/>
      <c r="DE27" s="118"/>
      <c r="DF27" s="118"/>
      <c r="DG27" s="118"/>
      <c r="DH27" s="118"/>
      <c r="DI27" s="118"/>
      <c r="DJ27" s="118"/>
      <c r="DK27" s="118"/>
      <c r="DL27" s="118"/>
      <c r="DM27" s="118"/>
      <c r="DN27" s="118"/>
      <c r="DO27" s="118"/>
      <c r="DP27" s="118"/>
      <c r="DQ27" s="118"/>
      <c r="DR27" s="118"/>
      <c r="DS27" s="118"/>
      <c r="DT27" s="118"/>
      <c r="DU27" s="118"/>
      <c r="DV27" s="118"/>
    </row>
  </sheetData>
  <hyperlinks>
    <hyperlink ref="C1" location="'Content Page'!A1" display="Home"/>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V46"/>
  <sheetViews>
    <sheetView showGridLines="0" topLeftCell="C1" zoomScale="55" zoomScaleNormal="55" workbookViewId="0">
      <selection activeCell="J19" sqref="J19"/>
    </sheetView>
  </sheetViews>
  <sheetFormatPr defaultRowHeight="15"/>
  <cols>
    <col min="1" max="2" width="0" hidden="1" customWidth="1"/>
    <col min="3" max="3" width="2.85546875" customWidth="1"/>
    <col min="4" max="4" width="45.5703125" customWidth="1"/>
    <col min="5" max="5" width="29.140625" customWidth="1"/>
  </cols>
  <sheetData>
    <row r="1" spans="1:126" s="58" customFormat="1">
      <c r="C1" s="101" t="s">
        <v>434</v>
      </c>
    </row>
    <row r="2" spans="1:126" s="58" customFormat="1"/>
    <row r="3" spans="1:126" s="58" customFormat="1"/>
    <row r="4" spans="1:126" s="538" customFormat="1"/>
    <row r="5" spans="1:126" s="538" customFormat="1"/>
    <row r="6" spans="1:126" s="538" customFormat="1"/>
    <row r="7" spans="1:126" s="538" customFormat="1"/>
    <row r="8" spans="1:126" s="538" customFormat="1"/>
    <row r="9" spans="1:126" s="538" customFormat="1"/>
    <row r="10" spans="1:126" s="538" customFormat="1"/>
    <row r="11" spans="1:126" s="538" customFormat="1"/>
    <row r="12" spans="1:126" s="538" customFormat="1"/>
    <row r="13" spans="1:126">
      <c r="A13" s="68"/>
      <c r="B13" s="68"/>
      <c r="C13" s="68"/>
      <c r="D13" s="70" t="s">
        <v>814</v>
      </c>
      <c r="E13" s="68"/>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c r="CC13" s="69"/>
      <c r="CD13" s="69"/>
      <c r="CE13" s="69"/>
      <c r="CF13" s="69"/>
      <c r="CG13" s="69"/>
      <c r="CH13" s="69"/>
      <c r="CI13" s="69"/>
      <c r="CJ13" s="69"/>
      <c r="CK13" s="69"/>
      <c r="CL13" s="69"/>
      <c r="CM13" s="69"/>
      <c r="CN13" s="69"/>
      <c r="CO13" s="69"/>
      <c r="CP13" s="69"/>
      <c r="CQ13" s="69"/>
      <c r="CR13" s="69"/>
      <c r="CS13" s="69"/>
      <c r="CT13" s="69"/>
      <c r="CU13" s="69"/>
      <c r="CV13" s="69"/>
      <c r="CW13" s="69"/>
      <c r="CX13" s="69"/>
      <c r="CY13" s="69"/>
      <c r="CZ13" s="69"/>
      <c r="DA13" s="69"/>
      <c r="DB13" s="69"/>
      <c r="DC13" s="69"/>
      <c r="DD13" s="69"/>
      <c r="DE13" s="69"/>
      <c r="DF13" s="69"/>
      <c r="DG13" s="69"/>
      <c r="DH13" s="69"/>
      <c r="DI13" s="69"/>
      <c r="DJ13" s="69"/>
      <c r="DK13" s="69"/>
      <c r="DL13" s="69"/>
      <c r="DM13" s="69"/>
      <c r="DN13" s="69"/>
      <c r="DO13" s="69"/>
      <c r="DP13" s="69"/>
      <c r="DQ13" s="69"/>
      <c r="DR13" s="69"/>
      <c r="DS13" s="69"/>
      <c r="DT13" s="69"/>
      <c r="DU13" s="69"/>
      <c r="DV13" s="69"/>
    </row>
    <row r="14" spans="1:126">
      <c r="A14" s="59"/>
      <c r="B14" s="59"/>
      <c r="C14" s="59"/>
      <c r="D14" s="71" t="s">
        <v>14</v>
      </c>
      <c r="E14" s="59"/>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V14" s="58"/>
      <c r="BW14" s="58"/>
      <c r="BX14" s="58"/>
      <c r="BY14" s="58"/>
      <c r="BZ14" s="58"/>
      <c r="CA14" s="58"/>
      <c r="CB14" s="58"/>
      <c r="CC14" s="58"/>
      <c r="CD14" s="58"/>
      <c r="CE14" s="58"/>
      <c r="CF14" s="58"/>
      <c r="CG14" s="58"/>
      <c r="CH14" s="58"/>
      <c r="CI14" s="58"/>
      <c r="CJ14" s="58"/>
      <c r="CK14" s="58"/>
      <c r="CL14" s="58"/>
      <c r="CM14" s="58"/>
      <c r="CN14" s="58"/>
      <c r="CO14" s="58"/>
      <c r="CP14" s="58"/>
      <c r="CQ14" s="58"/>
      <c r="CR14" s="58"/>
      <c r="CS14" s="58"/>
      <c r="CT14" s="58"/>
      <c r="CU14" s="58"/>
      <c r="CV14" s="58"/>
      <c r="CW14" s="58"/>
      <c r="CX14" s="58"/>
      <c r="CY14" s="58"/>
      <c r="CZ14" s="58"/>
      <c r="DA14" s="58"/>
      <c r="DB14" s="58"/>
      <c r="DC14" s="58"/>
      <c r="DD14" s="58"/>
      <c r="DE14" s="58"/>
      <c r="DF14" s="58"/>
      <c r="DG14" s="58"/>
      <c r="DH14" s="58"/>
      <c r="DI14" s="58"/>
      <c r="DJ14" s="58"/>
      <c r="DK14" s="58"/>
      <c r="DL14" s="58"/>
      <c r="DM14" s="58"/>
      <c r="DN14" s="58"/>
      <c r="DO14" s="58"/>
      <c r="DP14" s="58"/>
      <c r="DQ14" s="58"/>
      <c r="DR14" s="58"/>
      <c r="DS14" s="58"/>
      <c r="DT14" s="58"/>
      <c r="DU14" s="58"/>
      <c r="DV14" s="58"/>
    </row>
    <row r="15" spans="1:126">
      <c r="A15" s="59"/>
      <c r="B15" s="59"/>
      <c r="C15" s="59"/>
      <c r="D15" s="59"/>
      <c r="E15" s="59"/>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58"/>
      <c r="DB15" s="58"/>
      <c r="DC15" s="58"/>
      <c r="DD15" s="58"/>
      <c r="DE15" s="58"/>
      <c r="DF15" s="58"/>
      <c r="DG15" s="58"/>
      <c r="DH15" s="58"/>
      <c r="DI15" s="58"/>
      <c r="DJ15" s="58"/>
      <c r="DK15" s="58"/>
      <c r="DL15" s="58"/>
      <c r="DM15" s="58"/>
      <c r="DN15" s="58"/>
      <c r="DO15" s="58"/>
      <c r="DP15" s="58"/>
      <c r="DQ15" s="58"/>
      <c r="DR15" s="58"/>
      <c r="DS15" s="58"/>
      <c r="DT15" s="58"/>
      <c r="DU15" s="58"/>
      <c r="DV15" s="58"/>
    </row>
    <row r="16" spans="1:126">
      <c r="A16" s="60"/>
      <c r="B16" s="60"/>
      <c r="C16" s="60"/>
      <c r="D16" s="61" t="s">
        <v>112</v>
      </c>
      <c r="E16" s="61"/>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c r="CA16" s="58"/>
      <c r="CB16" s="58"/>
      <c r="CC16" s="58"/>
      <c r="CD16" s="58"/>
      <c r="CE16" s="58"/>
      <c r="CF16" s="58"/>
      <c r="CG16" s="58"/>
      <c r="CH16" s="58"/>
      <c r="CI16" s="58"/>
      <c r="CJ16" s="58"/>
      <c r="CK16" s="58"/>
      <c r="CL16" s="58"/>
      <c r="CM16" s="58"/>
      <c r="CN16" s="58"/>
      <c r="CO16" s="58"/>
      <c r="CP16" s="58"/>
      <c r="CQ16" s="58"/>
      <c r="CR16" s="58"/>
      <c r="CS16" s="58"/>
      <c r="CT16" s="58"/>
      <c r="CU16" s="58"/>
      <c r="CV16" s="58"/>
      <c r="CW16" s="58"/>
      <c r="CX16" s="58"/>
      <c r="CY16" s="58"/>
      <c r="CZ16" s="58"/>
      <c r="DA16" s="58"/>
      <c r="DB16" s="58"/>
      <c r="DC16" s="58"/>
      <c r="DD16" s="58"/>
      <c r="DE16" s="58"/>
      <c r="DF16" s="58"/>
      <c r="DG16" s="58"/>
      <c r="DH16" s="58"/>
      <c r="DI16" s="58"/>
      <c r="DJ16" s="58"/>
      <c r="DK16" s="58"/>
      <c r="DL16" s="58"/>
      <c r="DM16" s="58"/>
      <c r="DN16" s="58"/>
      <c r="DO16" s="58"/>
      <c r="DP16" s="58"/>
      <c r="DQ16" s="58"/>
      <c r="DR16" s="58"/>
      <c r="DS16" s="58"/>
      <c r="DT16" s="58"/>
      <c r="DU16" s="58"/>
      <c r="DV16" s="58"/>
    </row>
    <row r="17" spans="1:126">
      <c r="A17" s="60"/>
      <c r="B17" s="60"/>
      <c r="C17" s="60"/>
      <c r="D17" s="62" t="s">
        <v>113</v>
      </c>
      <c r="E17" s="61"/>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c r="BY17" s="58"/>
      <c r="BZ17" s="58"/>
      <c r="CA17" s="58"/>
      <c r="CB17" s="58"/>
      <c r="CC17" s="58"/>
      <c r="CD17" s="58"/>
      <c r="CE17" s="58"/>
      <c r="CF17" s="58"/>
      <c r="CG17" s="58"/>
      <c r="CH17" s="58"/>
      <c r="CI17" s="58"/>
      <c r="CJ17" s="58"/>
      <c r="CK17" s="58"/>
      <c r="CL17" s="58"/>
      <c r="CM17" s="58"/>
      <c r="CN17" s="58"/>
      <c r="CO17" s="58"/>
      <c r="CP17" s="58"/>
      <c r="CQ17" s="58"/>
      <c r="CR17" s="58"/>
      <c r="CS17" s="58"/>
      <c r="CT17" s="58"/>
      <c r="CU17" s="58"/>
      <c r="CV17" s="58"/>
      <c r="CW17" s="58"/>
      <c r="CX17" s="58"/>
      <c r="CY17" s="58"/>
      <c r="CZ17" s="58"/>
      <c r="DA17" s="58"/>
      <c r="DB17" s="58"/>
      <c r="DC17" s="58"/>
      <c r="DD17" s="58"/>
      <c r="DE17" s="58"/>
      <c r="DF17" s="58"/>
      <c r="DG17" s="58"/>
      <c r="DH17" s="58"/>
      <c r="DI17" s="58"/>
      <c r="DJ17" s="58"/>
      <c r="DK17" s="58"/>
      <c r="DL17" s="58"/>
      <c r="DM17" s="58"/>
      <c r="DN17" s="58"/>
      <c r="DO17" s="58"/>
      <c r="DP17" s="58"/>
      <c r="DQ17" s="58"/>
      <c r="DR17" s="58"/>
      <c r="DS17" s="58"/>
      <c r="DT17" s="58"/>
      <c r="DU17" s="58"/>
      <c r="DV17" s="58"/>
    </row>
    <row r="18" spans="1:126">
      <c r="A18" s="60"/>
      <c r="B18" s="60"/>
      <c r="C18" s="60"/>
      <c r="D18" s="63" t="s">
        <v>114</v>
      </c>
      <c r="E18" s="73"/>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c r="BZ18" s="58"/>
      <c r="CA18" s="58"/>
      <c r="CB18" s="58"/>
      <c r="CC18" s="58"/>
      <c r="CD18" s="58"/>
      <c r="CE18" s="58"/>
      <c r="CF18" s="58"/>
      <c r="CG18" s="58"/>
      <c r="CH18" s="58"/>
      <c r="CI18" s="58"/>
      <c r="CJ18" s="58"/>
      <c r="CK18" s="58"/>
      <c r="CL18" s="58"/>
      <c r="CM18" s="58"/>
      <c r="CN18" s="58"/>
      <c r="CO18" s="58"/>
      <c r="CP18" s="58"/>
      <c r="CQ18" s="58"/>
      <c r="CR18" s="58"/>
      <c r="CS18" s="58"/>
      <c r="CT18" s="58"/>
      <c r="CU18" s="58"/>
      <c r="CV18" s="58"/>
      <c r="CW18" s="58"/>
      <c r="CX18" s="58"/>
      <c r="CY18" s="58"/>
      <c r="CZ18" s="58"/>
      <c r="DA18" s="58"/>
      <c r="DB18" s="58"/>
      <c r="DC18" s="58"/>
      <c r="DD18" s="58"/>
      <c r="DE18" s="58"/>
      <c r="DF18" s="58"/>
      <c r="DG18" s="58"/>
      <c r="DH18" s="58"/>
      <c r="DI18" s="58"/>
      <c r="DJ18" s="58"/>
      <c r="DK18" s="58"/>
      <c r="DL18" s="58"/>
      <c r="DM18" s="58"/>
      <c r="DN18" s="58"/>
      <c r="DO18" s="58"/>
      <c r="DP18" s="58"/>
      <c r="DQ18" s="58"/>
      <c r="DR18" s="58"/>
      <c r="DS18" s="58"/>
      <c r="DT18" s="58"/>
      <c r="DU18" s="58"/>
      <c r="DV18" s="58"/>
    </row>
    <row r="19" spans="1:126" ht="102">
      <c r="A19" s="60"/>
      <c r="B19" s="60"/>
      <c r="C19" s="60"/>
      <c r="D19" s="63" t="s">
        <v>115</v>
      </c>
      <c r="E19" s="72" t="s">
        <v>447</v>
      </c>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c r="BY19" s="58"/>
      <c r="BZ19" s="58"/>
      <c r="CA19" s="58"/>
      <c r="CB19" s="58"/>
      <c r="CC19" s="58"/>
      <c r="CD19" s="58"/>
      <c r="CE19" s="58"/>
      <c r="CF19" s="58"/>
      <c r="CG19" s="58"/>
      <c r="CH19" s="58"/>
      <c r="CI19" s="58"/>
      <c r="CJ19" s="58"/>
      <c r="CK19" s="58"/>
      <c r="CL19" s="58"/>
      <c r="CM19" s="58"/>
      <c r="CN19" s="58"/>
      <c r="CO19" s="58"/>
      <c r="CP19" s="58"/>
      <c r="CQ19" s="58"/>
      <c r="CR19" s="58"/>
      <c r="CS19" s="58"/>
      <c r="CT19" s="58"/>
      <c r="CU19" s="58"/>
      <c r="CV19" s="58"/>
      <c r="CW19" s="58"/>
      <c r="CX19" s="58"/>
      <c r="CY19" s="58"/>
      <c r="CZ19" s="58"/>
      <c r="DA19" s="58"/>
      <c r="DB19" s="58"/>
      <c r="DC19" s="58"/>
      <c r="DD19" s="58"/>
      <c r="DE19" s="58"/>
      <c r="DF19" s="58"/>
      <c r="DG19" s="58"/>
      <c r="DH19" s="58"/>
      <c r="DI19" s="58"/>
      <c r="DJ19" s="58"/>
      <c r="DK19" s="58"/>
      <c r="DL19" s="58"/>
      <c r="DM19" s="58"/>
      <c r="DN19" s="58"/>
      <c r="DO19" s="58"/>
      <c r="DP19" s="58"/>
      <c r="DQ19" s="58"/>
      <c r="DR19" s="58"/>
      <c r="DS19" s="58"/>
      <c r="DT19" s="58"/>
      <c r="DU19" s="58"/>
      <c r="DV19" s="58"/>
    </row>
    <row r="20" spans="1:126" ht="63.75">
      <c r="A20" s="60"/>
      <c r="B20" s="60"/>
      <c r="C20" s="60"/>
      <c r="D20" s="63" t="s">
        <v>116</v>
      </c>
      <c r="E20" s="589" t="s">
        <v>1100</v>
      </c>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c r="BY20" s="58"/>
      <c r="BZ20" s="58"/>
      <c r="CA20" s="58"/>
      <c r="CB20" s="58"/>
      <c r="CC20" s="58"/>
      <c r="CD20" s="58"/>
      <c r="CE20" s="58"/>
      <c r="CF20" s="58"/>
      <c r="CG20" s="58"/>
      <c r="CH20" s="58"/>
      <c r="CI20" s="58"/>
      <c r="CJ20" s="58"/>
      <c r="CK20" s="58"/>
      <c r="CL20" s="58"/>
      <c r="CM20" s="58"/>
      <c r="CN20" s="58"/>
      <c r="CO20" s="58"/>
      <c r="CP20" s="58"/>
      <c r="CQ20" s="58"/>
      <c r="CR20" s="58"/>
      <c r="CS20" s="58"/>
      <c r="CT20" s="58"/>
      <c r="CU20" s="58"/>
      <c r="CV20" s="58"/>
      <c r="CW20" s="58"/>
      <c r="CX20" s="58"/>
      <c r="CY20" s="58"/>
      <c r="CZ20" s="58"/>
      <c r="DA20" s="58"/>
      <c r="DB20" s="58"/>
      <c r="DC20" s="58"/>
      <c r="DD20" s="58"/>
      <c r="DE20" s="58"/>
      <c r="DF20" s="58"/>
      <c r="DG20" s="58"/>
      <c r="DH20" s="58"/>
      <c r="DI20" s="58"/>
      <c r="DJ20" s="58"/>
      <c r="DK20" s="58"/>
      <c r="DL20" s="58"/>
      <c r="DM20" s="58"/>
      <c r="DN20" s="58"/>
      <c r="DO20" s="58"/>
      <c r="DP20" s="58"/>
      <c r="DQ20" s="58"/>
      <c r="DR20" s="58"/>
      <c r="DS20" s="58"/>
      <c r="DT20" s="58"/>
      <c r="DU20" s="58"/>
      <c r="DV20" s="58"/>
    </row>
    <row r="21" spans="1:126" ht="25.5">
      <c r="A21" s="60"/>
      <c r="B21" s="60"/>
      <c r="C21" s="60"/>
      <c r="D21" s="63" t="s">
        <v>117</v>
      </c>
      <c r="E21" s="64"/>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c r="BA21" s="58"/>
      <c r="BB21" s="58"/>
      <c r="BC21" s="58"/>
      <c r="BD21" s="58"/>
      <c r="BE21" s="58"/>
      <c r="BF21" s="58"/>
      <c r="BG21" s="58"/>
      <c r="BH21" s="58"/>
      <c r="BI21" s="58"/>
      <c r="BJ21" s="58"/>
      <c r="BK21" s="58"/>
      <c r="BL21" s="58"/>
      <c r="BM21" s="58"/>
      <c r="BN21" s="58"/>
      <c r="BO21" s="58"/>
      <c r="BP21" s="58"/>
      <c r="BQ21" s="58"/>
      <c r="BR21" s="58"/>
      <c r="BS21" s="58"/>
      <c r="BT21" s="58"/>
      <c r="BU21" s="58"/>
      <c r="BV21" s="58"/>
      <c r="BW21" s="58"/>
      <c r="BX21" s="58"/>
      <c r="BY21" s="58"/>
      <c r="BZ21" s="58"/>
      <c r="CA21" s="58"/>
      <c r="CB21" s="58"/>
      <c r="CC21" s="58"/>
      <c r="CD21" s="58"/>
      <c r="CE21" s="58"/>
      <c r="CF21" s="58"/>
      <c r="CG21" s="58"/>
      <c r="CH21" s="58"/>
      <c r="CI21" s="58"/>
      <c r="CJ21" s="58"/>
      <c r="CK21" s="58"/>
      <c r="CL21" s="58"/>
      <c r="CM21" s="58"/>
      <c r="CN21" s="58"/>
      <c r="CO21" s="58"/>
      <c r="CP21" s="58"/>
      <c r="CQ21" s="58"/>
      <c r="CR21" s="58"/>
      <c r="CS21" s="58"/>
      <c r="CT21" s="58"/>
      <c r="CU21" s="58"/>
      <c r="CV21" s="58"/>
      <c r="CW21" s="58"/>
      <c r="CX21" s="58"/>
      <c r="CY21" s="58"/>
      <c r="CZ21" s="58"/>
      <c r="DA21" s="58"/>
      <c r="DB21" s="58"/>
      <c r="DC21" s="58"/>
      <c r="DD21" s="58"/>
      <c r="DE21" s="58"/>
      <c r="DF21" s="58"/>
      <c r="DG21" s="58"/>
      <c r="DH21" s="58"/>
      <c r="DI21" s="58"/>
      <c r="DJ21" s="58"/>
      <c r="DK21" s="58"/>
      <c r="DL21" s="58"/>
      <c r="DM21" s="58"/>
      <c r="DN21" s="58"/>
      <c r="DO21" s="58"/>
      <c r="DP21" s="58"/>
      <c r="DQ21" s="58"/>
      <c r="DR21" s="58"/>
      <c r="DS21" s="58"/>
      <c r="DT21" s="58"/>
      <c r="DU21" s="58"/>
      <c r="DV21" s="58"/>
    </row>
    <row r="22" spans="1:126" ht="76.5">
      <c r="A22" s="60"/>
      <c r="B22" s="60"/>
      <c r="C22" s="60"/>
      <c r="D22" s="63" t="s">
        <v>118</v>
      </c>
      <c r="E22" s="66" t="s">
        <v>452</v>
      </c>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58"/>
      <c r="AW22" s="58"/>
      <c r="AX22" s="58"/>
      <c r="AY22" s="58"/>
      <c r="AZ22" s="58"/>
      <c r="BA22" s="58"/>
      <c r="BB22" s="58"/>
      <c r="BC22" s="58"/>
      <c r="BD22" s="58"/>
      <c r="BE22" s="58"/>
      <c r="BF22" s="58"/>
      <c r="BG22" s="58"/>
      <c r="BH22" s="58"/>
      <c r="BI22" s="58"/>
      <c r="BJ22" s="58"/>
      <c r="BK22" s="58"/>
      <c r="BL22" s="58"/>
      <c r="BM22" s="58"/>
      <c r="BN22" s="58"/>
      <c r="BO22" s="58"/>
      <c r="BP22" s="58"/>
      <c r="BQ22" s="58"/>
      <c r="BR22" s="58"/>
      <c r="BS22" s="58"/>
      <c r="BT22" s="58"/>
      <c r="BU22" s="58"/>
      <c r="BV22" s="58"/>
      <c r="BW22" s="58"/>
      <c r="BX22" s="58"/>
      <c r="BY22" s="58"/>
      <c r="BZ22" s="58"/>
      <c r="CA22" s="58"/>
      <c r="CB22" s="58"/>
      <c r="CC22" s="58"/>
      <c r="CD22" s="58"/>
      <c r="CE22" s="58"/>
      <c r="CF22" s="58"/>
      <c r="CG22" s="58"/>
      <c r="CH22" s="58"/>
      <c r="CI22" s="58"/>
      <c r="CJ22" s="58"/>
      <c r="CK22" s="58"/>
      <c r="CL22" s="58"/>
      <c r="CM22" s="58"/>
      <c r="CN22" s="58"/>
      <c r="CO22" s="58"/>
      <c r="CP22" s="58"/>
      <c r="CQ22" s="58"/>
      <c r="CR22" s="58"/>
      <c r="CS22" s="58"/>
      <c r="CT22" s="58"/>
      <c r="CU22" s="58"/>
      <c r="CV22" s="58"/>
      <c r="CW22" s="58"/>
      <c r="CX22" s="58"/>
      <c r="CY22" s="58"/>
      <c r="CZ22" s="58"/>
      <c r="DA22" s="58"/>
      <c r="DB22" s="58"/>
      <c r="DC22" s="58"/>
      <c r="DD22" s="58"/>
      <c r="DE22" s="58"/>
      <c r="DF22" s="58"/>
      <c r="DG22" s="58"/>
      <c r="DH22" s="58"/>
      <c r="DI22" s="58"/>
      <c r="DJ22" s="58"/>
      <c r="DK22" s="58"/>
      <c r="DL22" s="58"/>
      <c r="DM22" s="58"/>
      <c r="DN22" s="58"/>
      <c r="DO22" s="58"/>
      <c r="DP22" s="58"/>
      <c r="DQ22" s="58"/>
      <c r="DR22" s="58"/>
      <c r="DS22" s="58"/>
      <c r="DT22" s="58"/>
      <c r="DU22" s="58"/>
      <c r="DV22" s="58"/>
    </row>
    <row r="23" spans="1:126" ht="409.5">
      <c r="A23" s="60"/>
      <c r="B23" s="60"/>
      <c r="C23" s="60"/>
      <c r="D23" s="63" t="s">
        <v>119</v>
      </c>
      <c r="E23" s="99" t="s">
        <v>469</v>
      </c>
    </row>
    <row r="24" spans="1:126" ht="38.25">
      <c r="A24" s="60"/>
      <c r="B24" s="60"/>
      <c r="C24" s="60"/>
      <c r="D24" s="63" t="s">
        <v>120</v>
      </c>
      <c r="E24" s="64"/>
    </row>
    <row r="25" spans="1:126" ht="25.5">
      <c r="A25" s="60"/>
      <c r="B25" s="60"/>
      <c r="C25" s="60"/>
      <c r="D25" s="65" t="s">
        <v>121</v>
      </c>
      <c r="E25" s="64"/>
    </row>
    <row r="26" spans="1:126" ht="76.5">
      <c r="A26" s="60"/>
      <c r="B26" s="60"/>
      <c r="C26" s="60"/>
      <c r="D26" s="65" t="s">
        <v>122</v>
      </c>
      <c r="E26" s="99" t="s">
        <v>452</v>
      </c>
    </row>
    <row r="27" spans="1:126" ht="409.5">
      <c r="A27" s="60"/>
      <c r="B27" s="60"/>
      <c r="C27" s="60"/>
      <c r="D27" s="65" t="s">
        <v>123</v>
      </c>
      <c r="E27" s="99" t="s">
        <v>469</v>
      </c>
    </row>
    <row r="28" spans="1:126" ht="38.25">
      <c r="A28" s="60"/>
      <c r="B28" s="60"/>
      <c r="C28" s="60"/>
      <c r="D28" s="65" t="s">
        <v>124</v>
      </c>
      <c r="E28" s="64"/>
    </row>
    <row r="29" spans="1:126" s="568" customFormat="1" ht="25.5">
      <c r="A29" s="608"/>
      <c r="B29" s="608"/>
      <c r="C29" s="608"/>
      <c r="D29" s="591" t="s">
        <v>1128</v>
      </c>
      <c r="E29" s="617"/>
    </row>
    <row r="30" spans="1:126" s="568" customFormat="1" ht="76.5">
      <c r="A30" s="608"/>
      <c r="B30" s="608"/>
      <c r="C30" s="608"/>
      <c r="D30" s="591" t="s">
        <v>1129</v>
      </c>
      <c r="E30" s="614" t="s">
        <v>452</v>
      </c>
    </row>
    <row r="31" spans="1:126" s="568" customFormat="1" ht="409.5">
      <c r="A31" s="608"/>
      <c r="B31" s="608"/>
      <c r="C31" s="608"/>
      <c r="D31" s="591" t="s">
        <v>1130</v>
      </c>
      <c r="E31" s="614" t="s">
        <v>469</v>
      </c>
    </row>
    <row r="32" spans="1:126" s="568" customFormat="1" ht="25.5">
      <c r="A32" s="608"/>
      <c r="B32" s="608"/>
      <c r="C32" s="608"/>
      <c r="D32" s="591" t="s">
        <v>1131</v>
      </c>
      <c r="E32" s="617"/>
    </row>
    <row r="33" spans="1:5" s="568" customFormat="1" ht="25.5">
      <c r="A33" s="608"/>
      <c r="B33" s="608"/>
      <c r="C33" s="608"/>
      <c r="D33" s="591" t="s">
        <v>1139</v>
      </c>
      <c r="E33" s="617"/>
    </row>
    <row r="34" spans="1:5" s="568" customFormat="1" ht="76.5">
      <c r="A34" s="608"/>
      <c r="B34" s="608"/>
      <c r="C34" s="608"/>
      <c r="D34" s="591" t="s">
        <v>1140</v>
      </c>
      <c r="E34" s="614" t="s">
        <v>452</v>
      </c>
    </row>
    <row r="35" spans="1:5" s="568" customFormat="1" ht="409.5">
      <c r="A35" s="608"/>
      <c r="B35" s="608"/>
      <c r="C35" s="608"/>
      <c r="D35" s="591" t="s">
        <v>1141</v>
      </c>
      <c r="E35" s="614" t="s">
        <v>469</v>
      </c>
    </row>
    <row r="36" spans="1:5" s="568" customFormat="1" ht="25.5">
      <c r="A36" s="608"/>
      <c r="B36" s="608"/>
      <c r="C36" s="608"/>
      <c r="D36" s="591" t="s">
        <v>1142</v>
      </c>
      <c r="E36" s="617"/>
    </row>
    <row r="37" spans="1:5" s="568" customFormat="1" ht="25.5">
      <c r="A37" s="608"/>
      <c r="B37" s="608"/>
      <c r="C37" s="608"/>
      <c r="D37" s="591" t="s">
        <v>1132</v>
      </c>
      <c r="E37" s="617"/>
    </row>
    <row r="38" spans="1:5" s="568" customFormat="1" ht="76.5">
      <c r="A38" s="608"/>
      <c r="B38" s="608"/>
      <c r="C38" s="608"/>
      <c r="D38" s="591" t="s">
        <v>1133</v>
      </c>
      <c r="E38" s="614" t="s">
        <v>452</v>
      </c>
    </row>
    <row r="39" spans="1:5" s="568" customFormat="1" ht="409.5">
      <c r="A39" s="608"/>
      <c r="B39" s="608"/>
      <c r="C39" s="608"/>
      <c r="D39" s="591" t="s">
        <v>1134</v>
      </c>
      <c r="E39" s="614" t="s">
        <v>469</v>
      </c>
    </row>
    <row r="40" spans="1:5" s="568" customFormat="1" ht="25.5">
      <c r="A40" s="608"/>
      <c r="B40" s="608"/>
      <c r="C40" s="608"/>
      <c r="D40" s="591" t="s">
        <v>1135</v>
      </c>
      <c r="E40" s="617"/>
    </row>
    <row r="41" spans="1:5" ht="38.25">
      <c r="A41" s="60"/>
      <c r="B41" s="60"/>
      <c r="C41" s="60"/>
      <c r="D41" s="57" t="s">
        <v>125</v>
      </c>
      <c r="E41" s="617"/>
    </row>
    <row r="42" spans="1:5" ht="409.5">
      <c r="A42" s="60"/>
      <c r="B42" s="60"/>
      <c r="C42" s="60"/>
      <c r="D42" s="65" t="s">
        <v>126</v>
      </c>
      <c r="E42" s="99" t="s">
        <v>469</v>
      </c>
    </row>
    <row r="43" spans="1:5" ht="38.25">
      <c r="A43" s="60"/>
      <c r="B43" s="60"/>
      <c r="C43" s="60"/>
      <c r="D43" s="65" t="s">
        <v>127</v>
      </c>
      <c r="E43" s="64"/>
    </row>
    <row r="44" spans="1:5">
      <c r="A44" s="60"/>
      <c r="B44" s="60"/>
      <c r="C44" s="60"/>
      <c r="D44" s="65" t="s">
        <v>128</v>
      </c>
      <c r="E44" s="67"/>
    </row>
    <row r="45" spans="1:5">
      <c r="A45" s="60"/>
      <c r="B45" s="60"/>
      <c r="C45" s="60"/>
      <c r="D45" s="59"/>
      <c r="E45" s="59"/>
    </row>
    <row r="46" spans="1:5">
      <c r="A46" s="60"/>
      <c r="B46" s="60"/>
      <c r="C46" s="60"/>
      <c r="D46" s="60"/>
      <c r="E46" s="60"/>
    </row>
  </sheetData>
  <hyperlinks>
    <hyperlink ref="C1" location="'Content Page'!A1" display="Home"/>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A34"/>
  <sheetViews>
    <sheetView showGridLines="0" topLeftCell="C4" zoomScale="55" zoomScaleNormal="55" workbookViewId="0">
      <selection activeCell="E28" sqref="E28"/>
    </sheetView>
  </sheetViews>
  <sheetFormatPr defaultRowHeight="15"/>
  <cols>
    <col min="1" max="2" width="0" style="538" hidden="1" customWidth="1"/>
    <col min="3" max="3" width="9.140625" style="538"/>
    <col min="4" max="5" width="46" style="538" customWidth="1"/>
    <col min="6" max="6" width="29.5703125" style="538" customWidth="1"/>
    <col min="7" max="7" width="51.85546875" style="538" customWidth="1"/>
    <col min="8" max="8" width="38.5703125" style="570" customWidth="1"/>
    <col min="9" max="9" width="47.42578125" style="538" customWidth="1"/>
    <col min="10" max="13" width="14.7109375" style="538" customWidth="1"/>
    <col min="14" max="14" width="44.42578125" style="538" customWidth="1"/>
    <col min="15" max="15" width="9.140625" style="538"/>
    <col min="16" max="16" width="34.7109375" style="538" customWidth="1"/>
    <col min="17" max="16384" width="9.140625" style="538"/>
  </cols>
  <sheetData>
    <row r="1" spans="1:131">
      <c r="C1" s="101" t="s">
        <v>434</v>
      </c>
    </row>
    <row r="12" spans="1:131">
      <c r="A12" s="544"/>
      <c r="B12" s="544"/>
      <c r="C12" s="544"/>
      <c r="D12" s="546" t="s">
        <v>1102</v>
      </c>
      <c r="E12" s="546"/>
      <c r="F12" s="544"/>
      <c r="G12" s="544"/>
      <c r="H12" s="571"/>
      <c r="I12" s="545"/>
      <c r="J12" s="545"/>
      <c r="K12" s="545"/>
      <c r="L12" s="545"/>
      <c r="M12" s="545"/>
      <c r="N12" s="545"/>
      <c r="O12" s="545"/>
      <c r="P12" s="545"/>
      <c r="Q12" s="545"/>
      <c r="R12" s="545"/>
      <c r="S12" s="545"/>
      <c r="T12" s="545"/>
      <c r="U12" s="545"/>
      <c r="V12" s="545"/>
      <c r="W12" s="545"/>
      <c r="X12" s="545"/>
      <c r="Y12" s="545"/>
      <c r="Z12" s="545"/>
      <c r="AA12" s="545"/>
      <c r="AB12" s="545"/>
      <c r="AC12" s="545"/>
      <c r="AD12" s="545"/>
      <c r="AE12" s="545"/>
      <c r="AF12" s="545"/>
      <c r="AG12" s="545"/>
      <c r="AH12" s="545"/>
      <c r="AI12" s="545"/>
      <c r="AJ12" s="545"/>
      <c r="AK12" s="545"/>
      <c r="AL12" s="545"/>
      <c r="AM12" s="545"/>
      <c r="AN12" s="545"/>
      <c r="AO12" s="545"/>
      <c r="AP12" s="545"/>
      <c r="AQ12" s="545"/>
      <c r="AR12" s="545"/>
      <c r="AS12" s="545"/>
      <c r="AT12" s="545"/>
      <c r="AU12" s="545"/>
      <c r="AV12" s="545"/>
      <c r="AW12" s="545"/>
      <c r="AX12" s="545"/>
      <c r="AY12" s="545"/>
      <c r="AZ12" s="545"/>
      <c r="BA12" s="545"/>
      <c r="BB12" s="545"/>
      <c r="BC12" s="545"/>
      <c r="BD12" s="545"/>
      <c r="BE12" s="545"/>
      <c r="BF12" s="545"/>
      <c r="BG12" s="545"/>
      <c r="BH12" s="545"/>
      <c r="BI12" s="545"/>
      <c r="BJ12" s="545"/>
      <c r="BK12" s="545"/>
      <c r="BL12" s="545"/>
      <c r="BM12" s="545"/>
      <c r="BN12" s="545"/>
      <c r="BO12" s="545"/>
      <c r="BP12" s="545"/>
      <c r="BQ12" s="545"/>
      <c r="BR12" s="545"/>
      <c r="BS12" s="545"/>
      <c r="BT12" s="545"/>
      <c r="BU12" s="545"/>
      <c r="BV12" s="545"/>
      <c r="BW12" s="545"/>
      <c r="BX12" s="545"/>
      <c r="BY12" s="545"/>
      <c r="BZ12" s="545"/>
      <c r="CA12" s="545"/>
      <c r="CB12" s="545"/>
      <c r="CC12" s="545"/>
      <c r="CD12" s="545"/>
      <c r="CE12" s="545"/>
      <c r="CF12" s="545"/>
      <c r="CG12" s="545"/>
      <c r="CH12" s="545"/>
      <c r="CI12" s="545"/>
      <c r="CJ12" s="545"/>
      <c r="CK12" s="545"/>
      <c r="CL12" s="545"/>
      <c r="CM12" s="545"/>
      <c r="CN12" s="545"/>
      <c r="CO12" s="545"/>
      <c r="CP12" s="545"/>
      <c r="CQ12" s="545"/>
      <c r="CR12" s="545"/>
      <c r="CS12" s="545"/>
      <c r="CT12" s="545"/>
      <c r="CU12" s="545"/>
      <c r="CV12" s="545"/>
      <c r="CW12" s="545"/>
      <c r="CX12" s="545"/>
      <c r="CY12" s="545"/>
      <c r="CZ12" s="545"/>
      <c r="DA12" s="545"/>
      <c r="DB12" s="545"/>
      <c r="DC12" s="545"/>
      <c r="DD12" s="545"/>
      <c r="DE12" s="545"/>
      <c r="DF12" s="545"/>
      <c r="DG12" s="545"/>
      <c r="DH12" s="545"/>
      <c r="DI12" s="545"/>
      <c r="DJ12" s="545"/>
      <c r="DK12" s="545"/>
      <c r="DL12" s="545"/>
      <c r="DM12" s="545"/>
      <c r="DN12" s="545"/>
      <c r="DO12" s="545"/>
      <c r="DP12" s="545"/>
      <c r="DQ12" s="545"/>
      <c r="DR12" s="545"/>
      <c r="DS12" s="545"/>
      <c r="DT12" s="545"/>
      <c r="DU12" s="545"/>
      <c r="DV12" s="545"/>
      <c r="DW12" s="545"/>
      <c r="DX12" s="545"/>
      <c r="DY12" s="545"/>
      <c r="DZ12" s="545"/>
      <c r="EA12" s="545"/>
    </row>
    <row r="13" spans="1:131">
      <c r="A13" s="539"/>
      <c r="B13" s="539"/>
      <c r="C13" s="539"/>
      <c r="D13" s="580" t="s">
        <v>14</v>
      </c>
      <c r="E13" s="580"/>
      <c r="F13" s="539"/>
      <c r="G13" s="539"/>
      <c r="H13" s="572"/>
    </row>
    <row r="15" spans="1:131" ht="25.5">
      <c r="D15" s="581" t="s">
        <v>129</v>
      </c>
      <c r="E15" s="581"/>
      <c r="G15" s="623"/>
      <c r="H15" s="598"/>
    </row>
    <row r="16" spans="1:131">
      <c r="D16" s="585" t="s">
        <v>130</v>
      </c>
      <c r="E16" s="581"/>
      <c r="G16" s="624"/>
      <c r="H16" s="598"/>
    </row>
    <row r="17" spans="4:16" ht="30" customHeight="1">
      <c r="D17" s="588" t="s">
        <v>131</v>
      </c>
      <c r="E17" s="584"/>
      <c r="G17" s="625"/>
      <c r="H17" s="641"/>
    </row>
    <row r="18" spans="4:16" ht="63.75">
      <c r="D18" s="587" t="s">
        <v>132</v>
      </c>
      <c r="E18" s="589" t="s">
        <v>453</v>
      </c>
      <c r="G18" s="626"/>
      <c r="H18" s="641"/>
    </row>
    <row r="19" spans="4:16">
      <c r="D19" s="587" t="s">
        <v>133</v>
      </c>
      <c r="E19" s="590"/>
      <c r="G19" s="624"/>
      <c r="H19" s="598"/>
    </row>
    <row r="20" spans="4:16">
      <c r="G20" s="570"/>
      <c r="H20" s="538"/>
    </row>
    <row r="22" spans="4:16" ht="15" customHeight="1">
      <c r="D22" s="642" t="s">
        <v>134</v>
      </c>
      <c r="E22" s="642" t="s">
        <v>1081</v>
      </c>
      <c r="F22" s="642" t="s">
        <v>135</v>
      </c>
      <c r="G22" s="642" t="s">
        <v>1082</v>
      </c>
      <c r="H22" s="643" t="s">
        <v>136</v>
      </c>
      <c r="I22" s="642" t="s">
        <v>1083</v>
      </c>
      <c r="J22" s="642"/>
      <c r="K22" s="642"/>
      <c r="L22" s="642"/>
      <c r="M22" s="642"/>
      <c r="N22" s="642"/>
      <c r="O22" s="565"/>
    </row>
    <row r="23" spans="4:16" ht="25.5">
      <c r="D23" s="642"/>
      <c r="E23" s="642"/>
      <c r="F23" s="642"/>
      <c r="G23" s="642"/>
      <c r="H23" s="643"/>
      <c r="I23" s="592" t="s">
        <v>1084</v>
      </c>
      <c r="J23" s="592" t="s">
        <v>137</v>
      </c>
      <c r="K23" s="592" t="s">
        <v>138</v>
      </c>
      <c r="L23" s="592" t="s">
        <v>1085</v>
      </c>
      <c r="M23" s="592" t="s">
        <v>1086</v>
      </c>
      <c r="N23" s="592" t="s">
        <v>1087</v>
      </c>
      <c r="O23" s="565"/>
    </row>
    <row r="24" spans="4:16" ht="18.75" customHeight="1">
      <c r="D24" s="566" t="s">
        <v>1088</v>
      </c>
    </row>
    <row r="25" spans="4:16" ht="76.5">
      <c r="D25" s="593"/>
      <c r="E25" s="591"/>
      <c r="F25" s="591"/>
      <c r="G25" s="591"/>
      <c r="H25" s="594"/>
      <c r="I25" s="591"/>
      <c r="J25" s="591"/>
      <c r="K25" s="591"/>
      <c r="L25" s="591"/>
      <c r="M25" s="591"/>
      <c r="N25" s="589" t="s">
        <v>454</v>
      </c>
      <c r="P25" s="641"/>
    </row>
    <row r="26" spans="4:16" ht="76.5">
      <c r="D26" s="593"/>
      <c r="E26" s="591"/>
      <c r="F26" s="591"/>
      <c r="G26" s="591"/>
      <c r="H26" s="594"/>
      <c r="I26" s="591"/>
      <c r="J26" s="591"/>
      <c r="K26" s="591"/>
      <c r="L26" s="591"/>
      <c r="M26" s="591"/>
      <c r="N26" s="589" t="s">
        <v>454</v>
      </c>
      <c r="P26" s="641"/>
    </row>
    <row r="27" spans="4:16" ht="18.75" customHeight="1"/>
    <row r="28" spans="4:16" ht="18.75" customHeight="1"/>
    <row r="29" spans="4:16" ht="18.75" customHeight="1"/>
    <row r="30" spans="4:16" ht="18.75" customHeight="1"/>
    <row r="31" spans="4:16" ht="18.75" customHeight="1"/>
    <row r="32" spans="4:16" ht="18.75" customHeight="1"/>
    <row r="33" ht="18.75" customHeight="1"/>
    <row r="34" ht="18.75" customHeight="1"/>
  </sheetData>
  <mergeCells count="8">
    <mergeCell ref="P25:P26"/>
    <mergeCell ref="H17:H18"/>
    <mergeCell ref="D22:D23"/>
    <mergeCell ref="E22:E23"/>
    <mergeCell ref="F22:F23"/>
    <mergeCell ref="G22:G23"/>
    <mergeCell ref="H22:H23"/>
    <mergeCell ref="I22:N22"/>
  </mergeCells>
  <hyperlinks>
    <hyperlink ref="C1" location="'Content Page'!A1" display="Home"/>
    <hyperlink ref="D24" tooltip="Edit" display="Edit Auditors count"/>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DU79"/>
  <sheetViews>
    <sheetView showGridLines="0" topLeftCell="C1" zoomScale="70" zoomScaleNormal="70" workbookViewId="0">
      <selection activeCell="G24" sqref="G24"/>
    </sheetView>
  </sheetViews>
  <sheetFormatPr defaultRowHeight="15"/>
  <cols>
    <col min="1" max="1" width="3.7109375" hidden="1" customWidth="1"/>
    <col min="2" max="2" width="4.42578125" hidden="1" customWidth="1"/>
    <col min="3" max="3" width="4.28515625" customWidth="1"/>
    <col min="4" max="4" width="55.140625" customWidth="1"/>
    <col min="5" max="5" width="14.5703125" style="162" bestFit="1" customWidth="1"/>
    <col min="6" max="6" width="14.5703125" style="124" bestFit="1" customWidth="1"/>
    <col min="7" max="7" width="15.42578125" style="75" bestFit="1" customWidth="1"/>
  </cols>
  <sheetData>
    <row r="1" spans="1:125" s="75" customFormat="1">
      <c r="C1" s="101" t="s">
        <v>434</v>
      </c>
      <c r="E1" s="162"/>
      <c r="F1" s="124"/>
    </row>
    <row r="2" spans="1:125" s="75" customFormat="1">
      <c r="E2" s="162"/>
      <c r="F2" s="124"/>
    </row>
    <row r="3" spans="1:125" s="75" customFormat="1">
      <c r="E3" s="162"/>
      <c r="F3" s="124"/>
    </row>
    <row r="4" spans="1:125" s="538" customFormat="1"/>
    <row r="5" spans="1:125" s="538" customFormat="1"/>
    <row r="6" spans="1:125" s="538" customFormat="1"/>
    <row r="7" spans="1:125" s="538" customFormat="1"/>
    <row r="8" spans="1:125" s="538" customFormat="1"/>
    <row r="9" spans="1:125" s="538" customFormat="1"/>
    <row r="10" spans="1:125" s="538" customFormat="1"/>
    <row r="11" spans="1:125" s="538" customFormat="1"/>
    <row r="12" spans="1:125" s="538" customFormat="1"/>
    <row r="13" spans="1:125">
      <c r="A13" s="168"/>
      <c r="B13" s="168"/>
      <c r="C13" s="168"/>
      <c r="D13" s="170" t="s">
        <v>816</v>
      </c>
      <c r="E13" s="170"/>
      <c r="F13" s="168"/>
      <c r="G13" s="168"/>
      <c r="H13" s="169"/>
      <c r="I13" s="169"/>
      <c r="J13" s="169"/>
      <c r="K13" s="169"/>
      <c r="L13" s="169"/>
      <c r="M13" s="169"/>
      <c r="N13" s="169"/>
      <c r="O13" s="169"/>
      <c r="P13" s="169"/>
      <c r="Q13" s="169"/>
      <c r="R13" s="169"/>
      <c r="S13" s="169"/>
      <c r="T13" s="169"/>
      <c r="U13" s="169"/>
      <c r="V13" s="169"/>
      <c r="W13" s="169"/>
      <c r="X13" s="169"/>
      <c r="Y13" s="169"/>
      <c r="Z13" s="169"/>
      <c r="AA13" s="169"/>
      <c r="AB13" s="169"/>
      <c r="AC13" s="169"/>
      <c r="AD13" s="169"/>
      <c r="AE13" s="169"/>
      <c r="AF13" s="169"/>
      <c r="AG13" s="169"/>
      <c r="AH13" s="169"/>
      <c r="AI13" s="169"/>
      <c r="AJ13" s="169"/>
      <c r="AK13" s="169"/>
      <c r="AL13" s="169"/>
      <c r="AM13" s="169"/>
      <c r="AN13" s="169"/>
      <c r="AO13" s="169"/>
      <c r="AP13" s="169"/>
      <c r="AQ13" s="169"/>
      <c r="AR13" s="169"/>
      <c r="AS13" s="169"/>
      <c r="AT13" s="169"/>
      <c r="AU13" s="169"/>
      <c r="AV13" s="169"/>
      <c r="AW13" s="169"/>
      <c r="AX13" s="169"/>
      <c r="AY13" s="169"/>
      <c r="AZ13" s="169"/>
      <c r="BA13" s="169"/>
      <c r="BB13" s="169"/>
      <c r="BC13" s="169"/>
      <c r="BD13" s="169"/>
      <c r="BE13" s="169"/>
      <c r="BF13" s="169"/>
      <c r="BG13" s="169"/>
      <c r="BH13" s="169"/>
      <c r="BI13" s="169"/>
      <c r="BJ13" s="169"/>
      <c r="BK13" s="169"/>
      <c r="BL13" s="169"/>
      <c r="BM13" s="169"/>
      <c r="BN13" s="169"/>
      <c r="BO13" s="169"/>
      <c r="BP13" s="169"/>
      <c r="BQ13" s="169"/>
      <c r="BR13" s="169"/>
      <c r="BS13" s="169"/>
      <c r="BT13" s="169"/>
      <c r="BU13" s="169"/>
      <c r="BV13" s="169"/>
      <c r="BW13" s="169"/>
      <c r="BX13" s="169"/>
      <c r="BY13" s="169"/>
      <c r="BZ13" s="169"/>
      <c r="CA13" s="169"/>
      <c r="CB13" s="169"/>
      <c r="CC13" s="169"/>
      <c r="CD13" s="169"/>
      <c r="CE13" s="169"/>
      <c r="CF13" s="169"/>
      <c r="CG13" s="169"/>
      <c r="CH13" s="169"/>
      <c r="CI13" s="169"/>
      <c r="CJ13" s="169"/>
      <c r="CK13" s="169"/>
      <c r="CL13" s="169"/>
      <c r="CM13" s="169"/>
      <c r="CN13" s="169"/>
      <c r="CO13" s="169"/>
      <c r="CP13" s="169"/>
      <c r="CQ13" s="169"/>
      <c r="CR13" s="169"/>
      <c r="CS13" s="169"/>
      <c r="CT13" s="169"/>
      <c r="CU13" s="169"/>
      <c r="CV13" s="169"/>
      <c r="CW13" s="169"/>
      <c r="CX13" s="169"/>
      <c r="CY13" s="169"/>
      <c r="CZ13" s="169"/>
      <c r="DA13" s="169"/>
      <c r="DB13" s="169"/>
      <c r="DC13" s="169"/>
      <c r="DD13" s="169"/>
      <c r="DE13" s="169"/>
      <c r="DF13" s="169"/>
      <c r="DG13" s="169"/>
      <c r="DH13" s="169"/>
      <c r="DI13" s="169"/>
      <c r="DJ13" s="169"/>
      <c r="DK13" s="169"/>
      <c r="DL13" s="169"/>
      <c r="DM13" s="169"/>
      <c r="DN13" s="169"/>
      <c r="DO13" s="169"/>
      <c r="DP13" s="169"/>
      <c r="DQ13" s="169"/>
      <c r="DR13" s="169"/>
      <c r="DS13" s="169"/>
      <c r="DT13" s="169"/>
      <c r="DU13" s="169"/>
    </row>
    <row r="14" spans="1:125">
      <c r="A14" s="163"/>
      <c r="B14" s="163"/>
      <c r="C14" s="163"/>
      <c r="D14" s="171" t="s">
        <v>14</v>
      </c>
      <c r="E14" s="171"/>
      <c r="F14" s="163"/>
      <c r="G14" s="163"/>
      <c r="H14" s="162"/>
      <c r="I14" s="162"/>
      <c r="J14" s="162"/>
      <c r="K14" s="162"/>
      <c r="L14" s="162"/>
      <c r="M14" s="162"/>
      <c r="N14" s="162"/>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162"/>
      <c r="AL14" s="162"/>
      <c r="AM14" s="162"/>
      <c r="AN14" s="162"/>
      <c r="AO14" s="162"/>
      <c r="AP14" s="162"/>
      <c r="AQ14" s="162"/>
      <c r="AR14" s="162"/>
      <c r="AS14" s="162"/>
      <c r="AT14" s="162"/>
      <c r="AU14" s="162"/>
      <c r="AV14" s="162"/>
      <c r="AW14" s="162"/>
      <c r="AX14" s="162"/>
      <c r="AY14" s="162"/>
      <c r="AZ14" s="162"/>
      <c r="BA14" s="162"/>
      <c r="BB14" s="162"/>
      <c r="BC14" s="162"/>
      <c r="BD14" s="162"/>
      <c r="BE14" s="162"/>
      <c r="BF14" s="162"/>
      <c r="BG14" s="162"/>
      <c r="BH14" s="162"/>
      <c r="BI14" s="162"/>
      <c r="BJ14" s="162"/>
      <c r="BK14" s="162"/>
      <c r="BL14" s="162"/>
      <c r="BM14" s="162"/>
      <c r="BN14" s="162"/>
      <c r="BO14" s="162"/>
      <c r="BP14" s="162"/>
      <c r="BQ14" s="162"/>
      <c r="BR14" s="162"/>
      <c r="BS14" s="162"/>
      <c r="BT14" s="162"/>
      <c r="BU14" s="162"/>
      <c r="BV14" s="162"/>
      <c r="BW14" s="162"/>
      <c r="BX14" s="162"/>
      <c r="BY14" s="162"/>
      <c r="BZ14" s="162"/>
      <c r="CA14" s="162"/>
      <c r="CB14" s="162"/>
      <c r="CC14" s="162"/>
      <c r="CD14" s="162"/>
      <c r="CE14" s="162"/>
      <c r="CF14" s="162"/>
      <c r="CG14" s="162"/>
      <c r="CH14" s="162"/>
      <c r="CI14" s="162"/>
      <c r="CJ14" s="162"/>
      <c r="CK14" s="162"/>
      <c r="CL14" s="162"/>
      <c r="CM14" s="162"/>
      <c r="CN14" s="162"/>
      <c r="CO14" s="162"/>
      <c r="CP14" s="162"/>
      <c r="CQ14" s="162"/>
      <c r="CR14" s="162"/>
      <c r="CS14" s="162"/>
      <c r="CT14" s="162"/>
      <c r="CU14" s="162"/>
      <c r="CV14" s="162"/>
      <c r="CW14" s="162"/>
      <c r="CX14" s="162"/>
      <c r="CY14" s="162"/>
      <c r="CZ14" s="162"/>
      <c r="DA14" s="162"/>
      <c r="DB14" s="162"/>
      <c r="DC14" s="162"/>
      <c r="DD14" s="162"/>
      <c r="DE14" s="162"/>
      <c r="DF14" s="162"/>
      <c r="DG14" s="162"/>
      <c r="DH14" s="162"/>
      <c r="DI14" s="162"/>
      <c r="DJ14" s="162"/>
      <c r="DK14" s="162"/>
      <c r="DL14" s="162"/>
      <c r="DM14" s="162"/>
      <c r="DN14" s="162"/>
      <c r="DO14" s="162"/>
      <c r="DP14" s="162"/>
      <c r="DQ14" s="162"/>
      <c r="DR14" s="162"/>
      <c r="DS14" s="162"/>
      <c r="DT14" s="162"/>
      <c r="DU14" s="162"/>
    </row>
    <row r="15" spans="1:125">
      <c r="A15" s="164"/>
      <c r="B15" s="164"/>
      <c r="C15" s="164"/>
      <c r="D15" s="165"/>
      <c r="E15" s="165"/>
      <c r="F15" s="163"/>
      <c r="G15" s="163"/>
      <c r="H15" s="162"/>
      <c r="I15" s="162"/>
      <c r="J15" s="162"/>
      <c r="K15" s="162"/>
      <c r="L15" s="162"/>
      <c r="M15" s="162"/>
      <c r="N15" s="162"/>
      <c r="O15" s="162"/>
      <c r="P15" s="162"/>
      <c r="Q15" s="162"/>
      <c r="R15" s="162"/>
      <c r="S15" s="162"/>
      <c r="T15" s="162"/>
      <c r="U15" s="162"/>
      <c r="V15" s="162"/>
      <c r="W15" s="162"/>
      <c r="X15" s="162"/>
      <c r="Y15" s="162"/>
      <c r="Z15" s="162"/>
      <c r="AA15" s="162"/>
      <c r="AB15" s="162"/>
      <c r="AC15" s="162"/>
      <c r="AD15" s="162"/>
      <c r="AE15" s="162"/>
      <c r="AF15" s="162"/>
      <c r="AG15" s="162"/>
      <c r="AH15" s="162"/>
      <c r="AI15" s="162"/>
      <c r="AJ15" s="162"/>
      <c r="AK15" s="162"/>
      <c r="AL15" s="162"/>
      <c r="AM15" s="162"/>
      <c r="AN15" s="162"/>
      <c r="AO15" s="162"/>
      <c r="AP15" s="162"/>
      <c r="AQ15" s="162"/>
      <c r="AR15" s="162"/>
      <c r="AS15" s="162"/>
      <c r="AT15" s="162"/>
      <c r="AU15" s="162"/>
      <c r="AV15" s="162"/>
      <c r="AW15" s="162"/>
      <c r="AX15" s="162"/>
      <c r="AY15" s="162"/>
      <c r="AZ15" s="162"/>
      <c r="BA15" s="162"/>
      <c r="BB15" s="162"/>
      <c r="BC15" s="162"/>
      <c r="BD15" s="162"/>
      <c r="BE15" s="162"/>
      <c r="BF15" s="162"/>
      <c r="BG15" s="162"/>
      <c r="BH15" s="162"/>
      <c r="BI15" s="162"/>
      <c r="BJ15" s="162"/>
      <c r="BK15" s="162"/>
      <c r="BL15" s="162"/>
      <c r="BM15" s="162"/>
      <c r="BN15" s="162"/>
      <c r="BO15" s="162"/>
      <c r="BP15" s="162"/>
      <c r="BQ15" s="162"/>
      <c r="BR15" s="162"/>
      <c r="BS15" s="162"/>
      <c r="BT15" s="162"/>
      <c r="BU15" s="162"/>
      <c r="BV15" s="162"/>
      <c r="BW15" s="162"/>
      <c r="BX15" s="162"/>
      <c r="BY15" s="162"/>
      <c r="BZ15" s="162"/>
      <c r="CA15" s="162"/>
      <c r="CB15" s="162"/>
      <c r="CC15" s="162"/>
      <c r="CD15" s="162"/>
      <c r="CE15" s="162"/>
      <c r="CF15" s="162"/>
      <c r="CG15" s="162"/>
      <c r="CH15" s="162"/>
      <c r="CI15" s="162"/>
      <c r="CJ15" s="162"/>
      <c r="CK15" s="162"/>
      <c r="CL15" s="162"/>
      <c r="CM15" s="162"/>
      <c r="CN15" s="162"/>
      <c r="CO15" s="162"/>
      <c r="CP15" s="162"/>
      <c r="CQ15" s="162"/>
      <c r="CR15" s="162"/>
      <c r="CS15" s="162"/>
      <c r="CT15" s="162"/>
      <c r="CU15" s="162"/>
      <c r="CV15" s="162"/>
      <c r="CW15" s="162"/>
      <c r="CX15" s="162"/>
      <c r="CY15" s="162"/>
      <c r="CZ15" s="162"/>
      <c r="DA15" s="162"/>
      <c r="DB15" s="162"/>
      <c r="DC15" s="162"/>
      <c r="DD15" s="162"/>
      <c r="DE15" s="162"/>
      <c r="DF15" s="162"/>
      <c r="DG15" s="162"/>
      <c r="DH15" s="162"/>
      <c r="DI15" s="162"/>
      <c r="DJ15" s="162"/>
      <c r="DK15" s="162"/>
      <c r="DL15" s="162"/>
      <c r="DM15" s="162"/>
      <c r="DN15" s="162"/>
      <c r="DO15" s="162"/>
      <c r="DP15" s="162"/>
      <c r="DQ15" s="162"/>
      <c r="DR15" s="162"/>
      <c r="DS15" s="162"/>
      <c r="DT15" s="162"/>
      <c r="DU15" s="162"/>
    </row>
    <row r="16" spans="1:125">
      <c r="A16" s="164"/>
      <c r="B16" s="164"/>
      <c r="C16" s="164"/>
      <c r="D16" s="166" t="s">
        <v>139</v>
      </c>
      <c r="E16" s="166"/>
      <c r="F16" s="163"/>
      <c r="G16" s="162"/>
      <c r="H16" s="162"/>
      <c r="I16" s="162"/>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62"/>
      <c r="AH16" s="162"/>
      <c r="AI16" s="162"/>
      <c r="AJ16" s="162"/>
      <c r="AK16" s="162"/>
      <c r="AL16" s="162"/>
      <c r="AM16" s="162"/>
      <c r="AN16" s="162"/>
      <c r="AO16" s="162"/>
      <c r="AP16" s="162"/>
      <c r="AQ16" s="162"/>
      <c r="AR16" s="162"/>
      <c r="AS16" s="162"/>
      <c r="AT16" s="162"/>
      <c r="AU16" s="162"/>
      <c r="AV16" s="162"/>
      <c r="AW16" s="162"/>
      <c r="AX16" s="162"/>
      <c r="AY16" s="162"/>
      <c r="AZ16" s="162"/>
      <c r="BA16" s="162"/>
      <c r="BB16" s="162"/>
      <c r="BC16" s="162"/>
      <c r="BD16" s="162"/>
      <c r="BE16" s="162"/>
      <c r="BF16" s="162"/>
      <c r="BG16" s="162"/>
      <c r="BH16" s="162"/>
      <c r="BI16" s="162"/>
      <c r="BJ16" s="162"/>
      <c r="BK16" s="162"/>
      <c r="BL16" s="162"/>
      <c r="BM16" s="162"/>
      <c r="BN16" s="162"/>
      <c r="BO16" s="162"/>
      <c r="BP16" s="162"/>
      <c r="BQ16" s="162"/>
      <c r="BR16" s="162"/>
      <c r="BS16" s="162"/>
      <c r="BT16" s="162"/>
      <c r="BU16" s="162"/>
      <c r="BV16" s="162"/>
      <c r="BW16" s="162"/>
      <c r="BX16" s="162"/>
      <c r="BY16" s="162"/>
      <c r="BZ16" s="162"/>
      <c r="CA16" s="162"/>
      <c r="CB16" s="162"/>
      <c r="CC16" s="162"/>
      <c r="CD16" s="162"/>
      <c r="CE16" s="162"/>
      <c r="CF16" s="162"/>
      <c r="CG16" s="162"/>
      <c r="CH16" s="162"/>
      <c r="CI16" s="162"/>
      <c r="CJ16" s="162"/>
      <c r="CK16" s="162"/>
      <c r="CL16" s="162"/>
      <c r="CM16" s="162"/>
      <c r="CN16" s="162"/>
      <c r="CO16" s="162"/>
      <c r="CP16" s="162"/>
      <c r="CQ16" s="162"/>
      <c r="CR16" s="162"/>
      <c r="CS16" s="162"/>
      <c r="CT16" s="162"/>
      <c r="CU16" s="162"/>
      <c r="CV16" s="162"/>
      <c r="CW16" s="162"/>
      <c r="CX16" s="162"/>
      <c r="CY16" s="162"/>
      <c r="CZ16" s="162"/>
      <c r="DA16" s="162"/>
      <c r="DB16" s="162"/>
      <c r="DC16" s="162"/>
      <c r="DD16" s="162"/>
      <c r="DE16" s="162"/>
      <c r="DF16" s="162"/>
      <c r="DG16" s="162"/>
      <c r="DH16" s="162"/>
      <c r="DI16" s="162"/>
      <c r="DJ16" s="162"/>
      <c r="DK16" s="162"/>
      <c r="DL16" s="162"/>
      <c r="DM16" s="162"/>
      <c r="DN16" s="162"/>
      <c r="DO16" s="162"/>
      <c r="DP16" s="162"/>
      <c r="DQ16" s="162"/>
      <c r="DR16" s="162"/>
      <c r="DS16" s="162"/>
      <c r="DT16" s="162"/>
    </row>
    <row r="17" spans="1:124">
      <c r="A17" s="163"/>
      <c r="B17" s="163"/>
      <c r="C17" s="163"/>
      <c r="D17" s="163"/>
      <c r="E17" s="163"/>
      <c r="F17" s="163"/>
      <c r="G17" s="162"/>
      <c r="H17" s="162"/>
      <c r="I17" s="162"/>
      <c r="J17" s="162"/>
      <c r="K17" s="162"/>
      <c r="L17" s="162"/>
      <c r="M17" s="162"/>
      <c r="N17" s="162"/>
      <c r="O17" s="162"/>
      <c r="P17" s="162"/>
      <c r="Q17" s="162"/>
      <c r="R17" s="162"/>
      <c r="S17" s="162"/>
      <c r="T17" s="162"/>
      <c r="U17" s="162"/>
      <c r="V17" s="162"/>
      <c r="W17" s="162"/>
      <c r="X17" s="162"/>
      <c r="Y17" s="162"/>
      <c r="Z17" s="162"/>
      <c r="AA17" s="162"/>
      <c r="AB17" s="162"/>
      <c r="AC17" s="162"/>
      <c r="AD17" s="162"/>
      <c r="AE17" s="162"/>
      <c r="AF17" s="162"/>
      <c r="AG17" s="162"/>
      <c r="AH17" s="162"/>
      <c r="AI17" s="162"/>
      <c r="AJ17" s="162"/>
      <c r="AK17" s="162"/>
      <c r="AL17" s="162"/>
      <c r="AM17" s="162"/>
      <c r="AN17" s="162"/>
      <c r="AO17" s="162"/>
      <c r="AP17" s="162"/>
      <c r="AQ17" s="162"/>
      <c r="AR17" s="162"/>
      <c r="AS17" s="162"/>
      <c r="AT17" s="162"/>
      <c r="AU17" s="162"/>
      <c r="AV17" s="162"/>
      <c r="AW17" s="162"/>
      <c r="AX17" s="162"/>
      <c r="AY17" s="162"/>
      <c r="AZ17" s="162"/>
      <c r="BA17" s="162"/>
      <c r="BB17" s="162"/>
      <c r="BC17" s="162"/>
      <c r="BD17" s="162"/>
      <c r="BE17" s="162"/>
      <c r="BF17" s="162"/>
      <c r="BG17" s="162"/>
      <c r="BH17" s="162"/>
      <c r="BI17" s="162"/>
      <c r="BJ17" s="162"/>
      <c r="BK17" s="162"/>
      <c r="BL17" s="162"/>
      <c r="BM17" s="162"/>
      <c r="BN17" s="162"/>
      <c r="BO17" s="162"/>
      <c r="BP17" s="162"/>
      <c r="BQ17" s="162"/>
      <c r="BR17" s="162"/>
      <c r="BS17" s="162"/>
      <c r="BT17" s="162"/>
      <c r="BU17" s="162"/>
      <c r="BV17" s="162"/>
      <c r="BW17" s="162"/>
      <c r="BX17" s="162"/>
      <c r="BY17" s="162"/>
      <c r="BZ17" s="162"/>
      <c r="CA17" s="162"/>
      <c r="CB17" s="162"/>
      <c r="CC17" s="162"/>
      <c r="CD17" s="162"/>
      <c r="CE17" s="162"/>
      <c r="CF17" s="162"/>
      <c r="CG17" s="162"/>
      <c r="CH17" s="162"/>
      <c r="CI17" s="162"/>
      <c r="CJ17" s="162"/>
      <c r="CK17" s="162"/>
      <c r="CL17" s="162"/>
      <c r="CM17" s="162"/>
      <c r="CN17" s="162"/>
      <c r="CO17" s="162"/>
      <c r="CP17" s="162"/>
      <c r="CQ17" s="162"/>
      <c r="CR17" s="162"/>
      <c r="CS17" s="162"/>
      <c r="CT17" s="162"/>
      <c r="CU17" s="162"/>
      <c r="CV17" s="162"/>
      <c r="CW17" s="162"/>
      <c r="CX17" s="162"/>
      <c r="CY17" s="162"/>
      <c r="CZ17" s="162"/>
      <c r="DA17" s="162"/>
      <c r="DB17" s="162"/>
      <c r="DC17" s="162"/>
      <c r="DD17" s="162"/>
      <c r="DE17" s="162"/>
      <c r="DF17" s="162"/>
      <c r="DG17" s="162"/>
      <c r="DH17" s="162"/>
      <c r="DI17" s="162"/>
      <c r="DJ17" s="162"/>
      <c r="DK17" s="162"/>
      <c r="DL17" s="162"/>
      <c r="DM17" s="162"/>
      <c r="DN17" s="162"/>
      <c r="DO17" s="162"/>
      <c r="DP17" s="162"/>
      <c r="DQ17" s="162"/>
      <c r="DR17" s="162"/>
      <c r="DS17" s="162"/>
      <c r="DT17" s="162"/>
    </row>
    <row r="18" spans="1:124" ht="25.5">
      <c r="A18" s="164"/>
      <c r="B18" s="164"/>
      <c r="C18" s="164"/>
      <c r="D18" s="172"/>
      <c r="E18" s="175" t="s">
        <v>174</v>
      </c>
      <c r="F18" s="175" t="s">
        <v>175</v>
      </c>
      <c r="G18" s="163"/>
    </row>
    <row r="19" spans="1:124">
      <c r="A19" s="164"/>
      <c r="B19" s="164"/>
      <c r="C19" s="164"/>
      <c r="D19" s="165"/>
      <c r="E19" s="163"/>
      <c r="F19" s="163"/>
      <c r="G19" s="163"/>
    </row>
    <row r="20" spans="1:124">
      <c r="A20" s="164"/>
      <c r="B20" s="164"/>
      <c r="C20" s="164"/>
      <c r="D20" s="166" t="s">
        <v>140</v>
      </c>
      <c r="E20" s="166"/>
      <c r="F20" s="166"/>
      <c r="G20" s="163"/>
    </row>
    <row r="21" spans="1:124">
      <c r="A21" s="164"/>
      <c r="B21" s="164"/>
      <c r="C21" s="164"/>
      <c r="D21" s="167" t="s">
        <v>140</v>
      </c>
      <c r="E21" s="166"/>
      <c r="F21" s="166"/>
      <c r="G21" s="163"/>
    </row>
    <row r="22" spans="1:124">
      <c r="A22" s="164"/>
      <c r="B22" s="164"/>
      <c r="C22" s="164"/>
      <c r="D22" s="173" t="s">
        <v>141</v>
      </c>
      <c r="E22" s="174"/>
      <c r="F22" s="174"/>
      <c r="G22" s="163"/>
    </row>
    <row r="23" spans="1:124">
      <c r="A23" s="164"/>
      <c r="B23" s="164"/>
      <c r="C23" s="164"/>
      <c r="D23" s="176" t="s">
        <v>142</v>
      </c>
      <c r="E23" s="174"/>
      <c r="F23" s="174"/>
      <c r="G23" s="163"/>
    </row>
    <row r="24" spans="1:124">
      <c r="A24" s="164"/>
      <c r="B24" s="164"/>
      <c r="C24" s="164"/>
      <c r="D24" s="177" t="s">
        <v>143</v>
      </c>
      <c r="E24" s="187"/>
      <c r="F24" s="187"/>
      <c r="G24" s="179"/>
    </row>
    <row r="25" spans="1:124">
      <c r="A25" s="164"/>
      <c r="B25" s="164"/>
      <c r="C25" s="164"/>
      <c r="D25" s="177" t="s">
        <v>817</v>
      </c>
      <c r="E25" s="187"/>
      <c r="F25" s="187"/>
      <c r="G25" s="179"/>
    </row>
    <row r="26" spans="1:124">
      <c r="A26" s="164"/>
      <c r="B26" s="164"/>
      <c r="C26" s="164"/>
      <c r="D26" s="177" t="s">
        <v>470</v>
      </c>
      <c r="E26" s="178"/>
      <c r="F26" s="178"/>
      <c r="G26" s="163"/>
    </row>
    <row r="27" spans="1:124">
      <c r="A27" s="164"/>
      <c r="B27" s="164"/>
      <c r="C27" s="164"/>
      <c r="D27" s="177" t="s">
        <v>145</v>
      </c>
      <c r="E27" s="187"/>
      <c r="F27" s="187"/>
      <c r="G27" s="179"/>
    </row>
    <row r="28" spans="1:124">
      <c r="A28" s="164"/>
      <c r="B28" s="164"/>
      <c r="C28" s="164"/>
      <c r="D28" s="177" t="s">
        <v>146</v>
      </c>
      <c r="E28" s="187"/>
      <c r="F28" s="187"/>
      <c r="G28" s="179"/>
    </row>
    <row r="29" spans="1:124">
      <c r="A29" s="164"/>
      <c r="B29" s="164"/>
      <c r="C29" s="164"/>
      <c r="D29" s="177" t="s">
        <v>147</v>
      </c>
      <c r="E29" s="187"/>
      <c r="F29" s="187"/>
      <c r="G29" s="179"/>
    </row>
    <row r="30" spans="1:124">
      <c r="A30" s="164"/>
      <c r="B30" s="164"/>
      <c r="C30" s="164"/>
      <c r="D30" s="177" t="s">
        <v>148</v>
      </c>
      <c r="E30" s="187"/>
      <c r="F30" s="187"/>
      <c r="G30" s="179"/>
    </row>
    <row r="31" spans="1:124">
      <c r="A31" s="164"/>
      <c r="B31" s="164"/>
      <c r="C31" s="164"/>
      <c r="D31" s="180" t="s">
        <v>155</v>
      </c>
      <c r="E31" s="178"/>
      <c r="F31" s="178"/>
      <c r="G31" s="163"/>
    </row>
    <row r="32" spans="1:124">
      <c r="A32" s="164"/>
      <c r="B32" s="164"/>
      <c r="C32" s="164"/>
      <c r="D32" s="177" t="s">
        <v>150</v>
      </c>
      <c r="E32" s="187"/>
      <c r="F32" s="187"/>
      <c r="G32" s="179"/>
    </row>
    <row r="33" spans="1:7">
      <c r="A33" s="164"/>
      <c r="B33" s="164"/>
      <c r="C33" s="164"/>
      <c r="D33" s="180" t="s">
        <v>151</v>
      </c>
      <c r="E33" s="178"/>
      <c r="F33" s="178"/>
      <c r="G33" s="163"/>
    </row>
    <row r="34" spans="1:7">
      <c r="A34" s="164"/>
      <c r="B34" s="164"/>
      <c r="C34" s="164"/>
      <c r="D34" s="177" t="s">
        <v>152</v>
      </c>
      <c r="E34" s="178"/>
      <c r="F34" s="178"/>
      <c r="G34" s="163"/>
    </row>
    <row r="35" spans="1:7" ht="15.75" thickBot="1">
      <c r="A35" s="164"/>
      <c r="B35" s="164"/>
      <c r="C35" s="164"/>
      <c r="D35" s="181" t="s">
        <v>818</v>
      </c>
      <c r="E35" s="182">
        <f>SUM(E24:E34)</f>
        <v>0</v>
      </c>
      <c r="F35" s="182">
        <f>SUM(F24:F34)</f>
        <v>0</v>
      </c>
      <c r="G35" s="163"/>
    </row>
    <row r="36" spans="1:7" ht="15.75" thickTop="1">
      <c r="A36" s="164"/>
      <c r="B36" s="164"/>
      <c r="C36" s="164"/>
      <c r="D36" s="176" t="s">
        <v>153</v>
      </c>
      <c r="E36" s="183"/>
      <c r="F36" s="183"/>
      <c r="G36" s="163"/>
    </row>
    <row r="37" spans="1:7">
      <c r="A37" s="164"/>
      <c r="B37" s="164"/>
      <c r="C37" s="164"/>
      <c r="D37" s="177" t="s">
        <v>154</v>
      </c>
      <c r="E37" s="187"/>
      <c r="F37" s="187"/>
      <c r="G37" s="179"/>
    </row>
    <row r="38" spans="1:7">
      <c r="A38" s="164"/>
      <c r="B38" s="164"/>
      <c r="C38" s="164"/>
      <c r="D38" s="180" t="s">
        <v>471</v>
      </c>
      <c r="E38" s="178"/>
      <c r="F38" s="178"/>
      <c r="G38" s="163"/>
    </row>
    <row r="39" spans="1:7">
      <c r="A39" s="164"/>
      <c r="B39" s="164"/>
      <c r="C39" s="164"/>
      <c r="D39" s="180" t="s">
        <v>155</v>
      </c>
      <c r="E39" s="178"/>
      <c r="F39" s="178"/>
      <c r="G39" s="163"/>
    </row>
    <row r="40" spans="1:7">
      <c r="A40" s="164"/>
      <c r="B40" s="164"/>
      <c r="C40" s="164"/>
      <c r="D40" s="177" t="s">
        <v>157</v>
      </c>
      <c r="E40" s="187"/>
      <c r="F40" s="187"/>
      <c r="G40" s="179"/>
    </row>
    <row r="41" spans="1:7">
      <c r="A41" s="164"/>
      <c r="B41" s="164"/>
      <c r="C41" s="164"/>
      <c r="D41" s="180" t="s">
        <v>156</v>
      </c>
      <c r="E41" s="178"/>
      <c r="F41" s="178"/>
      <c r="G41" s="163"/>
    </row>
    <row r="42" spans="1:7">
      <c r="A42" s="164"/>
      <c r="B42" s="164"/>
      <c r="C42" s="164"/>
      <c r="D42" s="180" t="s">
        <v>772</v>
      </c>
      <c r="E42" s="178"/>
      <c r="F42" s="178"/>
      <c r="G42" s="163"/>
    </row>
    <row r="43" spans="1:7">
      <c r="A43" s="164"/>
      <c r="B43" s="164"/>
      <c r="C43" s="164"/>
      <c r="D43" s="177" t="s">
        <v>158</v>
      </c>
      <c r="E43" s="187"/>
      <c r="F43" s="187"/>
      <c r="G43" s="179"/>
    </row>
    <row r="44" spans="1:7">
      <c r="A44" s="164"/>
      <c r="B44" s="164"/>
      <c r="C44" s="164"/>
      <c r="D44" s="177" t="s">
        <v>159</v>
      </c>
      <c r="E44" s="178"/>
      <c r="F44" s="178"/>
      <c r="G44" s="163"/>
    </row>
    <row r="45" spans="1:7">
      <c r="A45" s="164"/>
      <c r="B45" s="164"/>
      <c r="C45" s="164"/>
      <c r="D45" s="181" t="s">
        <v>819</v>
      </c>
      <c r="E45" s="184">
        <f>SUM(E37:E44)</f>
        <v>0</v>
      </c>
      <c r="F45" s="184">
        <f>SUM(F37:F44)</f>
        <v>0</v>
      </c>
      <c r="G45" s="163"/>
    </row>
    <row r="46" spans="1:7" ht="15.75" thickBot="1">
      <c r="A46" s="164"/>
      <c r="B46" s="164"/>
      <c r="C46" s="164"/>
      <c r="D46" s="185" t="s">
        <v>160</v>
      </c>
      <c r="E46" s="182">
        <f>E35+E45</f>
        <v>0</v>
      </c>
      <c r="F46" s="182">
        <f>F35+F45</f>
        <v>0</v>
      </c>
      <c r="G46" s="163"/>
    </row>
    <row r="47" spans="1:7" ht="15.75" thickTop="1">
      <c r="A47" s="164"/>
      <c r="B47" s="164"/>
      <c r="C47" s="164"/>
      <c r="D47" s="173" t="s">
        <v>472</v>
      </c>
      <c r="E47" s="183"/>
      <c r="F47" s="183"/>
      <c r="G47" s="163"/>
    </row>
    <row r="48" spans="1:7">
      <c r="A48" s="164"/>
      <c r="B48" s="164"/>
      <c r="C48" s="164"/>
      <c r="D48" s="176" t="s">
        <v>473</v>
      </c>
      <c r="E48" s="174"/>
      <c r="F48" s="174"/>
      <c r="G48" s="163"/>
    </row>
    <row r="49" spans="1:7">
      <c r="A49" s="164"/>
      <c r="B49" s="164"/>
      <c r="C49" s="164"/>
      <c r="D49" s="177" t="s">
        <v>474</v>
      </c>
      <c r="E49" s="187"/>
      <c r="F49" s="187"/>
      <c r="G49" s="179"/>
    </row>
    <row r="50" spans="1:7">
      <c r="A50" s="164"/>
      <c r="B50" s="164"/>
      <c r="C50" s="164"/>
      <c r="D50" s="177" t="s">
        <v>475</v>
      </c>
      <c r="E50" s="178"/>
      <c r="F50" s="178"/>
      <c r="G50" s="163"/>
    </row>
    <row r="51" spans="1:7">
      <c r="A51" s="164"/>
      <c r="B51" s="164"/>
      <c r="C51" s="164"/>
      <c r="D51" s="180" t="s">
        <v>476</v>
      </c>
      <c r="E51" s="178"/>
      <c r="F51" s="178"/>
      <c r="G51" s="163"/>
    </row>
    <row r="52" spans="1:7">
      <c r="A52" s="164"/>
      <c r="B52" s="164"/>
      <c r="C52" s="164"/>
      <c r="D52" s="177" t="s">
        <v>1150</v>
      </c>
      <c r="E52" s="187"/>
      <c r="F52" s="187"/>
      <c r="G52" s="179"/>
    </row>
    <row r="53" spans="1:7">
      <c r="A53" s="164"/>
      <c r="B53" s="164"/>
      <c r="C53" s="164"/>
      <c r="D53" s="186" t="s">
        <v>477</v>
      </c>
      <c r="E53" s="184">
        <f>E49+E50-E51+E52</f>
        <v>0</v>
      </c>
      <c r="F53" s="184">
        <f>F49+F50-F51+F52</f>
        <v>0</v>
      </c>
      <c r="G53" s="163"/>
    </row>
    <row r="54" spans="1:7">
      <c r="A54" s="164"/>
      <c r="B54" s="164"/>
      <c r="C54" s="164"/>
      <c r="D54" s="177" t="s">
        <v>478</v>
      </c>
      <c r="E54" s="187"/>
      <c r="F54" s="187"/>
      <c r="G54" s="179"/>
    </row>
    <row r="55" spans="1:7">
      <c r="A55" s="164"/>
      <c r="B55" s="164"/>
      <c r="C55" s="164"/>
      <c r="D55" s="180" t="s">
        <v>342</v>
      </c>
      <c r="E55" s="178"/>
      <c r="F55" s="178"/>
      <c r="G55" s="163"/>
    </row>
    <row r="56" spans="1:7">
      <c r="A56" s="164"/>
      <c r="B56" s="164"/>
      <c r="C56" s="164"/>
      <c r="D56" s="186" t="s">
        <v>479</v>
      </c>
      <c r="E56" s="187">
        <f>SUM(E53:E55)</f>
        <v>0</v>
      </c>
      <c r="F56" s="187">
        <f>SUM(F53:F55)</f>
        <v>0</v>
      </c>
      <c r="G56" s="163"/>
    </row>
    <row r="57" spans="1:7">
      <c r="A57" s="164"/>
      <c r="B57" s="164"/>
      <c r="C57" s="164"/>
      <c r="D57" s="176" t="s">
        <v>161</v>
      </c>
      <c r="E57" s="174"/>
      <c r="F57" s="174"/>
      <c r="G57" s="163"/>
    </row>
    <row r="58" spans="1:7">
      <c r="A58" s="164"/>
      <c r="B58" s="164"/>
      <c r="C58" s="164"/>
      <c r="D58" s="188" t="s">
        <v>162</v>
      </c>
      <c r="E58" s="174"/>
      <c r="F58" s="174"/>
      <c r="G58" s="163"/>
    </row>
    <row r="59" spans="1:7">
      <c r="A59" s="164"/>
      <c r="B59" s="164"/>
      <c r="C59" s="164"/>
      <c r="D59" s="189" t="s">
        <v>820</v>
      </c>
      <c r="E59" s="187"/>
      <c r="F59" s="187"/>
      <c r="G59" s="179"/>
    </row>
    <row r="60" spans="1:7">
      <c r="A60" s="164"/>
      <c r="B60" s="164"/>
      <c r="C60" s="164"/>
      <c r="D60" s="189" t="s">
        <v>821</v>
      </c>
      <c r="E60" s="187"/>
      <c r="F60" s="187"/>
      <c r="G60" s="179"/>
    </row>
    <row r="61" spans="1:7">
      <c r="A61" s="164"/>
      <c r="B61" s="164"/>
      <c r="C61" s="164"/>
      <c r="D61" s="189" t="s">
        <v>163</v>
      </c>
      <c r="E61" s="187"/>
      <c r="F61" s="187"/>
      <c r="G61" s="179"/>
    </row>
    <row r="62" spans="1:7">
      <c r="A62" s="164"/>
      <c r="B62" s="164"/>
      <c r="C62" s="164"/>
      <c r="D62" s="190" t="s">
        <v>165</v>
      </c>
      <c r="E62" s="178"/>
      <c r="F62" s="178"/>
      <c r="G62" s="163"/>
    </row>
    <row r="63" spans="1:7">
      <c r="A63" s="164"/>
      <c r="B63" s="164"/>
      <c r="C63" s="164"/>
      <c r="D63" s="189" t="s">
        <v>164</v>
      </c>
      <c r="E63" s="187"/>
      <c r="F63" s="187"/>
      <c r="G63" s="179"/>
    </row>
    <row r="64" spans="1:7">
      <c r="A64" s="164"/>
      <c r="B64" s="164"/>
      <c r="C64" s="164"/>
      <c r="D64" s="190" t="s">
        <v>166</v>
      </c>
      <c r="E64" s="178"/>
      <c r="F64" s="178"/>
      <c r="G64" s="163"/>
    </row>
    <row r="65" spans="1:8" ht="15.75" thickBot="1">
      <c r="A65" s="164"/>
      <c r="B65" s="164"/>
      <c r="C65" s="164"/>
      <c r="D65" s="191" t="s">
        <v>167</v>
      </c>
      <c r="E65" s="182">
        <f>SUM(E59:E64)</f>
        <v>0</v>
      </c>
      <c r="F65" s="182">
        <f>SUM(F59:F64)</f>
        <v>0</v>
      </c>
      <c r="G65" s="163"/>
    </row>
    <row r="66" spans="1:8" ht="15.75" thickTop="1">
      <c r="A66" s="164"/>
      <c r="B66" s="164"/>
      <c r="C66" s="164"/>
      <c r="D66" s="188" t="s">
        <v>168</v>
      </c>
      <c r="E66" s="183"/>
      <c r="F66" s="183"/>
      <c r="G66" s="163"/>
    </row>
    <row r="67" spans="1:8">
      <c r="A67" s="164"/>
      <c r="B67" s="164"/>
      <c r="C67" s="164"/>
      <c r="D67" s="189" t="s">
        <v>820</v>
      </c>
      <c r="E67" s="187"/>
      <c r="F67" s="187"/>
      <c r="G67" s="179"/>
    </row>
    <row r="68" spans="1:8">
      <c r="A68" s="164"/>
      <c r="B68" s="164"/>
      <c r="C68" s="164"/>
      <c r="D68" s="189" t="s">
        <v>821</v>
      </c>
      <c r="E68" s="187"/>
      <c r="F68" s="187"/>
      <c r="G68" s="179"/>
    </row>
    <row r="69" spans="1:8">
      <c r="A69" s="164"/>
      <c r="B69" s="164"/>
      <c r="C69" s="164"/>
      <c r="D69" s="189" t="s">
        <v>163</v>
      </c>
      <c r="E69" s="187"/>
      <c r="F69" s="187"/>
      <c r="G69" s="179"/>
    </row>
    <row r="70" spans="1:8">
      <c r="A70" s="164"/>
      <c r="B70" s="164"/>
      <c r="C70" s="164"/>
      <c r="D70" s="189" t="s">
        <v>170</v>
      </c>
      <c r="E70" s="187"/>
      <c r="F70" s="187"/>
      <c r="G70" s="179"/>
    </row>
    <row r="71" spans="1:8">
      <c r="A71" s="164"/>
      <c r="B71" s="164"/>
      <c r="C71" s="164"/>
      <c r="D71" s="190" t="s">
        <v>169</v>
      </c>
      <c r="E71" s="178"/>
      <c r="F71" s="178"/>
      <c r="G71" s="163"/>
    </row>
    <row r="72" spans="1:8">
      <c r="A72" s="164"/>
      <c r="B72" s="164"/>
      <c r="C72" s="164"/>
      <c r="D72" s="190" t="s">
        <v>805</v>
      </c>
      <c r="E72" s="178"/>
      <c r="F72" s="178"/>
      <c r="G72" s="163"/>
    </row>
    <row r="73" spans="1:8">
      <c r="A73" s="164"/>
      <c r="B73" s="164"/>
      <c r="C73" s="164"/>
      <c r="D73" s="190" t="s">
        <v>171</v>
      </c>
      <c r="E73" s="178"/>
      <c r="F73" s="178"/>
      <c r="G73" s="163"/>
    </row>
    <row r="74" spans="1:8">
      <c r="A74" s="164"/>
      <c r="B74" s="164"/>
      <c r="C74" s="164"/>
      <c r="D74" s="192" t="s">
        <v>172</v>
      </c>
      <c r="E74" s="184">
        <f>SUM(E67:E73)</f>
        <v>0</v>
      </c>
      <c r="F74" s="184">
        <f>SUM(F67:F73)</f>
        <v>0</v>
      </c>
      <c r="G74" s="163"/>
    </row>
    <row r="75" spans="1:8">
      <c r="A75" s="164"/>
      <c r="B75" s="164"/>
      <c r="C75" s="164"/>
      <c r="D75" s="186" t="s">
        <v>173</v>
      </c>
      <c r="E75" s="187">
        <f>E65+E74</f>
        <v>0</v>
      </c>
      <c r="F75" s="187">
        <f>F65+F74</f>
        <v>0</v>
      </c>
      <c r="G75" s="163"/>
    </row>
    <row r="76" spans="1:8" ht="15.75" thickBot="1">
      <c r="A76" s="164"/>
      <c r="B76" s="164"/>
      <c r="C76" s="164"/>
      <c r="D76" s="185" t="s">
        <v>480</v>
      </c>
      <c r="E76" s="182">
        <f>E56+E75</f>
        <v>0</v>
      </c>
      <c r="F76" s="182">
        <f>F56+F75</f>
        <v>0</v>
      </c>
      <c r="G76" s="163"/>
    </row>
    <row r="77" spans="1:8" ht="15.75" thickTop="1">
      <c r="A77" s="164"/>
      <c r="B77" s="164"/>
      <c r="C77" s="164"/>
      <c r="D77" s="163"/>
      <c r="E77" s="163"/>
      <c r="F77" s="163"/>
      <c r="G77" s="163"/>
      <c r="H77" s="163"/>
    </row>
    <row r="78" spans="1:8">
      <c r="A78" s="164"/>
      <c r="B78" s="164"/>
      <c r="C78" s="164"/>
      <c r="D78" s="164"/>
      <c r="E78" s="164"/>
      <c r="F78" s="164"/>
      <c r="G78" s="164"/>
      <c r="H78" s="164"/>
    </row>
    <row r="79" spans="1:8">
      <c r="A79" s="163"/>
      <c r="B79" s="163"/>
      <c r="C79" s="163"/>
      <c r="D79" s="163"/>
      <c r="E79" s="163"/>
      <c r="F79" s="163"/>
      <c r="G79" s="163"/>
      <c r="H79" s="162"/>
    </row>
  </sheetData>
  <hyperlinks>
    <hyperlink ref="C1" location="'Content Page'!A1" display="Home"/>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DX297"/>
  <sheetViews>
    <sheetView showGridLines="0" topLeftCell="C1" zoomScale="80" zoomScaleNormal="80" workbookViewId="0">
      <selection activeCell="H14" sqref="H14"/>
    </sheetView>
  </sheetViews>
  <sheetFormatPr defaultRowHeight="15"/>
  <cols>
    <col min="1" max="1" width="8.85546875" hidden="1" customWidth="1"/>
    <col min="2" max="2" width="8.5703125" hidden="1" customWidth="1"/>
    <col min="3" max="3" width="5.42578125" customWidth="1"/>
    <col min="4" max="4" width="46.140625" customWidth="1"/>
    <col min="5" max="5" width="14.5703125" style="125" bestFit="1" customWidth="1"/>
    <col min="6" max="6" width="15.42578125" style="76" bestFit="1" customWidth="1"/>
    <col min="8" max="8" width="44.42578125" customWidth="1"/>
  </cols>
  <sheetData>
    <row r="1" spans="1:128" s="102" customFormat="1">
      <c r="C1" s="101" t="s">
        <v>434</v>
      </c>
      <c r="E1" s="125"/>
    </row>
    <row r="2" spans="1:128" s="102" customFormat="1">
      <c r="E2" s="125"/>
    </row>
    <row r="3" spans="1:128" s="538" customFormat="1"/>
    <row r="4" spans="1:128" s="538" customFormat="1"/>
    <row r="5" spans="1:128" s="538" customFormat="1"/>
    <row r="6" spans="1:128" s="538" customFormat="1"/>
    <row r="7" spans="1:128" s="538" customFormat="1"/>
    <row r="8" spans="1:128" s="538" customFormat="1"/>
    <row r="9" spans="1:128" s="538" customFormat="1"/>
    <row r="10" spans="1:128" s="538" customFormat="1"/>
    <row r="11" spans="1:128" s="538" customFormat="1"/>
    <row r="12" spans="1:128" s="102" customFormat="1">
      <c r="E12" s="125"/>
    </row>
    <row r="13" spans="1:128">
      <c r="A13" s="199"/>
      <c r="B13" s="199"/>
      <c r="C13" s="199"/>
      <c r="D13" s="201" t="s">
        <v>822</v>
      </c>
      <c r="E13" s="199"/>
      <c r="F13" s="199"/>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c r="AM13" s="200"/>
      <c r="AN13" s="200"/>
      <c r="AO13" s="200"/>
      <c r="AP13" s="200"/>
      <c r="AQ13" s="200"/>
      <c r="AR13" s="200"/>
      <c r="AS13" s="200"/>
      <c r="AT13" s="200"/>
      <c r="AU13" s="200"/>
      <c r="AV13" s="200"/>
      <c r="AW13" s="200"/>
      <c r="AX13" s="200"/>
      <c r="AY13" s="200"/>
      <c r="AZ13" s="200"/>
      <c r="BA13" s="200"/>
      <c r="BB13" s="200"/>
      <c r="BC13" s="200"/>
      <c r="BD13" s="200"/>
      <c r="BE13" s="200"/>
      <c r="BF13" s="200"/>
      <c r="BG13" s="200"/>
      <c r="BH13" s="200"/>
      <c r="BI13" s="200"/>
      <c r="BJ13" s="200"/>
      <c r="BK13" s="200"/>
      <c r="BL13" s="200"/>
      <c r="BM13" s="200"/>
      <c r="BN13" s="200"/>
      <c r="BO13" s="200"/>
      <c r="BP13" s="200"/>
      <c r="BQ13" s="200"/>
      <c r="BR13" s="200"/>
      <c r="BS13" s="200"/>
      <c r="BT13" s="200"/>
      <c r="BU13" s="200"/>
      <c r="BV13" s="200"/>
      <c r="BW13" s="200"/>
      <c r="BX13" s="200"/>
      <c r="BY13" s="200"/>
      <c r="BZ13" s="200"/>
      <c r="CA13" s="200"/>
      <c r="CB13" s="200"/>
      <c r="CC13" s="200"/>
      <c r="CD13" s="200"/>
      <c r="CE13" s="200"/>
      <c r="CF13" s="200"/>
      <c r="CG13" s="200"/>
      <c r="CH13" s="200"/>
      <c r="CI13" s="200"/>
      <c r="CJ13" s="200"/>
      <c r="CK13" s="200"/>
      <c r="CL13" s="200"/>
      <c r="CM13" s="200"/>
      <c r="CN13" s="200"/>
      <c r="CO13" s="200"/>
      <c r="CP13" s="200"/>
      <c r="CQ13" s="200"/>
      <c r="CR13" s="200"/>
      <c r="CS13" s="200"/>
      <c r="CT13" s="200"/>
      <c r="CU13" s="200"/>
      <c r="CV13" s="200"/>
      <c r="CW13" s="200"/>
      <c r="CX13" s="200"/>
      <c r="CY13" s="200"/>
      <c r="CZ13" s="200"/>
      <c r="DA13" s="200"/>
      <c r="DB13" s="200"/>
      <c r="DC13" s="200"/>
      <c r="DD13" s="200"/>
      <c r="DE13" s="200"/>
      <c r="DF13" s="200"/>
      <c r="DG13" s="200"/>
      <c r="DH13" s="200"/>
      <c r="DI13" s="200"/>
      <c r="DJ13" s="200"/>
      <c r="DK13" s="200"/>
      <c r="DL13" s="200"/>
      <c r="DM13" s="200"/>
      <c r="DN13" s="200"/>
      <c r="DO13" s="200"/>
      <c r="DP13" s="200"/>
      <c r="DQ13" s="200"/>
      <c r="DR13" s="200"/>
      <c r="DS13" s="200"/>
      <c r="DT13" s="200"/>
      <c r="DU13" s="200"/>
      <c r="DV13" s="200"/>
      <c r="DW13" s="200"/>
      <c r="DX13" s="200"/>
    </row>
    <row r="14" spans="1:128">
      <c r="A14" s="194"/>
      <c r="B14" s="194"/>
      <c r="C14" s="194"/>
      <c r="D14" s="202" t="s">
        <v>14</v>
      </c>
      <c r="E14" s="194"/>
      <c r="F14" s="194"/>
      <c r="G14" s="193"/>
      <c r="H14" s="538"/>
      <c r="I14" s="193"/>
      <c r="J14" s="193"/>
      <c r="K14" s="193"/>
      <c r="L14" s="193"/>
      <c r="M14" s="193"/>
      <c r="N14" s="193"/>
      <c r="O14" s="193"/>
      <c r="P14" s="193"/>
      <c r="Q14" s="193"/>
      <c r="R14" s="193"/>
      <c r="S14" s="193"/>
      <c r="T14" s="193"/>
      <c r="U14" s="193"/>
      <c r="V14" s="193"/>
      <c r="W14" s="193"/>
      <c r="X14" s="193"/>
      <c r="Y14" s="193"/>
      <c r="Z14" s="193"/>
      <c r="AA14" s="193"/>
      <c r="AB14" s="193"/>
      <c r="AC14" s="193"/>
      <c r="AD14" s="193"/>
      <c r="AE14" s="193"/>
      <c r="AF14" s="193"/>
      <c r="AG14" s="193"/>
      <c r="AH14" s="193"/>
      <c r="AI14" s="193"/>
      <c r="AJ14" s="193"/>
      <c r="AK14" s="193"/>
      <c r="AL14" s="193"/>
      <c r="AM14" s="193"/>
      <c r="AN14" s="193"/>
      <c r="AO14" s="193"/>
      <c r="AP14" s="193"/>
      <c r="AQ14" s="193"/>
      <c r="AR14" s="193"/>
      <c r="AS14" s="193"/>
      <c r="AT14" s="193"/>
      <c r="AU14" s="193"/>
      <c r="AV14" s="193"/>
      <c r="AW14" s="193"/>
      <c r="AX14" s="193"/>
      <c r="AY14" s="193"/>
      <c r="AZ14" s="193"/>
      <c r="BA14" s="193"/>
      <c r="BB14" s="193"/>
      <c r="BC14" s="193"/>
      <c r="BD14" s="193"/>
      <c r="BE14" s="193"/>
      <c r="BF14" s="193"/>
      <c r="BG14" s="193"/>
      <c r="BH14" s="193"/>
      <c r="BI14" s="193"/>
      <c r="BJ14" s="193"/>
      <c r="BK14" s="193"/>
      <c r="BL14" s="193"/>
      <c r="BM14" s="193"/>
      <c r="BN14" s="193"/>
      <c r="BO14" s="193"/>
      <c r="BP14" s="193"/>
      <c r="BQ14" s="193"/>
      <c r="BR14" s="193"/>
      <c r="BS14" s="193"/>
      <c r="BT14" s="193"/>
      <c r="BU14" s="193"/>
      <c r="BV14" s="193"/>
      <c r="BW14" s="193"/>
      <c r="BX14" s="193"/>
      <c r="BY14" s="193"/>
      <c r="BZ14" s="193"/>
      <c r="CA14" s="193"/>
      <c r="CB14" s="193"/>
      <c r="CC14" s="193"/>
      <c r="CD14" s="193"/>
      <c r="CE14" s="193"/>
      <c r="CF14" s="193"/>
      <c r="CG14" s="193"/>
      <c r="CH14" s="193"/>
      <c r="CI14" s="193"/>
      <c r="CJ14" s="193"/>
      <c r="CK14" s="193"/>
      <c r="CL14" s="193"/>
      <c r="CM14" s="193"/>
      <c r="CN14" s="193"/>
      <c r="CO14" s="193"/>
      <c r="CP14" s="193"/>
      <c r="CQ14" s="193"/>
      <c r="CR14" s="193"/>
      <c r="CS14" s="193"/>
      <c r="CT14" s="193"/>
      <c r="CU14" s="193"/>
      <c r="CV14" s="193"/>
      <c r="CW14" s="193"/>
      <c r="CX14" s="193"/>
      <c r="CY14" s="193"/>
      <c r="CZ14" s="193"/>
      <c r="DA14" s="193"/>
      <c r="DB14" s="193"/>
      <c r="DC14" s="193"/>
      <c r="DD14" s="193"/>
      <c r="DE14" s="193"/>
      <c r="DF14" s="193"/>
      <c r="DG14" s="193"/>
      <c r="DH14" s="193"/>
      <c r="DI14" s="193"/>
      <c r="DJ14" s="193"/>
      <c r="DK14" s="193"/>
      <c r="DL14" s="193"/>
      <c r="DM14" s="193"/>
      <c r="DN14" s="193"/>
      <c r="DO14" s="193"/>
      <c r="DP14" s="193"/>
      <c r="DQ14" s="193"/>
      <c r="DR14" s="193"/>
      <c r="DS14" s="193"/>
      <c r="DT14" s="193"/>
      <c r="DU14" s="193"/>
      <c r="DV14" s="193"/>
      <c r="DW14" s="193"/>
      <c r="DX14" s="193"/>
    </row>
    <row r="15" spans="1:128">
      <c r="A15" s="195"/>
      <c r="B15" s="195"/>
      <c r="C15" s="195"/>
      <c r="D15" s="195"/>
      <c r="E15" s="195"/>
      <c r="F15" s="195"/>
      <c r="G15" s="193"/>
      <c r="H15" s="193"/>
      <c r="I15" s="193"/>
      <c r="J15" s="193"/>
      <c r="K15" s="193"/>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c r="AN15" s="193"/>
      <c r="AO15" s="193"/>
      <c r="AP15" s="193"/>
      <c r="AQ15" s="193"/>
      <c r="AR15" s="193"/>
      <c r="AS15" s="193"/>
      <c r="AT15" s="193"/>
      <c r="AU15" s="193"/>
      <c r="AV15" s="193"/>
      <c r="AW15" s="193"/>
      <c r="AX15" s="193"/>
      <c r="AY15" s="193"/>
      <c r="AZ15" s="193"/>
      <c r="BA15" s="193"/>
      <c r="BB15" s="193"/>
      <c r="BC15" s="193"/>
      <c r="BD15" s="193"/>
      <c r="BE15" s="193"/>
      <c r="BF15" s="193"/>
      <c r="BG15" s="193"/>
      <c r="BH15" s="193"/>
      <c r="BI15" s="193"/>
      <c r="BJ15" s="193"/>
      <c r="BK15" s="193"/>
      <c r="BL15" s="193"/>
      <c r="BM15" s="193"/>
      <c r="BN15" s="193"/>
      <c r="BO15" s="193"/>
      <c r="BP15" s="193"/>
      <c r="BQ15" s="193"/>
      <c r="BR15" s="193"/>
      <c r="BS15" s="193"/>
      <c r="BT15" s="193"/>
      <c r="BU15" s="193"/>
      <c r="BV15" s="193"/>
      <c r="BW15" s="193"/>
      <c r="BX15" s="193"/>
      <c r="BY15" s="193"/>
      <c r="BZ15" s="193"/>
      <c r="CA15" s="193"/>
      <c r="CB15" s="193"/>
      <c r="CC15" s="193"/>
      <c r="CD15" s="193"/>
      <c r="CE15" s="193"/>
      <c r="CF15" s="193"/>
      <c r="CG15" s="193"/>
      <c r="CH15" s="193"/>
      <c r="CI15" s="193"/>
      <c r="CJ15" s="193"/>
      <c r="CK15" s="193"/>
      <c r="CL15" s="193"/>
      <c r="CM15" s="193"/>
      <c r="CN15" s="193"/>
      <c r="CO15" s="193"/>
      <c r="CP15" s="193"/>
      <c r="CQ15" s="193"/>
      <c r="CR15" s="193"/>
      <c r="CS15" s="193"/>
      <c r="CT15" s="193"/>
      <c r="CU15" s="193"/>
      <c r="CV15" s="193"/>
      <c r="CW15" s="193"/>
      <c r="CX15" s="193"/>
      <c r="CY15" s="193"/>
      <c r="CZ15" s="193"/>
      <c r="DA15" s="193"/>
      <c r="DB15" s="193"/>
      <c r="DC15" s="193"/>
      <c r="DD15" s="193"/>
      <c r="DE15" s="193"/>
      <c r="DF15" s="193"/>
      <c r="DG15" s="193"/>
      <c r="DH15" s="193"/>
      <c r="DI15" s="193"/>
      <c r="DJ15" s="193"/>
      <c r="DK15" s="193"/>
      <c r="DL15" s="193"/>
      <c r="DM15" s="193"/>
      <c r="DN15" s="193"/>
      <c r="DO15" s="193"/>
      <c r="DP15" s="193"/>
      <c r="DQ15" s="193"/>
      <c r="DR15" s="193"/>
      <c r="DS15" s="193"/>
      <c r="DT15" s="193"/>
      <c r="DU15" s="193"/>
      <c r="DV15" s="193"/>
      <c r="DW15" s="193"/>
      <c r="DX15" s="193"/>
    </row>
    <row r="16" spans="1:128" ht="25.5">
      <c r="A16" s="195"/>
      <c r="B16" s="195"/>
      <c r="C16" s="195"/>
      <c r="D16" s="197" t="s">
        <v>176</v>
      </c>
      <c r="E16" s="197"/>
      <c r="F16" s="194"/>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3"/>
      <c r="AK16" s="193"/>
      <c r="AL16" s="193"/>
      <c r="AM16" s="193"/>
      <c r="AN16" s="193"/>
      <c r="AO16" s="193"/>
      <c r="AP16" s="193"/>
      <c r="AQ16" s="193"/>
      <c r="AR16" s="193"/>
      <c r="AS16" s="193"/>
      <c r="AT16" s="193"/>
      <c r="AU16" s="193"/>
      <c r="AV16" s="193"/>
      <c r="AW16" s="193"/>
      <c r="AX16" s="193"/>
      <c r="AY16" s="193"/>
      <c r="AZ16" s="193"/>
      <c r="BA16" s="193"/>
      <c r="BB16" s="193"/>
      <c r="BC16" s="193"/>
      <c r="BD16" s="193"/>
      <c r="BE16" s="193"/>
      <c r="BF16" s="193"/>
      <c r="BG16" s="193"/>
      <c r="BH16" s="193"/>
      <c r="BI16" s="193"/>
      <c r="BJ16" s="193"/>
      <c r="BK16" s="193"/>
      <c r="BL16" s="193"/>
      <c r="BM16" s="193"/>
      <c r="BN16" s="193"/>
      <c r="BO16" s="193"/>
      <c r="BP16" s="193"/>
      <c r="BQ16" s="193"/>
      <c r="BR16" s="193"/>
      <c r="BS16" s="193"/>
      <c r="BT16" s="193"/>
      <c r="BU16" s="193"/>
      <c r="BV16" s="193"/>
      <c r="BW16" s="193"/>
      <c r="BX16" s="193"/>
      <c r="BY16" s="193"/>
      <c r="BZ16" s="193"/>
      <c r="CA16" s="193"/>
      <c r="CB16" s="193"/>
      <c r="CC16" s="193"/>
      <c r="CD16" s="193"/>
      <c r="CE16" s="193"/>
      <c r="CF16" s="193"/>
      <c r="CG16" s="193"/>
      <c r="CH16" s="193"/>
      <c r="CI16" s="193"/>
      <c r="CJ16" s="193"/>
      <c r="CK16" s="193"/>
      <c r="CL16" s="193"/>
      <c r="CM16" s="193"/>
      <c r="CN16" s="193"/>
      <c r="CO16" s="193"/>
      <c r="CP16" s="193"/>
      <c r="CQ16" s="193"/>
      <c r="CR16" s="193"/>
      <c r="CS16" s="193"/>
      <c r="CT16" s="193"/>
      <c r="CU16" s="193"/>
      <c r="CV16" s="193"/>
      <c r="CW16" s="193"/>
      <c r="CX16" s="193"/>
      <c r="CY16" s="193"/>
      <c r="CZ16" s="193"/>
      <c r="DA16" s="193"/>
      <c r="DB16" s="193"/>
      <c r="DC16" s="193"/>
      <c r="DD16" s="193"/>
      <c r="DE16" s="193"/>
      <c r="DF16" s="193"/>
      <c r="DG16" s="193"/>
      <c r="DH16" s="193"/>
      <c r="DI16" s="193"/>
      <c r="DJ16" s="193"/>
      <c r="DK16" s="193"/>
      <c r="DL16" s="193"/>
      <c r="DM16" s="193"/>
      <c r="DN16" s="193"/>
      <c r="DO16" s="193"/>
      <c r="DP16" s="193"/>
      <c r="DQ16" s="193"/>
      <c r="DR16" s="193"/>
      <c r="DS16" s="193"/>
      <c r="DT16" s="193"/>
      <c r="DU16" s="193"/>
      <c r="DV16" s="193"/>
      <c r="DW16" s="193"/>
      <c r="DX16" s="193"/>
    </row>
    <row r="17" spans="1:128">
      <c r="A17" s="194"/>
      <c r="B17" s="194"/>
      <c r="C17" s="194"/>
      <c r="D17" s="194"/>
      <c r="E17" s="194"/>
      <c r="F17" s="194"/>
      <c r="G17" s="193"/>
      <c r="H17" s="193"/>
      <c r="I17" s="193"/>
      <c r="J17" s="193"/>
      <c r="K17" s="193"/>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193"/>
      <c r="AI17" s="193"/>
      <c r="AJ17" s="193"/>
      <c r="AK17" s="193"/>
      <c r="AL17" s="193"/>
      <c r="AM17" s="193"/>
      <c r="AN17" s="193"/>
      <c r="AO17" s="193"/>
      <c r="AP17" s="193"/>
      <c r="AQ17" s="193"/>
      <c r="AR17" s="193"/>
      <c r="AS17" s="193"/>
      <c r="AT17" s="193"/>
      <c r="AU17" s="193"/>
      <c r="AV17" s="193"/>
      <c r="AW17" s="193"/>
      <c r="AX17" s="193"/>
      <c r="AY17" s="193"/>
      <c r="AZ17" s="193"/>
      <c r="BA17" s="193"/>
      <c r="BB17" s="193"/>
      <c r="BC17" s="193"/>
      <c r="BD17" s="193"/>
      <c r="BE17" s="193"/>
      <c r="BF17" s="193"/>
      <c r="BG17" s="193"/>
      <c r="BH17" s="193"/>
      <c r="BI17" s="193"/>
      <c r="BJ17" s="193"/>
      <c r="BK17" s="193"/>
      <c r="BL17" s="193"/>
      <c r="BM17" s="193"/>
      <c r="BN17" s="193"/>
      <c r="BO17" s="193"/>
      <c r="BP17" s="193"/>
      <c r="BQ17" s="193"/>
      <c r="BR17" s="193"/>
      <c r="BS17" s="193"/>
      <c r="BT17" s="193"/>
      <c r="BU17" s="193"/>
      <c r="BV17" s="193"/>
      <c r="BW17" s="193"/>
      <c r="BX17" s="193"/>
      <c r="BY17" s="193"/>
      <c r="BZ17" s="193"/>
      <c r="CA17" s="193"/>
      <c r="CB17" s="193"/>
      <c r="CC17" s="193"/>
      <c r="CD17" s="193"/>
      <c r="CE17" s="193"/>
      <c r="CF17" s="193"/>
      <c r="CG17" s="193"/>
      <c r="CH17" s="193"/>
      <c r="CI17" s="193"/>
      <c r="CJ17" s="193"/>
      <c r="CK17" s="193"/>
      <c r="CL17" s="193"/>
      <c r="CM17" s="193"/>
      <c r="CN17" s="193"/>
      <c r="CO17" s="193"/>
      <c r="CP17" s="193"/>
      <c r="CQ17" s="193"/>
      <c r="CR17" s="193"/>
      <c r="CS17" s="193"/>
      <c r="CT17" s="193"/>
      <c r="CU17" s="193"/>
      <c r="CV17" s="193"/>
      <c r="CW17" s="193"/>
      <c r="CX17" s="193"/>
      <c r="CY17" s="193"/>
      <c r="CZ17" s="193"/>
      <c r="DA17" s="193"/>
      <c r="DB17" s="193"/>
      <c r="DC17" s="193"/>
      <c r="DD17" s="193"/>
      <c r="DE17" s="193"/>
      <c r="DF17" s="193"/>
      <c r="DG17" s="193"/>
      <c r="DH17" s="193"/>
      <c r="DI17" s="193"/>
      <c r="DJ17" s="193"/>
      <c r="DK17" s="193"/>
      <c r="DL17" s="193"/>
      <c r="DM17" s="193"/>
      <c r="DN17" s="193"/>
      <c r="DO17" s="193"/>
      <c r="DP17" s="193"/>
      <c r="DQ17" s="193"/>
      <c r="DR17" s="193"/>
      <c r="DS17" s="193"/>
      <c r="DT17" s="193"/>
      <c r="DU17" s="193"/>
      <c r="DV17" s="193"/>
      <c r="DW17" s="193"/>
      <c r="DX17" s="193"/>
    </row>
    <row r="18" spans="1:128" ht="25.5">
      <c r="A18" s="195"/>
      <c r="B18" s="195"/>
      <c r="C18" s="195"/>
      <c r="D18" s="203"/>
      <c r="E18" s="526" t="s">
        <v>174</v>
      </c>
      <c r="F18" s="526" t="s">
        <v>175</v>
      </c>
      <c r="G18" s="194"/>
      <c r="H18" s="195"/>
    </row>
    <row r="19" spans="1:128">
      <c r="A19" s="195"/>
      <c r="B19" s="195"/>
      <c r="C19" s="195"/>
      <c r="D19" s="196"/>
      <c r="E19" s="194"/>
      <c r="F19" s="194"/>
      <c r="G19" s="194"/>
      <c r="H19" s="195"/>
    </row>
    <row r="20" spans="1:128" ht="25.5">
      <c r="A20" s="195"/>
      <c r="B20" s="195"/>
      <c r="C20" s="195"/>
      <c r="D20" s="197" t="s">
        <v>177</v>
      </c>
      <c r="E20" s="197"/>
      <c r="F20" s="197"/>
      <c r="G20" s="194"/>
      <c r="H20" s="195"/>
    </row>
    <row r="21" spans="1:128" ht="25.5">
      <c r="A21" s="195"/>
      <c r="B21" s="195"/>
      <c r="C21" s="195"/>
      <c r="D21" s="198" t="s">
        <v>177</v>
      </c>
      <c r="E21" s="197"/>
      <c r="F21" s="197"/>
      <c r="G21" s="194"/>
      <c r="H21" s="195"/>
    </row>
    <row r="22" spans="1:128" ht="25.5">
      <c r="A22" s="195"/>
      <c r="B22" s="195"/>
      <c r="C22" s="195"/>
      <c r="D22" s="204" t="s">
        <v>178</v>
      </c>
      <c r="E22" s="205"/>
      <c r="F22" s="205"/>
      <c r="G22" s="194"/>
      <c r="H22" s="195"/>
    </row>
    <row r="23" spans="1:128">
      <c r="A23" s="195"/>
      <c r="B23" s="195"/>
      <c r="C23" s="195"/>
      <c r="D23" s="206" t="s">
        <v>179</v>
      </c>
      <c r="E23" s="205"/>
      <c r="F23" s="205"/>
      <c r="G23" s="194"/>
      <c r="H23" s="195"/>
    </row>
    <row r="24" spans="1:128">
      <c r="A24" s="195"/>
      <c r="B24" s="195"/>
      <c r="C24" s="195"/>
      <c r="D24" s="214" t="s">
        <v>180</v>
      </c>
      <c r="E24" s="205"/>
      <c r="F24" s="205"/>
      <c r="G24" s="194"/>
      <c r="H24" s="195"/>
    </row>
    <row r="25" spans="1:128">
      <c r="A25" s="195"/>
      <c r="B25" s="195"/>
      <c r="C25" s="195"/>
      <c r="D25" s="217" t="s">
        <v>181</v>
      </c>
      <c r="E25" s="205"/>
      <c r="F25" s="205"/>
      <c r="G25" s="194"/>
      <c r="H25" s="195"/>
    </row>
    <row r="26" spans="1:128">
      <c r="A26" s="195"/>
      <c r="B26" s="195"/>
      <c r="C26" s="195"/>
      <c r="D26" s="218" t="s">
        <v>182</v>
      </c>
      <c r="E26" s="207"/>
      <c r="F26" s="207"/>
      <c r="G26" s="194"/>
      <c r="H26" s="195"/>
    </row>
    <row r="27" spans="1:128">
      <c r="A27" s="195"/>
      <c r="B27" s="195"/>
      <c r="C27" s="195"/>
      <c r="D27" s="218" t="s">
        <v>183</v>
      </c>
      <c r="E27" s="207"/>
      <c r="F27" s="207"/>
      <c r="G27" s="194"/>
      <c r="H27" s="195"/>
    </row>
    <row r="28" spans="1:128">
      <c r="A28" s="195"/>
      <c r="B28" s="195"/>
      <c r="C28" s="195"/>
      <c r="D28" s="218" t="s">
        <v>184</v>
      </c>
      <c r="E28" s="207"/>
      <c r="F28" s="207"/>
      <c r="G28" s="194"/>
      <c r="H28" s="195"/>
    </row>
    <row r="29" spans="1:128">
      <c r="A29" s="195"/>
      <c r="B29" s="195"/>
      <c r="C29" s="195"/>
      <c r="D29" s="219" t="s">
        <v>185</v>
      </c>
      <c r="E29" s="213">
        <f>SUM(E26:E28)</f>
        <v>0</v>
      </c>
      <c r="F29" s="213">
        <f>SUM(F26:F28)</f>
        <v>0</v>
      </c>
      <c r="G29" s="194"/>
      <c r="H29" s="195"/>
    </row>
    <row r="30" spans="1:128">
      <c r="A30" s="195"/>
      <c r="B30" s="195"/>
      <c r="C30" s="195"/>
      <c r="D30" s="217" t="s">
        <v>186</v>
      </c>
      <c r="E30" s="205"/>
      <c r="F30" s="205"/>
      <c r="G30" s="194"/>
      <c r="H30" s="195"/>
    </row>
    <row r="31" spans="1:128">
      <c r="A31" s="195"/>
      <c r="B31" s="195"/>
      <c r="C31" s="195"/>
      <c r="D31" s="218" t="s">
        <v>187</v>
      </c>
      <c r="E31" s="207"/>
      <c r="F31" s="207"/>
      <c r="G31" s="194"/>
      <c r="H31" s="195"/>
    </row>
    <row r="32" spans="1:128" ht="25.5">
      <c r="A32" s="195"/>
      <c r="B32" s="195"/>
      <c r="C32" s="195"/>
      <c r="D32" s="218" t="s">
        <v>188</v>
      </c>
      <c r="E32" s="207"/>
      <c r="F32" s="207"/>
      <c r="G32" s="194"/>
      <c r="H32" s="195"/>
    </row>
    <row r="33" spans="1:8" ht="25.5">
      <c r="A33" s="195"/>
      <c r="B33" s="195"/>
      <c r="C33" s="195"/>
      <c r="D33" s="218" t="s">
        <v>189</v>
      </c>
      <c r="E33" s="207"/>
      <c r="F33" s="207"/>
      <c r="G33" s="194"/>
      <c r="H33" s="195"/>
    </row>
    <row r="34" spans="1:8">
      <c r="A34" s="195"/>
      <c r="B34" s="195"/>
      <c r="C34" s="195"/>
      <c r="D34" s="218" t="s">
        <v>190</v>
      </c>
      <c r="E34" s="207"/>
      <c r="F34" s="207"/>
      <c r="G34" s="194"/>
      <c r="H34" s="195"/>
    </row>
    <row r="35" spans="1:8">
      <c r="A35" s="195"/>
      <c r="B35" s="195"/>
      <c r="C35" s="195"/>
      <c r="D35" s="219" t="s">
        <v>191</v>
      </c>
      <c r="E35" s="213">
        <f>SUM(E31:E34)</f>
        <v>0</v>
      </c>
      <c r="F35" s="213">
        <f>SUM(F31:F34)</f>
        <v>0</v>
      </c>
      <c r="G35" s="194"/>
      <c r="H35" s="195"/>
    </row>
    <row r="36" spans="1:8">
      <c r="A36" s="195"/>
      <c r="B36" s="195"/>
      <c r="C36" s="195"/>
      <c r="D36" s="216" t="s">
        <v>192</v>
      </c>
      <c r="E36" s="213">
        <f>E29+E35</f>
        <v>0</v>
      </c>
      <c r="F36" s="213">
        <f>F29+F35</f>
        <v>0</v>
      </c>
      <c r="G36" s="194"/>
      <c r="H36" s="195"/>
    </row>
    <row r="37" spans="1:8">
      <c r="A37" s="195"/>
      <c r="B37" s="195"/>
      <c r="C37" s="195"/>
      <c r="D37" s="209" t="s">
        <v>481</v>
      </c>
      <c r="E37" s="207"/>
      <c r="F37" s="207"/>
      <c r="G37" s="194"/>
      <c r="H37" s="195"/>
    </row>
    <row r="38" spans="1:8">
      <c r="A38" s="195"/>
      <c r="B38" s="195"/>
      <c r="C38" s="195"/>
      <c r="D38" s="209" t="s">
        <v>193</v>
      </c>
      <c r="E38" s="207"/>
      <c r="F38" s="207"/>
      <c r="G38" s="194"/>
      <c r="H38" s="195"/>
    </row>
    <row r="39" spans="1:8" ht="25.5">
      <c r="A39" s="195"/>
      <c r="B39" s="195"/>
      <c r="C39" s="195"/>
      <c r="D39" s="209" t="s">
        <v>195</v>
      </c>
      <c r="E39" s="207"/>
      <c r="F39" s="207"/>
      <c r="G39" s="194"/>
      <c r="H39" s="195"/>
    </row>
    <row r="40" spans="1:8">
      <c r="A40" s="195"/>
      <c r="B40" s="195"/>
      <c r="C40" s="195"/>
      <c r="D40" s="209" t="s">
        <v>194</v>
      </c>
      <c r="E40" s="207"/>
      <c r="F40" s="207"/>
      <c r="G40" s="194"/>
      <c r="H40" s="195"/>
    </row>
    <row r="41" spans="1:8" ht="25.5">
      <c r="A41" s="195"/>
      <c r="B41" s="195"/>
      <c r="C41" s="195"/>
      <c r="D41" s="209" t="s">
        <v>196</v>
      </c>
      <c r="E41" s="207"/>
      <c r="F41" s="207"/>
      <c r="G41" s="194"/>
      <c r="H41" s="195"/>
    </row>
    <row r="42" spans="1:8" ht="25.5">
      <c r="A42" s="195"/>
      <c r="B42" s="195"/>
      <c r="C42" s="195"/>
      <c r="D42" s="209" t="s">
        <v>197</v>
      </c>
      <c r="E42" s="207"/>
      <c r="F42" s="207"/>
      <c r="G42" s="194"/>
      <c r="H42" s="195"/>
    </row>
    <row r="43" spans="1:8" ht="26.25" thickBot="1">
      <c r="A43" s="195"/>
      <c r="B43" s="195"/>
      <c r="C43" s="195"/>
      <c r="D43" s="212" t="s">
        <v>198</v>
      </c>
      <c r="E43" s="210">
        <f>SUM(E36:E42)</f>
        <v>0</v>
      </c>
      <c r="F43" s="210">
        <f>SUM(F36:F42)</f>
        <v>0</v>
      </c>
      <c r="G43" s="208"/>
      <c r="H43" s="195"/>
    </row>
    <row r="44" spans="1:8" ht="15.75" thickTop="1">
      <c r="A44" s="195"/>
      <c r="B44" s="195"/>
      <c r="C44" s="195"/>
      <c r="D44" s="206" t="s">
        <v>823</v>
      </c>
      <c r="E44" s="211"/>
      <c r="F44" s="211"/>
      <c r="G44" s="194"/>
      <c r="H44" s="540"/>
    </row>
    <row r="45" spans="1:8">
      <c r="A45" s="195"/>
      <c r="B45" s="195"/>
      <c r="C45" s="195"/>
      <c r="D45" s="209" t="s">
        <v>182</v>
      </c>
      <c r="E45" s="207"/>
      <c r="F45" s="207"/>
      <c r="G45" s="194"/>
      <c r="H45" s="195"/>
    </row>
    <row r="46" spans="1:8">
      <c r="A46" s="195"/>
      <c r="B46" s="195"/>
      <c r="C46" s="195"/>
      <c r="D46" s="209" t="s">
        <v>183</v>
      </c>
      <c r="E46" s="207"/>
      <c r="F46" s="207"/>
      <c r="G46" s="194"/>
      <c r="H46" s="195"/>
    </row>
    <row r="47" spans="1:8">
      <c r="A47" s="195"/>
      <c r="B47" s="195"/>
      <c r="C47" s="195"/>
      <c r="D47" s="209" t="s">
        <v>184</v>
      </c>
      <c r="E47" s="207"/>
      <c r="F47" s="207"/>
      <c r="G47" s="194"/>
      <c r="H47" s="195"/>
    </row>
    <row r="48" spans="1:8">
      <c r="A48" s="195"/>
      <c r="B48" s="195"/>
      <c r="C48" s="195"/>
      <c r="D48" s="209" t="s">
        <v>186</v>
      </c>
      <c r="E48" s="207"/>
      <c r="F48" s="207"/>
      <c r="G48" s="194"/>
      <c r="H48" s="195"/>
    </row>
    <row r="49" spans="1:8">
      <c r="A49" s="195"/>
      <c r="B49" s="195"/>
      <c r="C49" s="195"/>
      <c r="D49" s="209" t="s">
        <v>199</v>
      </c>
      <c r="E49" s="207"/>
      <c r="F49" s="207"/>
      <c r="G49" s="194"/>
      <c r="H49" s="195"/>
    </row>
    <row r="50" spans="1:8" ht="15.75" thickBot="1">
      <c r="A50" s="195"/>
      <c r="B50" s="195"/>
      <c r="C50" s="195"/>
      <c r="D50" s="212" t="s">
        <v>200</v>
      </c>
      <c r="E50" s="210">
        <f>SUM(E45:E49)</f>
        <v>0</v>
      </c>
      <c r="F50" s="210">
        <f>SUM(F45:F49)</f>
        <v>0</v>
      </c>
      <c r="G50" s="208"/>
      <c r="H50" s="195"/>
    </row>
    <row r="51" spans="1:8" ht="15.75" thickTop="1">
      <c r="A51" s="195"/>
      <c r="B51" s="195"/>
      <c r="C51" s="195"/>
      <c r="D51" s="206" t="s">
        <v>201</v>
      </c>
      <c r="E51" s="211"/>
      <c r="F51" s="211"/>
      <c r="G51" s="194"/>
      <c r="H51" s="195"/>
    </row>
    <row r="52" spans="1:8" ht="25.5">
      <c r="A52" s="195"/>
      <c r="B52" s="195"/>
      <c r="C52" s="195"/>
      <c r="D52" s="214" t="s">
        <v>202</v>
      </c>
      <c r="E52" s="205"/>
      <c r="F52" s="205"/>
      <c r="G52" s="194"/>
      <c r="H52" s="195"/>
    </row>
    <row r="53" spans="1:8" ht="38.25">
      <c r="A53" s="195"/>
      <c r="B53" s="195"/>
      <c r="C53" s="195"/>
      <c r="D53" s="215" t="s">
        <v>203</v>
      </c>
      <c r="E53" s="207"/>
      <c r="F53" s="207"/>
      <c r="G53" s="194"/>
      <c r="H53" s="195"/>
    </row>
    <row r="54" spans="1:8">
      <c r="A54" s="195"/>
      <c r="B54" s="195"/>
      <c r="C54" s="195"/>
      <c r="D54" s="215" t="s">
        <v>204</v>
      </c>
      <c r="E54" s="207"/>
      <c r="F54" s="207"/>
      <c r="G54" s="194"/>
      <c r="H54" s="195"/>
    </row>
    <row r="55" spans="1:8" ht="25.5">
      <c r="A55" s="195"/>
      <c r="B55" s="195"/>
      <c r="C55" s="195"/>
      <c r="D55" s="216" t="s">
        <v>205</v>
      </c>
      <c r="E55" s="213">
        <f>SUM(E53:E54)</f>
        <v>0</v>
      </c>
      <c r="F55" s="213">
        <f>SUM(F53:F54)</f>
        <v>0</v>
      </c>
      <c r="G55" s="194"/>
      <c r="H55" s="195"/>
    </row>
    <row r="56" spans="1:8">
      <c r="A56" s="195"/>
      <c r="B56" s="195"/>
      <c r="C56" s="195"/>
      <c r="D56" s="209" t="s">
        <v>206</v>
      </c>
      <c r="E56" s="207"/>
      <c r="F56" s="207"/>
      <c r="G56" s="194"/>
      <c r="H56" s="195"/>
    </row>
    <row r="57" spans="1:8" ht="26.25" thickBot="1">
      <c r="A57" s="195"/>
      <c r="B57" s="195"/>
      <c r="C57" s="195"/>
      <c r="D57" s="212" t="s">
        <v>207</v>
      </c>
      <c r="E57" s="210">
        <f>SUM(E55:E56)</f>
        <v>0</v>
      </c>
      <c r="F57" s="210">
        <f>SUM(F55:F56)</f>
        <v>0</v>
      </c>
      <c r="G57" s="208"/>
      <c r="H57" s="195"/>
    </row>
    <row r="58" spans="1:8" ht="15.75" thickTop="1">
      <c r="A58" s="195"/>
      <c r="B58" s="195"/>
      <c r="C58" s="195"/>
      <c r="D58" s="206" t="s">
        <v>208</v>
      </c>
      <c r="E58" s="211"/>
      <c r="F58" s="211"/>
      <c r="G58" s="194"/>
      <c r="H58" s="195"/>
    </row>
    <row r="59" spans="1:8" ht="25.5">
      <c r="A59" s="195"/>
      <c r="B59" s="195"/>
      <c r="C59" s="195"/>
      <c r="D59" s="209" t="s">
        <v>209</v>
      </c>
      <c r="E59" s="207"/>
      <c r="F59" s="207"/>
      <c r="G59" s="194"/>
      <c r="H59" s="195"/>
    </row>
    <row r="60" spans="1:8">
      <c r="A60" s="195"/>
      <c r="B60" s="195"/>
      <c r="C60" s="195"/>
      <c r="D60" s="209" t="s">
        <v>482</v>
      </c>
      <c r="E60" s="207"/>
      <c r="F60" s="207"/>
      <c r="G60" s="194"/>
      <c r="H60" s="195"/>
    </row>
    <row r="61" spans="1:8">
      <c r="A61" s="195"/>
      <c r="B61" s="195"/>
      <c r="C61" s="195"/>
      <c r="D61" s="209" t="s">
        <v>483</v>
      </c>
      <c r="E61" s="207"/>
      <c r="F61" s="207"/>
      <c r="G61" s="194"/>
      <c r="H61" s="195"/>
    </row>
    <row r="62" spans="1:8">
      <c r="A62" s="195"/>
      <c r="B62" s="195"/>
      <c r="C62" s="195"/>
      <c r="D62" s="209" t="s">
        <v>484</v>
      </c>
      <c r="E62" s="207"/>
      <c r="F62" s="207"/>
      <c r="G62" s="194"/>
      <c r="H62" s="195"/>
    </row>
    <row r="63" spans="1:8" ht="26.25" thickBot="1">
      <c r="A63" s="195"/>
      <c r="B63" s="195"/>
      <c r="C63" s="195"/>
      <c r="D63" s="212" t="s">
        <v>210</v>
      </c>
      <c r="E63" s="210">
        <f>SUM(E59:E62)</f>
        <v>0</v>
      </c>
      <c r="F63" s="210">
        <f>SUM(F59:F62)</f>
        <v>0</v>
      </c>
      <c r="G63" s="208"/>
      <c r="H63" s="195"/>
    </row>
    <row r="64" spans="1:8" ht="15.75" thickTop="1">
      <c r="A64" s="195"/>
      <c r="B64" s="195"/>
      <c r="C64" s="195"/>
      <c r="D64" s="206" t="s">
        <v>211</v>
      </c>
      <c r="E64" s="211"/>
      <c r="F64" s="211"/>
      <c r="G64" s="194"/>
      <c r="H64" s="195"/>
    </row>
    <row r="65" spans="1:8" ht="25.5">
      <c r="A65" s="195"/>
      <c r="B65" s="195"/>
      <c r="C65" s="195"/>
      <c r="D65" s="209" t="s">
        <v>209</v>
      </c>
      <c r="E65" s="207"/>
      <c r="F65" s="207"/>
      <c r="G65" s="194"/>
      <c r="H65" s="195"/>
    </row>
    <row r="66" spans="1:8">
      <c r="A66" s="195"/>
      <c r="B66" s="195"/>
      <c r="C66" s="195"/>
      <c r="D66" s="209" t="s">
        <v>482</v>
      </c>
      <c r="E66" s="207"/>
      <c r="F66" s="207"/>
      <c r="G66" s="194"/>
      <c r="H66" s="195"/>
    </row>
    <row r="67" spans="1:8">
      <c r="A67" s="195"/>
      <c r="B67" s="195"/>
      <c r="C67" s="195"/>
      <c r="D67" s="209" t="s">
        <v>483</v>
      </c>
      <c r="E67" s="207"/>
      <c r="F67" s="207"/>
      <c r="G67" s="194"/>
      <c r="H67" s="195"/>
    </row>
    <row r="68" spans="1:8" ht="25.5">
      <c r="A68" s="195"/>
      <c r="B68" s="195"/>
      <c r="C68" s="195"/>
      <c r="D68" s="209" t="s">
        <v>212</v>
      </c>
      <c r="E68" s="207"/>
      <c r="F68" s="207"/>
      <c r="G68" s="194"/>
      <c r="H68" s="195"/>
    </row>
    <row r="69" spans="1:8">
      <c r="A69" s="195"/>
      <c r="B69" s="195"/>
      <c r="C69" s="195"/>
      <c r="D69" s="209" t="s">
        <v>485</v>
      </c>
      <c r="E69" s="207"/>
      <c r="F69" s="207"/>
      <c r="G69" s="194"/>
      <c r="H69" s="195"/>
    </row>
    <row r="70" spans="1:8" ht="15.75" thickBot="1">
      <c r="A70" s="195"/>
      <c r="B70" s="195"/>
      <c r="C70" s="195"/>
      <c r="D70" s="212" t="s">
        <v>213</v>
      </c>
      <c r="E70" s="210">
        <f>SUM(E65:E69)</f>
        <v>0</v>
      </c>
      <c r="F70" s="210">
        <f>SUM(F65:F69)</f>
        <v>0</v>
      </c>
      <c r="G70" s="208"/>
      <c r="H70" s="195"/>
    </row>
    <row r="71" spans="1:8" ht="15.75" thickTop="1">
      <c r="A71" s="195"/>
      <c r="B71" s="195"/>
      <c r="C71" s="195"/>
      <c r="D71" s="206" t="s">
        <v>214</v>
      </c>
      <c r="E71" s="211"/>
      <c r="F71" s="211"/>
      <c r="G71" s="194"/>
      <c r="H71" s="195"/>
    </row>
    <row r="72" spans="1:8" ht="25.5">
      <c r="A72" s="195"/>
      <c r="B72" s="195"/>
      <c r="C72" s="195"/>
      <c r="D72" s="209" t="s">
        <v>209</v>
      </c>
      <c r="E72" s="207"/>
      <c r="F72" s="207"/>
      <c r="G72" s="194"/>
      <c r="H72" s="195"/>
    </row>
    <row r="73" spans="1:8">
      <c r="A73" s="195"/>
      <c r="B73" s="195"/>
      <c r="C73" s="195"/>
      <c r="D73" s="209" t="s">
        <v>482</v>
      </c>
      <c r="E73" s="207"/>
      <c r="F73" s="207"/>
      <c r="G73" s="194"/>
      <c r="H73" s="195"/>
    </row>
    <row r="74" spans="1:8">
      <c r="A74" s="195"/>
      <c r="B74" s="195"/>
      <c r="C74" s="195"/>
      <c r="D74" s="209" t="s">
        <v>483</v>
      </c>
      <c r="E74" s="207"/>
      <c r="F74" s="207"/>
      <c r="G74" s="194"/>
      <c r="H74" s="195"/>
    </row>
    <row r="75" spans="1:8" ht="25.5">
      <c r="A75" s="195"/>
      <c r="B75" s="195"/>
      <c r="C75" s="195"/>
      <c r="D75" s="209" t="s">
        <v>212</v>
      </c>
      <c r="E75" s="207"/>
      <c r="F75" s="207"/>
      <c r="G75" s="194"/>
      <c r="H75" s="195"/>
    </row>
    <row r="76" spans="1:8">
      <c r="A76" s="195"/>
      <c r="B76" s="195"/>
      <c r="C76" s="195"/>
      <c r="D76" s="209" t="s">
        <v>215</v>
      </c>
      <c r="E76" s="207"/>
      <c r="F76" s="207"/>
      <c r="G76" s="194"/>
      <c r="H76" s="195"/>
    </row>
    <row r="77" spans="1:8" ht="26.25" thickBot="1">
      <c r="A77" s="195"/>
      <c r="B77" s="195"/>
      <c r="C77" s="195"/>
      <c r="D77" s="212" t="s">
        <v>824</v>
      </c>
      <c r="E77" s="210">
        <f>SUM(E72:E76)</f>
        <v>0</v>
      </c>
      <c r="F77" s="210">
        <f>SUM(F72:F76)</f>
        <v>0</v>
      </c>
      <c r="G77" s="208"/>
      <c r="H77" s="195"/>
    </row>
    <row r="78" spans="1:8" ht="26.25" thickTop="1">
      <c r="A78" s="195"/>
      <c r="B78" s="195"/>
      <c r="C78" s="195"/>
      <c r="D78" s="206" t="s">
        <v>216</v>
      </c>
      <c r="E78" s="211"/>
      <c r="F78" s="211"/>
      <c r="G78" s="194"/>
      <c r="H78" s="195"/>
    </row>
    <row r="79" spans="1:8">
      <c r="A79" s="195"/>
      <c r="B79" s="195"/>
      <c r="C79" s="195"/>
      <c r="D79" s="214" t="s">
        <v>217</v>
      </c>
      <c r="E79" s="205"/>
      <c r="F79" s="205"/>
      <c r="G79" s="194"/>
      <c r="H79" s="195"/>
    </row>
    <row r="80" spans="1:8" ht="25.5">
      <c r="A80" s="195"/>
      <c r="B80" s="195"/>
      <c r="C80" s="195"/>
      <c r="D80" s="215" t="s">
        <v>486</v>
      </c>
      <c r="E80" s="207"/>
      <c r="F80" s="207"/>
      <c r="G80" s="194"/>
      <c r="H80" s="195"/>
    </row>
    <row r="81" spans="1:8" ht="25.5">
      <c r="A81" s="195"/>
      <c r="B81" s="195"/>
      <c r="C81" s="195"/>
      <c r="D81" s="215" t="s">
        <v>487</v>
      </c>
      <c r="E81" s="207"/>
      <c r="F81" s="207"/>
      <c r="G81" s="194"/>
      <c r="H81" s="195"/>
    </row>
    <row r="82" spans="1:8" ht="25.5">
      <c r="A82" s="195"/>
      <c r="B82" s="195"/>
      <c r="C82" s="195"/>
      <c r="D82" s="215" t="s">
        <v>488</v>
      </c>
      <c r="E82" s="207"/>
      <c r="F82" s="207"/>
      <c r="G82" s="194"/>
      <c r="H82" s="195"/>
    </row>
    <row r="83" spans="1:8" ht="25.5">
      <c r="A83" s="195"/>
      <c r="B83" s="195"/>
      <c r="C83" s="195"/>
      <c r="D83" s="215" t="s">
        <v>489</v>
      </c>
      <c r="E83" s="207"/>
      <c r="F83" s="207"/>
      <c r="G83" s="194"/>
      <c r="H83" s="195"/>
    </row>
    <row r="84" spans="1:8" ht="25.5">
      <c r="A84" s="195"/>
      <c r="B84" s="195"/>
      <c r="C84" s="195"/>
      <c r="D84" s="215" t="s">
        <v>490</v>
      </c>
      <c r="E84" s="207"/>
      <c r="F84" s="207"/>
      <c r="G84" s="194"/>
      <c r="H84" s="195"/>
    </row>
    <row r="85" spans="1:8" ht="25.5">
      <c r="A85" s="195"/>
      <c r="B85" s="195"/>
      <c r="C85" s="195"/>
      <c r="D85" s="215" t="s">
        <v>219</v>
      </c>
      <c r="E85" s="207"/>
      <c r="F85" s="207"/>
      <c r="G85" s="194"/>
      <c r="H85" s="195"/>
    </row>
    <row r="86" spans="1:8" ht="25.5">
      <c r="A86" s="195"/>
      <c r="B86" s="195"/>
      <c r="C86" s="195"/>
      <c r="D86" s="216" t="s">
        <v>220</v>
      </c>
      <c r="E86" s="213">
        <f>SUM(E80:E85)</f>
        <v>0</v>
      </c>
      <c r="F86" s="213">
        <f>SUM(F80:F85)</f>
        <v>0</v>
      </c>
      <c r="G86" s="194"/>
      <c r="H86" s="195"/>
    </row>
    <row r="87" spans="1:8">
      <c r="A87" s="195"/>
      <c r="B87" s="195"/>
      <c r="C87" s="195"/>
      <c r="D87" s="214" t="s">
        <v>221</v>
      </c>
      <c r="E87" s="205"/>
      <c r="F87" s="205"/>
      <c r="G87" s="194"/>
      <c r="H87" s="195"/>
    </row>
    <row r="88" spans="1:8" ht="38.25">
      <c r="A88" s="195"/>
      <c r="B88" s="195"/>
      <c r="C88" s="195"/>
      <c r="D88" s="217" t="s">
        <v>222</v>
      </c>
      <c r="E88" s="205"/>
      <c r="F88" s="205"/>
      <c r="G88" s="194"/>
      <c r="H88" s="195"/>
    </row>
    <row r="89" spans="1:8" ht="25.5">
      <c r="A89" s="195"/>
      <c r="B89" s="195"/>
      <c r="C89" s="195"/>
      <c r="D89" s="218" t="s">
        <v>491</v>
      </c>
      <c r="E89" s="207"/>
      <c r="F89" s="207"/>
      <c r="G89" s="194"/>
      <c r="H89" s="195"/>
    </row>
    <row r="90" spans="1:8" ht="25.5">
      <c r="A90" s="195"/>
      <c r="B90" s="195"/>
      <c r="C90" s="195"/>
      <c r="D90" s="218" t="s">
        <v>492</v>
      </c>
      <c r="E90" s="207"/>
      <c r="F90" s="207"/>
      <c r="G90" s="194"/>
      <c r="H90" s="195"/>
    </row>
    <row r="91" spans="1:8" ht="25.5">
      <c r="A91" s="195"/>
      <c r="B91" s="195"/>
      <c r="C91" s="195"/>
      <c r="D91" s="218" t="s">
        <v>493</v>
      </c>
      <c r="E91" s="207"/>
      <c r="F91" s="207"/>
      <c r="G91" s="194"/>
      <c r="H91" s="195"/>
    </row>
    <row r="92" spans="1:8" ht="25.5">
      <c r="A92" s="195"/>
      <c r="B92" s="195"/>
      <c r="C92" s="195"/>
      <c r="D92" s="218" t="s">
        <v>494</v>
      </c>
      <c r="E92" s="207"/>
      <c r="F92" s="207"/>
      <c r="G92" s="194"/>
      <c r="H92" s="195"/>
    </row>
    <row r="93" spans="1:8" ht="25.5">
      <c r="A93" s="195"/>
      <c r="B93" s="195"/>
      <c r="C93" s="195"/>
      <c r="D93" s="218" t="s">
        <v>498</v>
      </c>
      <c r="E93" s="207"/>
      <c r="F93" s="207"/>
      <c r="G93" s="194"/>
      <c r="H93" s="195"/>
    </row>
    <row r="94" spans="1:8" ht="38.25">
      <c r="A94" s="195"/>
      <c r="B94" s="195"/>
      <c r="C94" s="195"/>
      <c r="D94" s="219" t="s">
        <v>223</v>
      </c>
      <c r="E94" s="213">
        <f>SUM(E89:E93)</f>
        <v>0</v>
      </c>
      <c r="F94" s="213">
        <f>SUM(F89:F93)</f>
        <v>0</v>
      </c>
      <c r="G94" s="194"/>
      <c r="H94" s="195"/>
    </row>
    <row r="95" spans="1:8" ht="25.5">
      <c r="A95" s="195"/>
      <c r="B95" s="195"/>
      <c r="C95" s="195"/>
      <c r="D95" s="217" t="s">
        <v>495</v>
      </c>
      <c r="E95" s="205"/>
      <c r="F95" s="205"/>
      <c r="G95" s="194"/>
      <c r="H95" s="195"/>
    </row>
    <row r="96" spans="1:8">
      <c r="A96" s="195"/>
      <c r="B96" s="195"/>
      <c r="C96" s="195"/>
      <c r="D96" s="218" t="s">
        <v>242</v>
      </c>
      <c r="E96" s="207"/>
      <c r="F96" s="207"/>
      <c r="G96" s="194"/>
      <c r="H96" s="195"/>
    </row>
    <row r="97" spans="1:8" ht="25.5">
      <c r="A97" s="195"/>
      <c r="B97" s="195"/>
      <c r="C97" s="195"/>
      <c r="D97" s="218" t="s">
        <v>225</v>
      </c>
      <c r="E97" s="207"/>
      <c r="F97" s="207"/>
      <c r="G97" s="194"/>
      <c r="H97" s="195"/>
    </row>
    <row r="98" spans="1:8" ht="25.5">
      <c r="A98" s="195"/>
      <c r="B98" s="195"/>
      <c r="C98" s="195"/>
      <c r="D98" s="218" t="s">
        <v>224</v>
      </c>
      <c r="E98" s="207"/>
      <c r="F98" s="207"/>
      <c r="G98" s="194"/>
      <c r="H98" s="195"/>
    </row>
    <row r="99" spans="1:8" ht="25.5">
      <c r="A99" s="195"/>
      <c r="B99" s="195"/>
      <c r="C99" s="195"/>
      <c r="D99" s="219" t="s">
        <v>825</v>
      </c>
      <c r="E99" s="213">
        <f>SUM(E96:E98)</f>
        <v>0</v>
      </c>
      <c r="F99" s="213">
        <f>SUM(F96:F98)</f>
        <v>0</v>
      </c>
      <c r="G99" s="194"/>
      <c r="H99" s="195"/>
    </row>
    <row r="100" spans="1:8" ht="25.5">
      <c r="A100" s="195"/>
      <c r="B100" s="195"/>
      <c r="C100" s="195"/>
      <c r="D100" s="216" t="s">
        <v>226</v>
      </c>
      <c r="E100" s="213">
        <f>E94+E99</f>
        <v>0</v>
      </c>
      <c r="F100" s="213">
        <f>F94+F99</f>
        <v>0</v>
      </c>
      <c r="G100" s="194"/>
      <c r="H100" s="195"/>
    </row>
    <row r="101" spans="1:8" ht="26.25" thickBot="1">
      <c r="A101" s="195"/>
      <c r="B101" s="195"/>
      <c r="C101" s="195"/>
      <c r="D101" s="212" t="s">
        <v>227</v>
      </c>
      <c r="E101" s="210">
        <f>E86+E100</f>
        <v>0</v>
      </c>
      <c r="F101" s="210">
        <f>F86+F100</f>
        <v>0</v>
      </c>
      <c r="G101" s="208"/>
      <c r="H101" s="195"/>
    </row>
    <row r="102" spans="1:8" ht="15.75" thickTop="1">
      <c r="A102" s="195"/>
      <c r="B102" s="195"/>
      <c r="C102" s="195"/>
      <c r="D102" s="206" t="s">
        <v>228</v>
      </c>
      <c r="E102" s="211"/>
      <c r="F102" s="211"/>
      <c r="G102" s="194"/>
      <c r="H102" s="195"/>
    </row>
    <row r="103" spans="1:8">
      <c r="A103" s="195"/>
      <c r="B103" s="195"/>
      <c r="C103" s="195"/>
      <c r="D103" s="209" t="s">
        <v>229</v>
      </c>
      <c r="E103" s="207"/>
      <c r="F103" s="207"/>
      <c r="G103" s="194"/>
      <c r="H103" s="195"/>
    </row>
    <row r="104" spans="1:8">
      <c r="A104" s="195"/>
      <c r="B104" s="195"/>
      <c r="C104" s="195"/>
      <c r="D104" s="209" t="s">
        <v>230</v>
      </c>
      <c r="E104" s="207"/>
      <c r="F104" s="207"/>
      <c r="G104" s="194"/>
      <c r="H104" s="195"/>
    </row>
    <row r="105" spans="1:8">
      <c r="A105" s="195"/>
      <c r="B105" s="195"/>
      <c r="C105" s="195"/>
      <c r="D105" s="209" t="s">
        <v>231</v>
      </c>
      <c r="E105" s="207"/>
      <c r="F105" s="207"/>
      <c r="G105" s="194"/>
      <c r="H105" s="195"/>
    </row>
    <row r="106" spans="1:8">
      <c r="A106" s="195"/>
      <c r="B106" s="195"/>
      <c r="C106" s="195"/>
      <c r="D106" s="209" t="s">
        <v>232</v>
      </c>
      <c r="E106" s="207"/>
      <c r="F106" s="207"/>
      <c r="G106" s="194"/>
      <c r="H106" s="195"/>
    </row>
    <row r="107" spans="1:8">
      <c r="A107" s="195"/>
      <c r="B107" s="195"/>
      <c r="C107" s="195"/>
      <c r="D107" s="209" t="s">
        <v>233</v>
      </c>
      <c r="E107" s="207"/>
      <c r="F107" s="207"/>
      <c r="G107" s="194"/>
      <c r="H107" s="195"/>
    </row>
    <row r="108" spans="1:8" ht="15.75" thickBot="1">
      <c r="A108" s="195"/>
      <c r="B108" s="195"/>
      <c r="C108" s="195"/>
      <c r="D108" s="212" t="s">
        <v>234</v>
      </c>
      <c r="E108" s="210">
        <f>SUM(E103:E107)</f>
        <v>0</v>
      </c>
      <c r="F108" s="210">
        <f>SUM(F103:F107)</f>
        <v>0</v>
      </c>
      <c r="G108" s="208"/>
      <c r="H108" s="195"/>
    </row>
    <row r="109" spans="1:8" ht="26.25" thickTop="1">
      <c r="A109" s="195"/>
      <c r="B109" s="195"/>
      <c r="C109" s="195"/>
      <c r="D109" s="206" t="s">
        <v>235</v>
      </c>
      <c r="E109" s="211"/>
      <c r="F109" s="211"/>
      <c r="G109" s="194"/>
      <c r="H109" s="195"/>
    </row>
    <row r="110" spans="1:8">
      <c r="A110" s="195"/>
      <c r="B110" s="195"/>
      <c r="C110" s="195"/>
      <c r="D110" s="214" t="s">
        <v>236</v>
      </c>
      <c r="E110" s="205"/>
      <c r="F110" s="205"/>
      <c r="G110" s="194"/>
      <c r="H110" s="195"/>
    </row>
    <row r="111" spans="1:8" ht="25.5">
      <c r="A111" s="195"/>
      <c r="B111" s="195"/>
      <c r="C111" s="195"/>
      <c r="D111" s="215" t="s">
        <v>496</v>
      </c>
      <c r="E111" s="207"/>
      <c r="F111" s="207"/>
      <c r="G111" s="194"/>
      <c r="H111" s="195"/>
    </row>
    <row r="112" spans="1:8" ht="25.5">
      <c r="A112" s="195"/>
      <c r="B112" s="195"/>
      <c r="C112" s="195"/>
      <c r="D112" s="215" t="s">
        <v>486</v>
      </c>
      <c r="E112" s="207"/>
      <c r="F112" s="207"/>
      <c r="G112" s="194"/>
      <c r="H112" s="195"/>
    </row>
    <row r="113" spans="1:8" ht="25.5">
      <c r="A113" s="195"/>
      <c r="B113" s="195"/>
      <c r="C113" s="195"/>
      <c r="D113" s="215" t="s">
        <v>487</v>
      </c>
      <c r="E113" s="207"/>
      <c r="F113" s="207"/>
      <c r="G113" s="194"/>
      <c r="H113" s="195"/>
    </row>
    <row r="114" spans="1:8" ht="25.5">
      <c r="A114" s="195"/>
      <c r="B114" s="195"/>
      <c r="C114" s="195"/>
      <c r="D114" s="215" t="s">
        <v>497</v>
      </c>
      <c r="E114" s="207"/>
      <c r="F114" s="207"/>
      <c r="G114" s="194"/>
      <c r="H114" s="195"/>
    </row>
    <row r="115" spans="1:8" ht="25.5">
      <c r="A115" s="195"/>
      <c r="B115" s="195"/>
      <c r="C115" s="195"/>
      <c r="D115" s="215" t="s">
        <v>489</v>
      </c>
      <c r="E115" s="207"/>
      <c r="F115" s="207"/>
      <c r="G115" s="194"/>
      <c r="H115" s="195"/>
    </row>
    <row r="116" spans="1:8" ht="25.5">
      <c r="A116" s="195"/>
      <c r="B116" s="195"/>
      <c r="C116" s="195"/>
      <c r="D116" s="215" t="s">
        <v>490</v>
      </c>
      <c r="E116" s="207"/>
      <c r="F116" s="207"/>
      <c r="G116" s="194"/>
      <c r="H116" s="195"/>
    </row>
    <row r="117" spans="1:8">
      <c r="A117" s="195"/>
      <c r="B117" s="195"/>
      <c r="C117" s="195"/>
      <c r="D117" s="215" t="s">
        <v>237</v>
      </c>
      <c r="E117" s="207"/>
      <c r="F117" s="207"/>
      <c r="G117" s="194"/>
      <c r="H117" s="195"/>
    </row>
    <row r="118" spans="1:8" ht="25.5">
      <c r="A118" s="195"/>
      <c r="B118" s="195"/>
      <c r="C118" s="195"/>
      <c r="D118" s="216" t="s">
        <v>238</v>
      </c>
      <c r="E118" s="213">
        <f>SUM(E111:E117)</f>
        <v>0</v>
      </c>
      <c r="F118" s="213">
        <f>SUM(F111:F117)</f>
        <v>0</v>
      </c>
      <c r="G118" s="194"/>
      <c r="H118" s="195"/>
    </row>
    <row r="119" spans="1:8">
      <c r="A119" s="195"/>
      <c r="B119" s="195"/>
      <c r="C119" s="195"/>
      <c r="D119" s="214" t="s">
        <v>239</v>
      </c>
      <c r="E119" s="205"/>
      <c r="F119" s="205"/>
      <c r="G119" s="194"/>
      <c r="H119" s="195"/>
    </row>
    <row r="120" spans="1:8" ht="25.5">
      <c r="A120" s="195"/>
      <c r="B120" s="195"/>
      <c r="C120" s="195"/>
      <c r="D120" s="217" t="s">
        <v>826</v>
      </c>
      <c r="E120" s="205"/>
      <c r="F120" s="205"/>
      <c r="G120" s="194"/>
      <c r="H120" s="195"/>
    </row>
    <row r="121" spans="1:8" ht="25.5">
      <c r="A121" s="195"/>
      <c r="B121" s="195"/>
      <c r="C121" s="195"/>
      <c r="D121" s="218" t="s">
        <v>491</v>
      </c>
      <c r="E121" s="207"/>
      <c r="F121" s="207"/>
      <c r="G121" s="194"/>
      <c r="H121" s="195"/>
    </row>
    <row r="122" spans="1:8" ht="25.5">
      <c r="A122" s="195"/>
      <c r="B122" s="195"/>
      <c r="C122" s="195"/>
      <c r="D122" s="218" t="s">
        <v>492</v>
      </c>
      <c r="E122" s="207"/>
      <c r="F122" s="207"/>
      <c r="G122" s="194"/>
      <c r="H122" s="195"/>
    </row>
    <row r="123" spans="1:8" ht="25.5">
      <c r="A123" s="195"/>
      <c r="B123" s="195"/>
      <c r="C123" s="195"/>
      <c r="D123" s="218" t="s">
        <v>493</v>
      </c>
      <c r="E123" s="207"/>
      <c r="F123" s="207"/>
      <c r="G123" s="194"/>
      <c r="H123" s="195"/>
    </row>
    <row r="124" spans="1:8" ht="25.5">
      <c r="A124" s="195"/>
      <c r="B124" s="195"/>
      <c r="C124" s="195"/>
      <c r="D124" s="218" t="s">
        <v>494</v>
      </c>
      <c r="E124" s="207"/>
      <c r="F124" s="207"/>
      <c r="G124" s="194"/>
      <c r="H124" s="195"/>
    </row>
    <row r="125" spans="1:8" ht="25.5">
      <c r="A125" s="195"/>
      <c r="B125" s="195"/>
      <c r="C125" s="195"/>
      <c r="D125" s="218" t="s">
        <v>498</v>
      </c>
      <c r="E125" s="207"/>
      <c r="F125" s="207"/>
      <c r="G125" s="194"/>
      <c r="H125" s="195"/>
    </row>
    <row r="126" spans="1:8" ht="38.25">
      <c r="A126" s="195"/>
      <c r="B126" s="195"/>
      <c r="C126" s="195"/>
      <c r="D126" s="219" t="s">
        <v>827</v>
      </c>
      <c r="E126" s="213">
        <f>SUM(E121:E125)</f>
        <v>0</v>
      </c>
      <c r="F126" s="213">
        <f>SUM(F121:F125)</f>
        <v>0</v>
      </c>
      <c r="G126" s="194"/>
      <c r="H126" s="195"/>
    </row>
    <row r="127" spans="1:8" ht="25.5">
      <c r="A127" s="195"/>
      <c r="B127" s="195"/>
      <c r="C127" s="195"/>
      <c r="D127" s="217" t="s">
        <v>240</v>
      </c>
      <c r="E127" s="205"/>
      <c r="F127" s="205"/>
      <c r="G127" s="194"/>
      <c r="H127" s="195"/>
    </row>
    <row r="128" spans="1:8">
      <c r="A128" s="195"/>
      <c r="B128" s="195"/>
      <c r="C128" s="195"/>
      <c r="D128" s="218" t="s">
        <v>241</v>
      </c>
      <c r="E128" s="207"/>
      <c r="F128" s="207"/>
      <c r="G128" s="194"/>
      <c r="H128" s="195"/>
    </row>
    <row r="129" spans="1:8">
      <c r="A129" s="195"/>
      <c r="B129" s="195"/>
      <c r="C129" s="195"/>
      <c r="D129" s="218" t="s">
        <v>242</v>
      </c>
      <c r="E129" s="207"/>
      <c r="F129" s="207"/>
      <c r="G129" s="194"/>
      <c r="H129" s="195"/>
    </row>
    <row r="130" spans="1:8" ht="38.25">
      <c r="A130" s="195"/>
      <c r="B130" s="195"/>
      <c r="C130" s="195"/>
      <c r="D130" s="219" t="s">
        <v>243</v>
      </c>
      <c r="E130" s="213">
        <f>SUM(E128:E129)</f>
        <v>0</v>
      </c>
      <c r="F130" s="213">
        <f>SUM(F128:F129)</f>
        <v>0</v>
      </c>
      <c r="G130" s="194"/>
      <c r="H130" s="195"/>
    </row>
    <row r="131" spans="1:8" ht="25.5">
      <c r="A131" s="195"/>
      <c r="B131" s="195"/>
      <c r="C131" s="195"/>
      <c r="D131" s="217" t="s">
        <v>244</v>
      </c>
      <c r="E131" s="205"/>
      <c r="F131" s="205"/>
      <c r="G131" s="194"/>
      <c r="H131" s="195"/>
    </row>
    <row r="132" spans="1:8">
      <c r="A132" s="195"/>
      <c r="B132" s="195"/>
      <c r="C132" s="195"/>
      <c r="D132" s="218" t="s">
        <v>828</v>
      </c>
      <c r="E132" s="207"/>
      <c r="F132" s="207"/>
      <c r="G132" s="194"/>
      <c r="H132" s="195"/>
    </row>
    <row r="133" spans="1:8">
      <c r="A133" s="195"/>
      <c r="B133" s="195"/>
      <c r="C133" s="195"/>
      <c r="D133" s="218" t="s">
        <v>245</v>
      </c>
      <c r="E133" s="207"/>
      <c r="F133" s="207"/>
      <c r="G133" s="194"/>
      <c r="H133" s="195"/>
    </row>
    <row r="134" spans="1:8">
      <c r="A134" s="195"/>
      <c r="B134" s="195"/>
      <c r="C134" s="195"/>
      <c r="D134" s="218" t="s">
        <v>246</v>
      </c>
      <c r="E134" s="207"/>
      <c r="F134" s="207"/>
      <c r="G134" s="194"/>
      <c r="H134" s="195"/>
    </row>
    <row r="135" spans="1:8" ht="25.5">
      <c r="A135" s="195"/>
      <c r="B135" s="195"/>
      <c r="C135" s="195"/>
      <c r="D135" s="218" t="s">
        <v>225</v>
      </c>
      <c r="E135" s="207"/>
      <c r="F135" s="207"/>
      <c r="G135" s="194"/>
      <c r="H135" s="195"/>
    </row>
    <row r="136" spans="1:8" ht="25.5">
      <c r="A136" s="195"/>
      <c r="B136" s="195"/>
      <c r="C136" s="195"/>
      <c r="D136" s="218" t="s">
        <v>247</v>
      </c>
      <c r="E136" s="207"/>
      <c r="F136" s="207"/>
      <c r="G136" s="194"/>
      <c r="H136" s="195"/>
    </row>
    <row r="137" spans="1:8">
      <c r="A137" s="195"/>
      <c r="B137" s="195"/>
      <c r="C137" s="195"/>
      <c r="D137" s="219" t="s">
        <v>829</v>
      </c>
      <c r="E137" s="213">
        <f>SUM(E132:E136)</f>
        <v>0</v>
      </c>
      <c r="F137" s="213">
        <f>SUM(F132:F136)</f>
        <v>0</v>
      </c>
      <c r="G137" s="194"/>
      <c r="H137" s="195"/>
    </row>
    <row r="138" spans="1:8" ht="25.5">
      <c r="A138" s="195"/>
      <c r="B138" s="195"/>
      <c r="C138" s="195"/>
      <c r="D138" s="216" t="s">
        <v>248</v>
      </c>
      <c r="E138" s="213">
        <f>E126+E130+E137</f>
        <v>0</v>
      </c>
      <c r="F138" s="213">
        <f>F126+F130+F137</f>
        <v>0</v>
      </c>
      <c r="G138" s="194"/>
      <c r="H138" s="195"/>
    </row>
    <row r="139" spans="1:8" ht="26.25" thickBot="1">
      <c r="A139" s="195"/>
      <c r="B139" s="195"/>
      <c r="C139" s="195"/>
      <c r="D139" s="212" t="s">
        <v>249</v>
      </c>
      <c r="E139" s="210">
        <f>E118+E138</f>
        <v>0</v>
      </c>
      <c r="F139" s="210">
        <f>F118+F138</f>
        <v>0</v>
      </c>
      <c r="G139" s="208"/>
      <c r="H139" s="195"/>
    </row>
    <row r="140" spans="1:8" ht="15.75" thickTop="1">
      <c r="A140" s="195"/>
      <c r="B140" s="195"/>
      <c r="C140" s="195"/>
      <c r="D140" s="206" t="s">
        <v>250</v>
      </c>
      <c r="E140" s="211"/>
      <c r="F140" s="211"/>
      <c r="G140" s="194"/>
      <c r="H140" s="195"/>
    </row>
    <row r="141" spans="1:8">
      <c r="A141" s="195"/>
      <c r="B141" s="195"/>
      <c r="C141" s="195"/>
      <c r="D141" s="214" t="s">
        <v>251</v>
      </c>
      <c r="E141" s="205"/>
      <c r="F141" s="205"/>
      <c r="G141" s="194"/>
      <c r="H141" s="195"/>
    </row>
    <row r="142" spans="1:8">
      <c r="A142" s="195"/>
      <c r="B142" s="195"/>
      <c r="C142" s="195"/>
      <c r="D142" s="215" t="s">
        <v>252</v>
      </c>
      <c r="E142" s="207"/>
      <c r="F142" s="207"/>
      <c r="G142" s="194"/>
      <c r="H142" s="195"/>
    </row>
    <row r="143" spans="1:8">
      <c r="A143" s="195"/>
      <c r="B143" s="195"/>
      <c r="C143" s="195"/>
      <c r="D143" s="215" t="s">
        <v>830</v>
      </c>
      <c r="E143" s="207"/>
      <c r="F143" s="207"/>
      <c r="G143" s="194"/>
      <c r="H143" s="195"/>
    </row>
    <row r="144" spans="1:8">
      <c r="A144" s="195"/>
      <c r="B144" s="195"/>
      <c r="C144" s="195"/>
      <c r="D144" s="216" t="s">
        <v>253</v>
      </c>
      <c r="E144" s="213">
        <f>SUM(E142:E143)</f>
        <v>0</v>
      </c>
      <c r="F144" s="213">
        <f>SUM(F142:F143)</f>
        <v>0</v>
      </c>
      <c r="G144" s="194"/>
      <c r="H144" s="195"/>
    </row>
    <row r="145" spans="1:8">
      <c r="A145" s="195"/>
      <c r="B145" s="195"/>
      <c r="C145" s="195"/>
      <c r="D145" s="214" t="s">
        <v>254</v>
      </c>
      <c r="E145" s="205"/>
      <c r="F145" s="205"/>
      <c r="G145" s="194"/>
      <c r="H145" s="195"/>
    </row>
    <row r="146" spans="1:8" ht="25.5">
      <c r="A146" s="195"/>
      <c r="B146" s="195"/>
      <c r="C146" s="195"/>
      <c r="D146" s="215" t="s">
        <v>500</v>
      </c>
      <c r="E146" s="207"/>
      <c r="F146" s="207"/>
      <c r="G146" s="194"/>
      <c r="H146" s="195"/>
    </row>
    <row r="147" spans="1:8" ht="25.5">
      <c r="A147" s="195"/>
      <c r="B147" s="195"/>
      <c r="C147" s="195"/>
      <c r="D147" s="215" t="s">
        <v>255</v>
      </c>
      <c r="E147" s="207"/>
      <c r="F147" s="207"/>
      <c r="G147" s="194"/>
      <c r="H147" s="195"/>
    </row>
    <row r="148" spans="1:8" ht="25.5">
      <c r="A148" s="195"/>
      <c r="B148" s="195"/>
      <c r="C148" s="195"/>
      <c r="D148" s="215" t="s">
        <v>831</v>
      </c>
      <c r="E148" s="207"/>
      <c r="F148" s="207"/>
      <c r="G148" s="194"/>
      <c r="H148" s="195"/>
    </row>
    <row r="149" spans="1:8" ht="25.5">
      <c r="A149" s="195"/>
      <c r="B149" s="195"/>
      <c r="C149" s="195"/>
      <c r="D149" s="215" t="s">
        <v>501</v>
      </c>
      <c r="E149" s="207"/>
      <c r="F149" s="207"/>
      <c r="G149" s="194"/>
      <c r="H149" s="195"/>
    </row>
    <row r="150" spans="1:8">
      <c r="A150" s="195"/>
      <c r="B150" s="195"/>
      <c r="C150" s="195"/>
      <c r="D150" s="215" t="s">
        <v>256</v>
      </c>
      <c r="E150" s="207"/>
      <c r="F150" s="207"/>
      <c r="G150" s="194"/>
      <c r="H150" s="195"/>
    </row>
    <row r="151" spans="1:8">
      <c r="A151" s="195"/>
      <c r="B151" s="195"/>
      <c r="C151" s="195"/>
      <c r="D151" s="215" t="s">
        <v>502</v>
      </c>
      <c r="E151" s="207"/>
      <c r="F151" s="207"/>
      <c r="G151" s="194"/>
      <c r="H151" s="195"/>
    </row>
    <row r="152" spans="1:8">
      <c r="A152" s="195"/>
      <c r="B152" s="195"/>
      <c r="C152" s="195"/>
      <c r="D152" s="215" t="s">
        <v>257</v>
      </c>
      <c r="E152" s="207"/>
      <c r="F152" s="207"/>
      <c r="G152" s="194"/>
      <c r="H152" s="195"/>
    </row>
    <row r="153" spans="1:8">
      <c r="A153" s="195"/>
      <c r="B153" s="195"/>
      <c r="C153" s="195"/>
      <c r="D153" s="216" t="s">
        <v>258</v>
      </c>
      <c r="E153" s="213">
        <f>SUM(E146:E152)</f>
        <v>0</v>
      </c>
      <c r="F153" s="213">
        <f>SUM(F146:F152)</f>
        <v>0</v>
      </c>
      <c r="G153" s="194"/>
      <c r="H153" s="195"/>
    </row>
    <row r="154" spans="1:8">
      <c r="A154" s="195"/>
      <c r="B154" s="195"/>
      <c r="C154" s="195"/>
      <c r="D154" s="209" t="s">
        <v>259</v>
      </c>
      <c r="E154" s="207"/>
      <c r="F154" s="207"/>
      <c r="G154" s="194"/>
      <c r="H154" s="195"/>
    </row>
    <row r="155" spans="1:8" ht="15.75" thickBot="1">
      <c r="A155" s="195"/>
      <c r="B155" s="195"/>
      <c r="C155" s="195"/>
      <c r="D155" s="212" t="s">
        <v>260</v>
      </c>
      <c r="E155" s="210">
        <f>SUM(E144+E153+E154)</f>
        <v>0</v>
      </c>
      <c r="F155" s="210">
        <f>SUM(F144+F153+F154)</f>
        <v>0</v>
      </c>
      <c r="G155" s="208"/>
      <c r="H155" s="195"/>
    </row>
    <row r="156" spans="1:8" ht="15.75" thickTop="1">
      <c r="A156" s="195"/>
      <c r="B156" s="195"/>
      <c r="C156" s="195"/>
      <c r="D156" s="206" t="s">
        <v>503</v>
      </c>
      <c r="E156" s="211"/>
      <c r="F156" s="211"/>
      <c r="G156" s="194"/>
      <c r="H156" s="195"/>
    </row>
    <row r="157" spans="1:8">
      <c r="A157" s="195"/>
      <c r="B157" s="195"/>
      <c r="C157" s="195"/>
      <c r="D157" s="209" t="s">
        <v>504</v>
      </c>
      <c r="E157" s="207"/>
      <c r="F157" s="207"/>
      <c r="G157" s="194"/>
      <c r="H157" s="195"/>
    </row>
    <row r="158" spans="1:8" ht="25.5">
      <c r="A158" s="195"/>
      <c r="B158" s="195"/>
      <c r="C158" s="195"/>
      <c r="D158" s="209" t="s">
        <v>505</v>
      </c>
      <c r="E158" s="207"/>
      <c r="F158" s="207"/>
      <c r="G158" s="194"/>
      <c r="H158" s="195"/>
    </row>
    <row r="159" spans="1:8" ht="25.5">
      <c r="A159" s="195"/>
      <c r="B159" s="195"/>
      <c r="C159" s="195"/>
      <c r="D159" s="209" t="s">
        <v>506</v>
      </c>
      <c r="E159" s="207"/>
      <c r="F159" s="207"/>
      <c r="G159" s="194"/>
      <c r="H159" s="195"/>
    </row>
    <row r="160" spans="1:8" ht="15.75" thickBot="1">
      <c r="A160" s="195"/>
      <c r="B160" s="195"/>
      <c r="C160" s="195"/>
      <c r="D160" s="212" t="s">
        <v>507</v>
      </c>
      <c r="E160" s="210">
        <f>SUM(E157:E159)</f>
        <v>0</v>
      </c>
      <c r="F160" s="210">
        <f>SUM(F157:F159)</f>
        <v>0</v>
      </c>
      <c r="G160" s="208"/>
      <c r="H160" s="195"/>
    </row>
    <row r="161" spans="1:8" ht="15.75" thickTop="1">
      <c r="A161" s="195"/>
      <c r="B161" s="195"/>
      <c r="C161" s="195"/>
      <c r="D161" s="627" t="s">
        <v>1144</v>
      </c>
      <c r="E161" s="211"/>
      <c r="F161" s="211"/>
      <c r="G161" s="194"/>
      <c r="H161" s="195"/>
    </row>
    <row r="162" spans="1:8">
      <c r="A162" s="195"/>
      <c r="B162" s="195"/>
      <c r="C162" s="195"/>
      <c r="D162" s="214" t="s">
        <v>261</v>
      </c>
      <c r="E162" s="205"/>
      <c r="F162" s="205"/>
      <c r="G162" s="194"/>
      <c r="H162" s="195"/>
    </row>
    <row r="163" spans="1:8">
      <c r="A163" s="195"/>
      <c r="B163" s="195"/>
      <c r="C163" s="195"/>
      <c r="D163" s="215" t="s">
        <v>262</v>
      </c>
      <c r="E163" s="207"/>
      <c r="F163" s="207"/>
      <c r="G163" s="194"/>
      <c r="H163" s="195"/>
    </row>
    <row r="164" spans="1:8" ht="25.5">
      <c r="A164" s="195"/>
      <c r="B164" s="195"/>
      <c r="C164" s="195"/>
      <c r="D164" s="215" t="s">
        <v>263</v>
      </c>
      <c r="E164" s="207"/>
      <c r="F164" s="207"/>
      <c r="G164" s="194"/>
      <c r="H164" s="195"/>
    </row>
    <row r="165" spans="1:8">
      <c r="A165" s="195"/>
      <c r="B165" s="195"/>
      <c r="C165" s="195"/>
      <c r="D165" s="215" t="s">
        <v>341</v>
      </c>
      <c r="E165" s="207"/>
      <c r="F165" s="207"/>
      <c r="G165" s="194"/>
      <c r="H165" s="195"/>
    </row>
    <row r="166" spans="1:8">
      <c r="A166" s="195"/>
      <c r="B166" s="195"/>
      <c r="C166" s="195"/>
      <c r="D166" s="215" t="s">
        <v>264</v>
      </c>
      <c r="E166" s="207"/>
      <c r="F166" s="207"/>
      <c r="G166" s="194"/>
      <c r="H166" s="195"/>
    </row>
    <row r="167" spans="1:8" ht="25.5">
      <c r="A167" s="195"/>
      <c r="B167" s="195"/>
      <c r="C167" s="195"/>
      <c r="D167" s="628" t="s">
        <v>1146</v>
      </c>
      <c r="E167" s="213">
        <f>SUM(E163:E166)</f>
        <v>0</v>
      </c>
      <c r="F167" s="213">
        <f>SUM(F163:F166)</f>
        <v>0</v>
      </c>
      <c r="G167" s="194"/>
      <c r="H167" s="195"/>
    </row>
    <row r="168" spans="1:8">
      <c r="A168" s="195"/>
      <c r="B168" s="195"/>
      <c r="C168" s="195"/>
      <c r="D168" s="214" t="s">
        <v>265</v>
      </c>
      <c r="E168" s="205"/>
      <c r="F168" s="205"/>
      <c r="G168" s="194"/>
      <c r="H168" s="195"/>
    </row>
    <row r="169" spans="1:8">
      <c r="A169" s="195"/>
      <c r="B169" s="195"/>
      <c r="C169" s="195"/>
      <c r="D169" s="215" t="s">
        <v>266</v>
      </c>
      <c r="E169" s="207"/>
      <c r="F169" s="207"/>
      <c r="G169" s="194"/>
      <c r="H169" s="195"/>
    </row>
    <row r="170" spans="1:8">
      <c r="A170" s="195"/>
      <c r="B170" s="195"/>
      <c r="C170" s="195"/>
      <c r="D170" s="628" t="s">
        <v>1145</v>
      </c>
      <c r="E170" s="213">
        <v>10.24</v>
      </c>
      <c r="F170" s="213">
        <v>3.19</v>
      </c>
      <c r="G170" s="194"/>
      <c r="H170" s="195"/>
    </row>
    <row r="171" spans="1:8" ht="15.75" thickBot="1">
      <c r="A171" s="195"/>
      <c r="B171" s="195"/>
      <c r="C171" s="195"/>
      <c r="D171" s="607" t="s">
        <v>1151</v>
      </c>
      <c r="E171" s="210">
        <f>SUM(E169:E170)</f>
        <v>10.24</v>
      </c>
      <c r="F171" s="210">
        <f>SUM(F169:F170)</f>
        <v>3.19</v>
      </c>
      <c r="G171" s="208"/>
      <c r="H171" s="195"/>
    </row>
    <row r="172" spans="1:8" ht="15.75" thickTop="1">
      <c r="A172" s="195"/>
      <c r="B172" s="195"/>
      <c r="C172" s="195"/>
      <c r="D172" s="206" t="s">
        <v>508</v>
      </c>
      <c r="E172" s="211"/>
      <c r="F172" s="211"/>
      <c r="G172" s="194"/>
      <c r="H172" s="195"/>
    </row>
    <row r="173" spans="1:8">
      <c r="A173" s="195"/>
      <c r="B173" s="195"/>
      <c r="C173" s="195"/>
      <c r="D173" s="209" t="s">
        <v>832</v>
      </c>
      <c r="E173" s="207"/>
      <c r="F173" s="207"/>
      <c r="G173" s="194"/>
      <c r="H173" s="195"/>
    </row>
    <row r="174" spans="1:8" ht="38.25">
      <c r="A174" s="195"/>
      <c r="B174" s="195"/>
      <c r="C174" s="195"/>
      <c r="D174" s="209" t="s">
        <v>509</v>
      </c>
      <c r="E174" s="207"/>
      <c r="F174" s="207"/>
      <c r="G174" s="194"/>
      <c r="H174" s="195"/>
    </row>
    <row r="175" spans="1:8" ht="25.5">
      <c r="A175" s="195"/>
      <c r="B175" s="195"/>
      <c r="C175" s="195"/>
      <c r="D175" s="209" t="s">
        <v>510</v>
      </c>
      <c r="E175" s="207"/>
      <c r="F175" s="207"/>
      <c r="G175" s="194"/>
      <c r="H175" s="195"/>
    </row>
    <row r="176" spans="1:8" ht="25.5">
      <c r="A176" s="195"/>
      <c r="B176" s="195"/>
      <c r="C176" s="195"/>
      <c r="D176" s="209" t="s">
        <v>511</v>
      </c>
      <c r="E176" s="207"/>
      <c r="F176" s="207"/>
      <c r="G176" s="194"/>
      <c r="H176" s="195"/>
    </row>
    <row r="177" spans="1:8" ht="15.75" thickBot="1">
      <c r="A177" s="195"/>
      <c r="B177" s="195"/>
      <c r="C177" s="195"/>
      <c r="D177" s="212" t="s">
        <v>512</v>
      </c>
      <c r="E177" s="210">
        <f>SUM(E173:E176)</f>
        <v>0</v>
      </c>
      <c r="F177" s="210">
        <f>SUM(F173:F176)</f>
        <v>0</v>
      </c>
      <c r="G177" s="208"/>
      <c r="H177" s="195"/>
    </row>
    <row r="178" spans="1:8" ht="15.75" thickTop="1">
      <c r="A178" s="195"/>
      <c r="B178" s="195"/>
      <c r="C178" s="195"/>
      <c r="D178" s="206" t="s">
        <v>833</v>
      </c>
      <c r="E178" s="211"/>
      <c r="F178" s="211"/>
      <c r="G178" s="194"/>
      <c r="H178" s="195"/>
    </row>
    <row r="179" spans="1:8">
      <c r="A179" s="195"/>
      <c r="B179" s="195"/>
      <c r="C179" s="195"/>
      <c r="D179" s="209" t="s">
        <v>834</v>
      </c>
      <c r="E179" s="207"/>
      <c r="F179" s="207"/>
      <c r="G179" s="194"/>
      <c r="H179" s="195"/>
    </row>
    <row r="180" spans="1:8">
      <c r="A180" s="195"/>
      <c r="B180" s="195"/>
      <c r="C180" s="195"/>
      <c r="D180" s="209" t="s">
        <v>835</v>
      </c>
      <c r="E180" s="207"/>
      <c r="F180" s="207"/>
      <c r="G180" s="194"/>
      <c r="H180" s="195"/>
    </row>
    <row r="181" spans="1:8">
      <c r="A181" s="195"/>
      <c r="B181" s="195"/>
      <c r="C181" s="195"/>
      <c r="D181" s="209" t="s">
        <v>836</v>
      </c>
      <c r="E181" s="207"/>
      <c r="F181" s="207"/>
      <c r="G181" s="194"/>
      <c r="H181" s="195"/>
    </row>
    <row r="182" spans="1:8">
      <c r="A182" s="195"/>
      <c r="B182" s="195"/>
      <c r="C182" s="195"/>
      <c r="D182" s="209" t="s">
        <v>837</v>
      </c>
      <c r="E182" s="207"/>
      <c r="F182" s="207"/>
      <c r="G182" s="194"/>
      <c r="H182" s="195"/>
    </row>
    <row r="183" spans="1:8">
      <c r="A183" s="195"/>
      <c r="B183" s="195"/>
      <c r="C183" s="195"/>
      <c r="D183" s="209" t="s">
        <v>517</v>
      </c>
      <c r="E183" s="207"/>
      <c r="F183" s="207"/>
      <c r="G183" s="194"/>
      <c r="H183" s="195"/>
    </row>
    <row r="184" spans="1:8">
      <c r="A184" s="195"/>
      <c r="B184" s="195"/>
      <c r="C184" s="195"/>
      <c r="D184" s="209" t="s">
        <v>838</v>
      </c>
      <c r="E184" s="207"/>
      <c r="F184" s="207"/>
      <c r="G184" s="194"/>
      <c r="H184" s="195"/>
    </row>
    <row r="185" spans="1:8">
      <c r="A185" s="195"/>
      <c r="B185" s="195"/>
      <c r="C185" s="195"/>
      <c r="D185" s="209" t="s">
        <v>839</v>
      </c>
      <c r="E185" s="207"/>
      <c r="F185" s="207"/>
      <c r="G185" s="194"/>
      <c r="H185" s="195"/>
    </row>
    <row r="186" spans="1:8">
      <c r="A186" s="195"/>
      <c r="B186" s="195"/>
      <c r="C186" s="195"/>
      <c r="D186" s="209" t="s">
        <v>514</v>
      </c>
      <c r="E186" s="207"/>
      <c r="F186" s="207"/>
      <c r="G186" s="194"/>
      <c r="H186" s="195"/>
    </row>
    <row r="187" spans="1:8">
      <c r="A187" s="195"/>
      <c r="B187" s="195"/>
      <c r="C187" s="195"/>
      <c r="D187" s="209" t="s">
        <v>515</v>
      </c>
      <c r="E187" s="207"/>
      <c r="F187" s="207"/>
      <c r="G187" s="194"/>
      <c r="H187" s="195"/>
    </row>
    <row r="188" spans="1:8">
      <c r="A188" s="195"/>
      <c r="B188" s="195"/>
      <c r="C188" s="195"/>
      <c r="D188" s="209" t="s">
        <v>516</v>
      </c>
      <c r="E188" s="207"/>
      <c r="F188" s="207"/>
      <c r="G188" s="194"/>
      <c r="H188" s="195"/>
    </row>
    <row r="189" spans="1:8">
      <c r="A189" s="195"/>
      <c r="B189" s="195"/>
      <c r="C189" s="195"/>
      <c r="D189" s="209" t="s">
        <v>840</v>
      </c>
      <c r="E189" s="207"/>
      <c r="F189" s="207"/>
      <c r="G189" s="194"/>
      <c r="H189" s="195"/>
    </row>
    <row r="190" spans="1:8">
      <c r="A190" s="195"/>
      <c r="B190" s="195"/>
      <c r="C190" s="195"/>
      <c r="D190" s="209" t="s">
        <v>841</v>
      </c>
      <c r="E190" s="207"/>
      <c r="F190" s="207"/>
      <c r="G190" s="194"/>
      <c r="H190" s="195"/>
    </row>
    <row r="191" spans="1:8">
      <c r="A191" s="195"/>
      <c r="B191" s="195"/>
      <c r="C191" s="195"/>
      <c r="D191" s="209" t="s">
        <v>842</v>
      </c>
      <c r="E191" s="207"/>
      <c r="F191" s="207"/>
      <c r="G191" s="194"/>
      <c r="H191" s="195"/>
    </row>
    <row r="192" spans="1:8">
      <c r="A192" s="195"/>
      <c r="B192" s="195"/>
      <c r="C192" s="195"/>
      <c r="D192" s="209" t="s">
        <v>513</v>
      </c>
      <c r="E192" s="207"/>
      <c r="F192" s="207"/>
      <c r="G192" s="194"/>
      <c r="H192" s="195"/>
    </row>
    <row r="193" spans="1:8" ht="15.75" thickBot="1">
      <c r="A193" s="195"/>
      <c r="B193" s="195"/>
      <c r="C193" s="195"/>
      <c r="D193" s="212" t="s">
        <v>267</v>
      </c>
      <c r="E193" s="210">
        <f>SUM(E179:E192)</f>
        <v>0</v>
      </c>
      <c r="F193" s="210">
        <f>SUM(F179:F192)</f>
        <v>0</v>
      </c>
      <c r="G193" s="208"/>
      <c r="H193" s="195"/>
    </row>
    <row r="194" spans="1:8" ht="15.75" thickTop="1">
      <c r="A194" s="195"/>
      <c r="B194" s="195"/>
      <c r="C194" s="195"/>
      <c r="D194" s="206" t="s">
        <v>843</v>
      </c>
      <c r="E194" s="211"/>
      <c r="F194" s="211"/>
      <c r="G194" s="194"/>
      <c r="H194" s="195"/>
    </row>
    <row r="195" spans="1:8" ht="25.5">
      <c r="A195" s="195"/>
      <c r="B195" s="195"/>
      <c r="C195" s="195"/>
      <c r="D195" s="209" t="s">
        <v>518</v>
      </c>
      <c r="E195" s="207"/>
      <c r="F195" s="207"/>
      <c r="G195" s="194"/>
      <c r="H195" s="195"/>
    </row>
    <row r="196" spans="1:8">
      <c r="A196" s="195"/>
      <c r="B196" s="195"/>
      <c r="C196" s="195"/>
      <c r="D196" s="209" t="s">
        <v>519</v>
      </c>
      <c r="E196" s="207"/>
      <c r="F196" s="207"/>
      <c r="G196" s="194"/>
      <c r="H196" s="195"/>
    </row>
    <row r="197" spans="1:8">
      <c r="A197" s="195"/>
      <c r="B197" s="195"/>
      <c r="C197" s="195"/>
      <c r="D197" s="209" t="s">
        <v>520</v>
      </c>
      <c r="E197" s="207"/>
      <c r="F197" s="207"/>
      <c r="G197" s="194"/>
      <c r="H197" s="195"/>
    </row>
    <row r="198" spans="1:8">
      <c r="A198" s="195"/>
      <c r="B198" s="195"/>
      <c r="C198" s="195"/>
      <c r="D198" s="209" t="s">
        <v>521</v>
      </c>
      <c r="E198" s="207"/>
      <c r="F198" s="207"/>
      <c r="G198" s="194"/>
      <c r="H198" s="195"/>
    </row>
    <row r="199" spans="1:8">
      <c r="A199" s="195"/>
      <c r="B199" s="195"/>
      <c r="C199" s="195"/>
      <c r="D199" s="209" t="s">
        <v>522</v>
      </c>
      <c r="E199" s="207"/>
      <c r="F199" s="207"/>
      <c r="G199" s="194"/>
      <c r="H199" s="195"/>
    </row>
    <row r="200" spans="1:8" ht="25.5">
      <c r="A200" s="195"/>
      <c r="B200" s="195"/>
      <c r="C200" s="195"/>
      <c r="D200" s="209" t="s">
        <v>844</v>
      </c>
      <c r="E200" s="207"/>
      <c r="F200" s="207"/>
      <c r="G200" s="194"/>
      <c r="H200" s="195"/>
    </row>
    <row r="201" spans="1:8" ht="26.25" thickBot="1">
      <c r="A201" s="195"/>
      <c r="B201" s="195"/>
      <c r="C201" s="195"/>
      <c r="D201" s="212" t="s">
        <v>845</v>
      </c>
      <c r="E201" s="210">
        <f>SUM(E195:E200)</f>
        <v>0</v>
      </c>
      <c r="F201" s="210">
        <f>SUM(F195:F200)</f>
        <v>0</v>
      </c>
      <c r="G201" s="208"/>
      <c r="H201" s="195"/>
    </row>
    <row r="202" spans="1:8" ht="15.75" thickTop="1">
      <c r="A202" s="195"/>
      <c r="B202" s="195"/>
      <c r="C202" s="195"/>
      <c r="D202" s="206" t="s">
        <v>523</v>
      </c>
      <c r="E202" s="211"/>
      <c r="F202" s="211"/>
      <c r="G202" s="194"/>
      <c r="H202" s="195"/>
    </row>
    <row r="203" spans="1:8">
      <c r="A203" s="195"/>
      <c r="B203" s="195"/>
      <c r="C203" s="195"/>
      <c r="D203" s="209" t="s">
        <v>524</v>
      </c>
      <c r="E203" s="207"/>
      <c r="F203" s="207"/>
      <c r="G203" s="194"/>
      <c r="H203" s="195"/>
    </row>
    <row r="204" spans="1:8">
      <c r="A204" s="195"/>
      <c r="B204" s="195"/>
      <c r="C204" s="195"/>
      <c r="D204" s="209" t="s">
        <v>525</v>
      </c>
      <c r="E204" s="207"/>
      <c r="F204" s="207"/>
      <c r="G204" s="194"/>
      <c r="H204" s="195"/>
    </row>
    <row r="205" spans="1:8">
      <c r="A205" s="195"/>
      <c r="B205" s="195"/>
      <c r="C205" s="195"/>
      <c r="D205" s="209" t="s">
        <v>526</v>
      </c>
      <c r="E205" s="207"/>
      <c r="F205" s="207"/>
      <c r="G205" s="194"/>
      <c r="H205" s="195"/>
    </row>
    <row r="206" spans="1:8">
      <c r="A206" s="195"/>
      <c r="B206" s="195"/>
      <c r="C206" s="195"/>
      <c r="D206" s="209" t="s">
        <v>527</v>
      </c>
      <c r="E206" s="207"/>
      <c r="F206" s="207"/>
      <c r="G206" s="194"/>
      <c r="H206" s="195"/>
    </row>
    <row r="207" spans="1:8" ht="25.5">
      <c r="A207" s="195"/>
      <c r="B207" s="195"/>
      <c r="C207" s="195"/>
      <c r="D207" s="209" t="s">
        <v>528</v>
      </c>
      <c r="E207" s="207"/>
      <c r="F207" s="207"/>
      <c r="G207" s="194"/>
      <c r="H207" s="195"/>
    </row>
    <row r="208" spans="1:8">
      <c r="A208" s="195"/>
      <c r="B208" s="195"/>
      <c r="C208" s="195"/>
      <c r="D208" s="209" t="s">
        <v>529</v>
      </c>
      <c r="E208" s="207"/>
      <c r="F208" s="207"/>
      <c r="G208" s="194"/>
      <c r="H208" s="195"/>
    </row>
    <row r="209" spans="1:8" ht="15.75" thickBot="1">
      <c r="A209" s="195"/>
      <c r="B209" s="195"/>
      <c r="C209" s="195"/>
      <c r="D209" s="212" t="s">
        <v>530</v>
      </c>
      <c r="E209" s="210">
        <f>SUM(E203:E208)</f>
        <v>0</v>
      </c>
      <c r="F209" s="210">
        <f>SUM(F203:F208)</f>
        <v>0</v>
      </c>
      <c r="G209" s="208"/>
      <c r="H209" s="195"/>
    </row>
    <row r="210" spans="1:8" ht="26.25" thickTop="1">
      <c r="A210" s="195"/>
      <c r="B210" s="195"/>
      <c r="C210" s="195"/>
      <c r="D210" s="206" t="s">
        <v>268</v>
      </c>
      <c r="E210" s="211"/>
      <c r="F210" s="211"/>
      <c r="G210" s="194"/>
      <c r="H210" s="195"/>
    </row>
    <row r="211" spans="1:8">
      <c r="A211" s="195"/>
      <c r="B211" s="195"/>
      <c r="C211" s="195"/>
      <c r="D211" s="214" t="s">
        <v>269</v>
      </c>
      <c r="E211" s="205"/>
      <c r="F211" s="205"/>
      <c r="G211" s="194"/>
      <c r="H211" s="195"/>
    </row>
    <row r="212" spans="1:8" ht="25.5">
      <c r="A212" s="195"/>
      <c r="B212" s="195"/>
      <c r="C212" s="195"/>
      <c r="D212" s="215" t="s">
        <v>531</v>
      </c>
      <c r="E212" s="207"/>
      <c r="F212" s="207"/>
      <c r="G212" s="194"/>
      <c r="H212" s="195"/>
    </row>
    <row r="213" spans="1:8" ht="25.5">
      <c r="A213" s="195"/>
      <c r="B213" s="195"/>
      <c r="C213" s="195"/>
      <c r="D213" s="215" t="s">
        <v>532</v>
      </c>
      <c r="E213" s="207"/>
      <c r="F213" s="207"/>
      <c r="G213" s="194"/>
      <c r="H213" s="195"/>
    </row>
    <row r="214" spans="1:8" ht="25.5">
      <c r="A214" s="195"/>
      <c r="B214" s="195"/>
      <c r="C214" s="195"/>
      <c r="D214" s="215" t="s">
        <v>533</v>
      </c>
      <c r="E214" s="207"/>
      <c r="F214" s="207"/>
      <c r="G214" s="194"/>
      <c r="H214" s="195"/>
    </row>
    <row r="215" spans="1:8" ht="25.5">
      <c r="A215" s="195"/>
      <c r="B215" s="195"/>
      <c r="C215" s="195"/>
      <c r="D215" s="215" t="s">
        <v>534</v>
      </c>
      <c r="E215" s="207"/>
      <c r="F215" s="207"/>
      <c r="G215" s="194"/>
      <c r="H215" s="195"/>
    </row>
    <row r="216" spans="1:8" ht="25.5">
      <c r="A216" s="195"/>
      <c r="B216" s="195"/>
      <c r="C216" s="195"/>
      <c r="D216" s="215" t="s">
        <v>535</v>
      </c>
      <c r="E216" s="207"/>
      <c r="F216" s="207"/>
      <c r="G216" s="194"/>
      <c r="H216" s="195"/>
    </row>
    <row r="217" spans="1:8" ht="25.5">
      <c r="A217" s="195"/>
      <c r="B217" s="195"/>
      <c r="C217" s="195"/>
      <c r="D217" s="215" t="s">
        <v>271</v>
      </c>
      <c r="E217" s="207"/>
      <c r="F217" s="207"/>
      <c r="G217" s="194"/>
      <c r="H217" s="195"/>
    </row>
    <row r="218" spans="1:8" ht="25.5">
      <c r="A218" s="195"/>
      <c r="B218" s="195"/>
      <c r="C218" s="195"/>
      <c r="D218" s="216" t="s">
        <v>272</v>
      </c>
      <c r="E218" s="213">
        <f>SUM(E212:E217)</f>
        <v>0</v>
      </c>
      <c r="F218" s="213">
        <f>SUM(F212:F217)</f>
        <v>0</v>
      </c>
      <c r="G218" s="194"/>
      <c r="H218" s="195"/>
    </row>
    <row r="219" spans="1:8">
      <c r="A219" s="195"/>
      <c r="B219" s="195"/>
      <c r="C219" s="195"/>
      <c r="D219" s="214" t="s">
        <v>279</v>
      </c>
      <c r="E219" s="205"/>
      <c r="F219" s="205"/>
      <c r="G219" s="194"/>
      <c r="H219" s="195"/>
    </row>
    <row r="220" spans="1:8" ht="25.5">
      <c r="A220" s="195"/>
      <c r="B220" s="195"/>
      <c r="C220" s="195"/>
      <c r="D220" s="217" t="s">
        <v>536</v>
      </c>
      <c r="E220" s="205"/>
      <c r="F220" s="205"/>
      <c r="G220" s="194"/>
      <c r="H220" s="195"/>
    </row>
    <row r="221" spans="1:8" ht="25.5">
      <c r="A221" s="195"/>
      <c r="B221" s="195"/>
      <c r="C221" s="195"/>
      <c r="D221" s="218" t="s">
        <v>537</v>
      </c>
      <c r="E221" s="207"/>
      <c r="F221" s="207"/>
      <c r="G221" s="194"/>
      <c r="H221" s="195"/>
    </row>
    <row r="222" spans="1:8" ht="25.5">
      <c r="A222" s="195"/>
      <c r="B222" s="195"/>
      <c r="C222" s="195"/>
      <c r="D222" s="218" t="s">
        <v>538</v>
      </c>
      <c r="E222" s="207"/>
      <c r="F222" s="207"/>
      <c r="G222" s="194"/>
      <c r="H222" s="195"/>
    </row>
    <row r="223" spans="1:8" ht="25.5">
      <c r="A223" s="195"/>
      <c r="B223" s="195"/>
      <c r="C223" s="195"/>
      <c r="D223" s="218" t="s">
        <v>539</v>
      </c>
      <c r="E223" s="207"/>
      <c r="F223" s="207"/>
      <c r="G223" s="194"/>
      <c r="H223" s="195"/>
    </row>
    <row r="224" spans="1:8" ht="25.5">
      <c r="A224" s="195"/>
      <c r="B224" s="195"/>
      <c r="C224" s="195"/>
      <c r="D224" s="218" t="s">
        <v>540</v>
      </c>
      <c r="E224" s="207"/>
      <c r="F224" s="207"/>
      <c r="G224" s="194"/>
      <c r="H224" s="195"/>
    </row>
    <row r="225" spans="1:8" ht="25.5">
      <c r="A225" s="195"/>
      <c r="B225" s="195"/>
      <c r="C225" s="195"/>
      <c r="D225" s="218" t="s">
        <v>846</v>
      </c>
      <c r="E225" s="207"/>
      <c r="F225" s="207"/>
      <c r="G225" s="194"/>
      <c r="H225" s="195"/>
    </row>
    <row r="226" spans="1:8" ht="38.25">
      <c r="A226" s="195"/>
      <c r="B226" s="195"/>
      <c r="C226" s="195"/>
      <c r="D226" s="219" t="s">
        <v>542</v>
      </c>
      <c r="E226" s="213">
        <f>SUM(E221:E225)</f>
        <v>0</v>
      </c>
      <c r="F226" s="213">
        <f>SUM(F221:F225)</f>
        <v>0</v>
      </c>
      <c r="G226" s="194"/>
      <c r="H226" s="195"/>
    </row>
    <row r="227" spans="1:8" ht="25.5">
      <c r="A227" s="195"/>
      <c r="B227" s="195"/>
      <c r="C227" s="195"/>
      <c r="D227" s="217" t="s">
        <v>273</v>
      </c>
      <c r="E227" s="205"/>
      <c r="F227" s="205"/>
      <c r="G227" s="194"/>
      <c r="H227" s="195"/>
    </row>
    <row r="228" spans="1:8">
      <c r="A228" s="195"/>
      <c r="B228" s="195"/>
      <c r="C228" s="195"/>
      <c r="D228" s="218" t="s">
        <v>274</v>
      </c>
      <c r="E228" s="207"/>
      <c r="F228" s="207"/>
      <c r="G228" s="194"/>
      <c r="H228" s="195"/>
    </row>
    <row r="229" spans="1:8">
      <c r="A229" s="195"/>
      <c r="B229" s="195"/>
      <c r="C229" s="195"/>
      <c r="D229" s="218" t="s">
        <v>275</v>
      </c>
      <c r="E229" s="207"/>
      <c r="F229" s="207"/>
      <c r="G229" s="194"/>
      <c r="H229" s="195"/>
    </row>
    <row r="230" spans="1:8">
      <c r="A230" s="195"/>
      <c r="B230" s="195"/>
      <c r="C230" s="195"/>
      <c r="D230" s="218" t="s">
        <v>276</v>
      </c>
      <c r="E230" s="207"/>
      <c r="F230" s="207"/>
      <c r="G230" s="194"/>
      <c r="H230" s="195"/>
    </row>
    <row r="231" spans="1:8" ht="25.5">
      <c r="A231" s="195"/>
      <c r="B231" s="195"/>
      <c r="C231" s="195"/>
      <c r="D231" s="218" t="s">
        <v>277</v>
      </c>
      <c r="E231" s="207"/>
      <c r="F231" s="207"/>
      <c r="G231" s="194"/>
      <c r="H231" s="195"/>
    </row>
    <row r="232" spans="1:8" ht="25.5">
      <c r="A232" s="195"/>
      <c r="B232" s="195"/>
      <c r="C232" s="195"/>
      <c r="D232" s="219" t="s">
        <v>278</v>
      </c>
      <c r="E232" s="213">
        <f>SUM(E228:E231)</f>
        <v>0</v>
      </c>
      <c r="F232" s="213">
        <f>SUM(F228:F231)</f>
        <v>0</v>
      </c>
      <c r="G232" s="194"/>
      <c r="H232" s="195"/>
    </row>
    <row r="233" spans="1:8" ht="25.5">
      <c r="A233" s="195"/>
      <c r="B233" s="195"/>
      <c r="C233" s="195"/>
      <c r="D233" s="216" t="s">
        <v>847</v>
      </c>
      <c r="E233" s="213">
        <f>E226+E232</f>
        <v>0</v>
      </c>
      <c r="F233" s="213">
        <f>F226+F232</f>
        <v>0</v>
      </c>
      <c r="G233" s="194"/>
      <c r="H233" s="195"/>
    </row>
    <row r="234" spans="1:8" ht="26.25" thickBot="1">
      <c r="A234" s="195"/>
      <c r="B234" s="195"/>
      <c r="C234" s="195"/>
      <c r="D234" s="212" t="s">
        <v>280</v>
      </c>
      <c r="E234" s="210">
        <f>E218+E233</f>
        <v>0</v>
      </c>
      <c r="F234" s="210">
        <f>F218+F233</f>
        <v>0</v>
      </c>
      <c r="G234" s="208"/>
      <c r="H234" s="195"/>
    </row>
    <row r="235" spans="1:8" ht="15.75" thickTop="1">
      <c r="A235" s="195"/>
      <c r="B235" s="195"/>
      <c r="C235" s="195"/>
      <c r="D235" s="206" t="s">
        <v>281</v>
      </c>
      <c r="E235" s="211"/>
      <c r="F235" s="211"/>
      <c r="G235" s="194"/>
      <c r="H235" s="195"/>
    </row>
    <row r="236" spans="1:8">
      <c r="A236" s="195"/>
      <c r="B236" s="195"/>
      <c r="C236" s="195"/>
      <c r="D236" s="209" t="s">
        <v>848</v>
      </c>
      <c r="E236" s="207"/>
      <c r="F236" s="207"/>
      <c r="G236" s="194"/>
      <c r="H236" s="195"/>
    </row>
    <row r="237" spans="1:8">
      <c r="A237" s="195"/>
      <c r="B237" s="195"/>
      <c r="C237" s="195"/>
      <c r="D237" s="209" t="s">
        <v>835</v>
      </c>
      <c r="E237" s="207"/>
      <c r="F237" s="207"/>
      <c r="G237" s="194"/>
      <c r="H237" s="195"/>
    </row>
    <row r="238" spans="1:8">
      <c r="A238" s="195"/>
      <c r="B238" s="195"/>
      <c r="C238" s="195"/>
      <c r="D238" s="209" t="s">
        <v>836</v>
      </c>
      <c r="E238" s="207"/>
      <c r="F238" s="207"/>
      <c r="G238" s="194"/>
      <c r="H238" s="195"/>
    </row>
    <row r="239" spans="1:8">
      <c r="A239" s="195"/>
      <c r="B239" s="195"/>
      <c r="C239" s="195"/>
      <c r="D239" s="209" t="s">
        <v>837</v>
      </c>
      <c r="E239" s="207"/>
      <c r="F239" s="207"/>
      <c r="G239" s="194"/>
      <c r="H239" s="195"/>
    </row>
    <row r="240" spans="1:8">
      <c r="A240" s="195"/>
      <c r="B240" s="195"/>
      <c r="C240" s="195"/>
      <c r="D240" s="209" t="s">
        <v>849</v>
      </c>
      <c r="E240" s="207"/>
      <c r="F240" s="207"/>
      <c r="G240" s="194"/>
      <c r="H240" s="195"/>
    </row>
    <row r="241" spans="1:8">
      <c r="A241" s="195"/>
      <c r="B241" s="195"/>
      <c r="C241" s="195"/>
      <c r="D241" s="209" t="s">
        <v>850</v>
      </c>
      <c r="E241" s="207"/>
      <c r="F241" s="207"/>
      <c r="G241" s="194"/>
      <c r="H241" s="195"/>
    </row>
    <row r="242" spans="1:8">
      <c r="A242" s="195"/>
      <c r="B242" s="195"/>
      <c r="C242" s="195"/>
      <c r="D242" s="209" t="s">
        <v>517</v>
      </c>
      <c r="E242" s="207"/>
      <c r="F242" s="207"/>
      <c r="G242" s="194"/>
      <c r="H242" s="195"/>
    </row>
    <row r="243" spans="1:8">
      <c r="A243" s="195"/>
      <c r="B243" s="195"/>
      <c r="C243" s="195"/>
      <c r="D243" s="209" t="s">
        <v>838</v>
      </c>
      <c r="E243" s="207"/>
      <c r="F243" s="207"/>
      <c r="G243" s="194"/>
      <c r="H243" s="195"/>
    </row>
    <row r="244" spans="1:8">
      <c r="A244" s="195"/>
      <c r="B244" s="195"/>
      <c r="C244" s="195"/>
      <c r="D244" s="209" t="s">
        <v>839</v>
      </c>
      <c r="E244" s="207"/>
      <c r="F244" s="207"/>
      <c r="G244" s="194"/>
      <c r="H244" s="195"/>
    </row>
    <row r="245" spans="1:8">
      <c r="A245" s="195"/>
      <c r="B245" s="195"/>
      <c r="C245" s="195"/>
      <c r="D245" s="209" t="s">
        <v>514</v>
      </c>
      <c r="E245" s="207"/>
      <c r="F245" s="207"/>
      <c r="G245" s="194"/>
      <c r="H245" s="195"/>
    </row>
    <row r="246" spans="1:8">
      <c r="A246" s="195"/>
      <c r="B246" s="195"/>
      <c r="C246" s="195"/>
      <c r="D246" s="209" t="s">
        <v>515</v>
      </c>
      <c r="E246" s="207"/>
      <c r="F246" s="207"/>
      <c r="G246" s="194"/>
      <c r="H246" s="195"/>
    </row>
    <row r="247" spans="1:8">
      <c r="A247" s="195"/>
      <c r="B247" s="195"/>
      <c r="C247" s="195"/>
      <c r="D247" s="209" t="s">
        <v>792</v>
      </c>
      <c r="E247" s="207"/>
      <c r="F247" s="207"/>
      <c r="G247" s="194"/>
      <c r="H247" s="195"/>
    </row>
    <row r="248" spans="1:8">
      <c r="A248" s="195"/>
      <c r="B248" s="195"/>
      <c r="C248" s="195"/>
      <c r="D248" s="209" t="s">
        <v>840</v>
      </c>
      <c r="E248" s="207"/>
      <c r="F248" s="207"/>
      <c r="G248" s="194"/>
      <c r="H248" s="195"/>
    </row>
    <row r="249" spans="1:8">
      <c r="A249" s="195"/>
      <c r="B249" s="195"/>
      <c r="C249" s="195"/>
      <c r="D249" s="209" t="s">
        <v>841</v>
      </c>
      <c r="E249" s="207"/>
      <c r="F249" s="207"/>
      <c r="G249" s="194"/>
      <c r="H249" s="195"/>
    </row>
    <row r="250" spans="1:8">
      <c r="A250" s="195"/>
      <c r="B250" s="195"/>
      <c r="C250" s="195"/>
      <c r="D250" s="209" t="s">
        <v>842</v>
      </c>
      <c r="E250" s="207"/>
      <c r="F250" s="207"/>
      <c r="G250" s="194"/>
      <c r="H250" s="195"/>
    </row>
    <row r="251" spans="1:8">
      <c r="A251" s="195"/>
      <c r="B251" s="195"/>
      <c r="C251" s="195"/>
      <c r="D251" s="209" t="s">
        <v>543</v>
      </c>
      <c r="E251" s="207"/>
      <c r="F251" s="207"/>
      <c r="G251" s="194"/>
      <c r="H251" s="195"/>
    </row>
    <row r="252" spans="1:8" ht="26.25" thickBot="1">
      <c r="A252" s="195"/>
      <c r="B252" s="195"/>
      <c r="C252" s="195"/>
      <c r="D252" s="212" t="s">
        <v>851</v>
      </c>
      <c r="E252" s="210">
        <f>SUM(E236:E251)</f>
        <v>0</v>
      </c>
      <c r="F252" s="210">
        <f>SUM(F236:F251)</f>
        <v>0</v>
      </c>
      <c r="G252" s="208"/>
      <c r="H252" s="195"/>
    </row>
    <row r="253" spans="1:8" ht="15.75" thickTop="1">
      <c r="A253" s="195"/>
      <c r="B253" s="195"/>
      <c r="C253" s="195"/>
      <c r="D253" s="206" t="s">
        <v>852</v>
      </c>
      <c r="E253" s="211"/>
      <c r="F253" s="211"/>
      <c r="G253" s="194"/>
      <c r="H253" s="195"/>
    </row>
    <row r="254" spans="1:8" ht="25.5">
      <c r="A254" s="195"/>
      <c r="B254" s="195"/>
      <c r="C254" s="195"/>
      <c r="D254" s="209" t="s">
        <v>518</v>
      </c>
      <c r="E254" s="207"/>
      <c r="F254" s="207"/>
      <c r="G254" s="194"/>
      <c r="H254" s="195"/>
    </row>
    <row r="255" spans="1:8">
      <c r="A255" s="195"/>
      <c r="B255" s="195"/>
      <c r="C255" s="195"/>
      <c r="D255" s="209" t="s">
        <v>519</v>
      </c>
      <c r="E255" s="207"/>
      <c r="F255" s="207"/>
      <c r="G255" s="194"/>
      <c r="H255" s="195"/>
    </row>
    <row r="256" spans="1:8">
      <c r="A256" s="195"/>
      <c r="B256" s="195"/>
      <c r="C256" s="195"/>
      <c r="D256" s="209" t="s">
        <v>520</v>
      </c>
      <c r="E256" s="207"/>
      <c r="F256" s="207"/>
      <c r="G256" s="194"/>
      <c r="H256" s="195"/>
    </row>
    <row r="257" spans="1:8">
      <c r="A257" s="195"/>
      <c r="B257" s="195"/>
      <c r="C257" s="195"/>
      <c r="D257" s="209" t="s">
        <v>521</v>
      </c>
      <c r="E257" s="207"/>
      <c r="F257" s="207"/>
      <c r="G257" s="194"/>
      <c r="H257" s="195"/>
    </row>
    <row r="258" spans="1:8">
      <c r="A258" s="195"/>
      <c r="B258" s="195"/>
      <c r="C258" s="195"/>
      <c r="D258" s="209" t="s">
        <v>522</v>
      </c>
      <c r="E258" s="207"/>
      <c r="F258" s="207"/>
      <c r="G258" s="194"/>
      <c r="H258" s="195"/>
    </row>
    <row r="259" spans="1:8">
      <c r="A259" s="195"/>
      <c r="B259" s="195"/>
      <c r="C259" s="195"/>
      <c r="D259" s="209" t="s">
        <v>853</v>
      </c>
      <c r="E259" s="207"/>
      <c r="F259" s="207"/>
      <c r="G259" s="194"/>
      <c r="H259" s="195"/>
    </row>
    <row r="260" spans="1:8" ht="15.75" thickBot="1">
      <c r="A260" s="195"/>
      <c r="B260" s="195"/>
      <c r="C260" s="195"/>
      <c r="D260" s="212" t="s">
        <v>854</v>
      </c>
      <c r="E260" s="210">
        <f>SUM(E254:E259)</f>
        <v>0</v>
      </c>
      <c r="F260" s="210">
        <f>SUM(F254:F259)</f>
        <v>0</v>
      </c>
      <c r="G260" s="208"/>
      <c r="H260" s="195"/>
    </row>
    <row r="261" spans="1:8" ht="15.75" thickTop="1">
      <c r="A261" s="195"/>
      <c r="B261" s="195"/>
      <c r="C261" s="195"/>
      <c r="D261" s="206" t="s">
        <v>544</v>
      </c>
      <c r="E261" s="211"/>
      <c r="F261" s="211"/>
      <c r="G261" s="194"/>
      <c r="H261" s="195"/>
    </row>
    <row r="262" spans="1:8">
      <c r="A262" s="195"/>
      <c r="B262" s="195"/>
      <c r="C262" s="195"/>
      <c r="D262" s="209" t="s">
        <v>524</v>
      </c>
      <c r="E262" s="207"/>
      <c r="F262" s="207"/>
      <c r="G262" s="194"/>
      <c r="H262" s="195"/>
    </row>
    <row r="263" spans="1:8">
      <c r="A263" s="195"/>
      <c r="B263" s="195"/>
      <c r="C263" s="195"/>
      <c r="D263" s="209" t="s">
        <v>525</v>
      </c>
      <c r="E263" s="207"/>
      <c r="F263" s="207"/>
      <c r="G263" s="194"/>
      <c r="H263" s="195"/>
    </row>
    <row r="264" spans="1:8">
      <c r="A264" s="195"/>
      <c r="B264" s="195"/>
      <c r="C264" s="195"/>
      <c r="D264" s="209" t="s">
        <v>526</v>
      </c>
      <c r="E264" s="207"/>
      <c r="F264" s="207"/>
      <c r="G264" s="194"/>
      <c r="H264" s="195"/>
    </row>
    <row r="265" spans="1:8">
      <c r="A265" s="195"/>
      <c r="B265" s="195"/>
      <c r="C265" s="195"/>
      <c r="D265" s="209" t="s">
        <v>527</v>
      </c>
      <c r="E265" s="207"/>
      <c r="F265" s="207"/>
      <c r="G265" s="194"/>
      <c r="H265" s="195"/>
    </row>
    <row r="266" spans="1:8" ht="25.5">
      <c r="A266" s="195"/>
      <c r="B266" s="195"/>
      <c r="C266" s="195"/>
      <c r="D266" s="209" t="s">
        <v>528</v>
      </c>
      <c r="E266" s="207"/>
      <c r="F266" s="207"/>
      <c r="G266" s="194"/>
      <c r="H266" s="195"/>
    </row>
    <row r="267" spans="1:8">
      <c r="A267" s="195"/>
      <c r="B267" s="195"/>
      <c r="C267" s="195"/>
      <c r="D267" s="209" t="s">
        <v>545</v>
      </c>
      <c r="E267" s="207"/>
      <c r="F267" s="207"/>
      <c r="G267" s="194"/>
      <c r="H267" s="195"/>
    </row>
    <row r="268" spans="1:8" ht="15.75" thickBot="1">
      <c r="A268" s="195"/>
      <c r="B268" s="195"/>
      <c r="C268" s="195"/>
      <c r="D268" s="212" t="s">
        <v>546</v>
      </c>
      <c r="E268" s="210">
        <f>SUM(E262:E267)</f>
        <v>0</v>
      </c>
      <c r="F268" s="210">
        <f>SUM(F262:F267)</f>
        <v>0</v>
      </c>
      <c r="G268" s="208"/>
      <c r="H268" s="195"/>
    </row>
    <row r="269" spans="1:8" ht="15.75" thickTop="1">
      <c r="A269" s="195"/>
      <c r="B269" s="195"/>
      <c r="C269" s="195"/>
      <c r="D269" s="206" t="s">
        <v>282</v>
      </c>
      <c r="E269" s="211"/>
      <c r="F269" s="211"/>
      <c r="G269" s="194"/>
      <c r="H269" s="195"/>
    </row>
    <row r="270" spans="1:8">
      <c r="A270" s="195"/>
      <c r="B270" s="195"/>
      <c r="C270" s="195"/>
      <c r="D270" s="214" t="s">
        <v>283</v>
      </c>
      <c r="E270" s="205"/>
      <c r="F270" s="205"/>
      <c r="G270" s="194"/>
      <c r="H270" s="195"/>
    </row>
    <row r="271" spans="1:8" ht="25.5">
      <c r="A271" s="195"/>
      <c r="B271" s="195"/>
      <c r="C271" s="195"/>
      <c r="D271" s="215" t="s">
        <v>547</v>
      </c>
      <c r="E271" s="207"/>
      <c r="F271" s="207"/>
      <c r="G271" s="194"/>
      <c r="H271" s="195"/>
    </row>
    <row r="272" spans="1:8" ht="25.5">
      <c r="A272" s="195"/>
      <c r="B272" s="195"/>
      <c r="C272" s="195"/>
      <c r="D272" s="215" t="s">
        <v>531</v>
      </c>
      <c r="E272" s="207"/>
      <c r="F272" s="207"/>
      <c r="G272" s="194"/>
      <c r="H272" s="195"/>
    </row>
    <row r="273" spans="1:8" ht="25.5">
      <c r="A273" s="195"/>
      <c r="B273" s="195"/>
      <c r="C273" s="195"/>
      <c r="D273" s="215" t="s">
        <v>532</v>
      </c>
      <c r="E273" s="207"/>
      <c r="F273" s="207"/>
      <c r="G273" s="194"/>
      <c r="H273" s="195"/>
    </row>
    <row r="274" spans="1:8" ht="25.5">
      <c r="A274" s="195"/>
      <c r="B274" s="195"/>
      <c r="C274" s="195"/>
      <c r="D274" s="215" t="s">
        <v>533</v>
      </c>
      <c r="E274" s="207"/>
      <c r="F274" s="207"/>
      <c r="G274" s="194"/>
      <c r="H274" s="195"/>
    </row>
    <row r="275" spans="1:8" ht="25.5">
      <c r="A275" s="195"/>
      <c r="B275" s="195"/>
      <c r="C275" s="195"/>
      <c r="D275" s="215" t="s">
        <v>534</v>
      </c>
      <c r="E275" s="207"/>
      <c r="F275" s="207"/>
      <c r="G275" s="194"/>
      <c r="H275" s="195"/>
    </row>
    <row r="276" spans="1:8" ht="25.5">
      <c r="A276" s="195"/>
      <c r="B276" s="195"/>
      <c r="C276" s="195"/>
      <c r="D276" s="215" t="s">
        <v>535</v>
      </c>
      <c r="E276" s="207"/>
      <c r="F276" s="207"/>
      <c r="G276" s="194"/>
      <c r="H276" s="195"/>
    </row>
    <row r="277" spans="1:8">
      <c r="A277" s="195"/>
      <c r="B277" s="195"/>
      <c r="C277" s="195"/>
      <c r="D277" s="215" t="s">
        <v>284</v>
      </c>
      <c r="E277" s="207"/>
      <c r="F277" s="207"/>
      <c r="G277" s="194"/>
      <c r="H277" s="195"/>
    </row>
    <row r="278" spans="1:8">
      <c r="A278" s="195"/>
      <c r="B278" s="195"/>
      <c r="C278" s="195"/>
      <c r="D278" s="216" t="s">
        <v>285</v>
      </c>
      <c r="E278" s="213">
        <f>SUM(E271:E277)</f>
        <v>0</v>
      </c>
      <c r="F278" s="213">
        <f>SUM(F271:F277)</f>
        <v>0</v>
      </c>
      <c r="G278" s="194"/>
      <c r="H278" s="195"/>
    </row>
    <row r="279" spans="1:8">
      <c r="A279" s="195"/>
      <c r="B279" s="195"/>
      <c r="C279" s="195"/>
      <c r="D279" s="214" t="s">
        <v>548</v>
      </c>
      <c r="E279" s="205"/>
      <c r="F279" s="205"/>
      <c r="G279" s="194"/>
      <c r="H279" s="195"/>
    </row>
    <row r="280" spans="1:8" ht="25.5">
      <c r="A280" s="195"/>
      <c r="B280" s="195"/>
      <c r="C280" s="195"/>
      <c r="D280" s="217" t="s">
        <v>855</v>
      </c>
      <c r="E280" s="205"/>
      <c r="F280" s="205"/>
      <c r="G280" s="194"/>
      <c r="H280" s="195"/>
    </row>
    <row r="281" spans="1:8" ht="25.5">
      <c r="A281" s="195"/>
      <c r="B281" s="195"/>
      <c r="C281" s="195"/>
      <c r="D281" s="218" t="s">
        <v>537</v>
      </c>
      <c r="E281" s="207"/>
      <c r="F281" s="207"/>
      <c r="G281" s="194"/>
      <c r="H281" s="195"/>
    </row>
    <row r="282" spans="1:8" ht="25.5">
      <c r="A282" s="195"/>
      <c r="B282" s="195"/>
      <c r="C282" s="195"/>
      <c r="D282" s="218" t="s">
        <v>538</v>
      </c>
      <c r="E282" s="207"/>
      <c r="F282" s="207"/>
      <c r="G282" s="194"/>
      <c r="H282" s="195"/>
    </row>
    <row r="283" spans="1:8" ht="25.5">
      <c r="A283" s="195"/>
      <c r="B283" s="195"/>
      <c r="C283" s="195"/>
      <c r="D283" s="218" t="s">
        <v>539</v>
      </c>
      <c r="E283" s="207"/>
      <c r="F283" s="207"/>
      <c r="G283" s="194"/>
      <c r="H283" s="195"/>
    </row>
    <row r="284" spans="1:8" ht="25.5">
      <c r="A284" s="195"/>
      <c r="B284" s="195"/>
      <c r="C284" s="195"/>
      <c r="D284" s="218" t="s">
        <v>540</v>
      </c>
      <c r="E284" s="207"/>
      <c r="F284" s="207"/>
      <c r="G284" s="194"/>
      <c r="H284" s="195"/>
    </row>
    <row r="285" spans="1:8" ht="25.5">
      <c r="A285" s="195"/>
      <c r="B285" s="195"/>
      <c r="C285" s="195"/>
      <c r="D285" s="218" t="s">
        <v>541</v>
      </c>
      <c r="E285" s="207"/>
      <c r="F285" s="207"/>
      <c r="G285" s="194"/>
      <c r="H285" s="195"/>
    </row>
    <row r="286" spans="1:8" ht="38.25">
      <c r="A286" s="195"/>
      <c r="B286" s="195"/>
      <c r="C286" s="195"/>
      <c r="D286" s="219" t="s">
        <v>549</v>
      </c>
      <c r="E286" s="213">
        <f>SUM(E281:E285)</f>
        <v>0</v>
      </c>
      <c r="F286" s="213">
        <f>SUM(F281:F285)</f>
        <v>0</v>
      </c>
      <c r="G286" s="194"/>
      <c r="H286" s="195"/>
    </row>
    <row r="287" spans="1:8">
      <c r="A287" s="195"/>
      <c r="B287" s="195"/>
      <c r="C287" s="195"/>
      <c r="D287" s="217" t="s">
        <v>286</v>
      </c>
      <c r="E287" s="205"/>
      <c r="F287" s="205"/>
      <c r="G287" s="194"/>
      <c r="H287" s="195"/>
    </row>
    <row r="288" spans="1:8">
      <c r="A288" s="195"/>
      <c r="B288" s="195"/>
      <c r="C288" s="195"/>
      <c r="D288" s="218" t="s">
        <v>274</v>
      </c>
      <c r="E288" s="207"/>
      <c r="F288" s="207"/>
      <c r="G288" s="194"/>
      <c r="H288" s="195"/>
    </row>
    <row r="289" spans="1:8">
      <c r="A289" s="195"/>
      <c r="B289" s="195"/>
      <c r="C289" s="195"/>
      <c r="D289" s="218" t="s">
        <v>275</v>
      </c>
      <c r="E289" s="207"/>
      <c r="F289" s="207"/>
      <c r="G289" s="194"/>
      <c r="H289" s="195"/>
    </row>
    <row r="290" spans="1:8">
      <c r="A290" s="195"/>
      <c r="B290" s="195"/>
      <c r="C290" s="195"/>
      <c r="D290" s="218" t="s">
        <v>276</v>
      </c>
      <c r="E290" s="207"/>
      <c r="F290" s="207"/>
      <c r="G290" s="194"/>
      <c r="H290" s="195"/>
    </row>
    <row r="291" spans="1:8" ht="25.5">
      <c r="A291" s="195"/>
      <c r="B291" s="195"/>
      <c r="C291" s="195"/>
      <c r="D291" s="218" t="s">
        <v>287</v>
      </c>
      <c r="E291" s="207"/>
      <c r="F291" s="207"/>
      <c r="G291" s="194"/>
      <c r="H291" s="195"/>
    </row>
    <row r="292" spans="1:8" ht="25.5">
      <c r="A292" s="195"/>
      <c r="B292" s="195"/>
      <c r="C292" s="195"/>
      <c r="D292" s="219" t="s">
        <v>288</v>
      </c>
      <c r="E292" s="213">
        <f>SUM(E288:E291)</f>
        <v>0</v>
      </c>
      <c r="F292" s="213">
        <f>SUM(F288:F291)</f>
        <v>0</v>
      </c>
      <c r="G292" s="194"/>
      <c r="H292" s="195"/>
    </row>
    <row r="293" spans="1:8">
      <c r="A293" s="195"/>
      <c r="B293" s="195"/>
      <c r="C293" s="195"/>
      <c r="D293" s="216" t="s">
        <v>289</v>
      </c>
      <c r="E293" s="213">
        <f>E286+E292</f>
        <v>0</v>
      </c>
      <c r="F293" s="213">
        <f>F286+F292</f>
        <v>0</v>
      </c>
      <c r="G293" s="194"/>
      <c r="H293" s="195"/>
    </row>
    <row r="294" spans="1:8" ht="26.25" thickBot="1">
      <c r="A294" s="195"/>
      <c r="B294" s="195"/>
      <c r="C294" s="195"/>
      <c r="D294" s="212" t="s">
        <v>290</v>
      </c>
      <c r="E294" s="210">
        <f>E278+E293</f>
        <v>0</v>
      </c>
      <c r="F294" s="210">
        <f>F278+F293</f>
        <v>0</v>
      </c>
      <c r="G294" s="208"/>
      <c r="H294" s="195"/>
    </row>
    <row r="295" spans="1:8" ht="15.75" thickTop="1">
      <c r="A295" s="195"/>
      <c r="B295" s="195"/>
      <c r="C295" s="195"/>
      <c r="D295" s="194"/>
      <c r="E295" s="194"/>
      <c r="F295" s="194"/>
      <c r="G295" s="194"/>
      <c r="H295" s="195"/>
    </row>
    <row r="296" spans="1:8">
      <c r="A296" s="195"/>
      <c r="B296" s="195"/>
      <c r="C296" s="195"/>
      <c r="D296" s="195"/>
      <c r="E296" s="195"/>
      <c r="F296" s="195"/>
      <c r="G296" s="195"/>
      <c r="H296" s="195" t="s">
        <v>62</v>
      </c>
    </row>
    <row r="297" spans="1:8">
      <c r="A297" s="194"/>
      <c r="B297" s="194"/>
      <c r="C297" s="194"/>
      <c r="D297" s="194"/>
      <c r="E297" s="194"/>
      <c r="F297" s="194"/>
      <c r="G297" s="193"/>
      <c r="H297" s="193"/>
    </row>
  </sheetData>
  <hyperlinks>
    <hyperlink ref="C1" location="'Content Page'!A1" display="Home"/>
  </hyperlink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age" ma:contentTypeID="0x010100C568DB52D9D0A14D9B2FDCC96666E9F2007948130EC3DB064584E219954237AF39006BB47CA082DBFD4ABFE025EE4F52BBB4" ma:contentTypeVersion="10" ma:contentTypeDescription="Page is a system content type template created by the Publishing Resources feature. The column templates from Page will be added to all Pages libraries created by the Publishing feature." ma:contentTypeScope="" ma:versionID="93ee3bf8088cef6f70384d629a83dbc6">
  <xsd:schema xmlns:xsd="http://www.w3.org/2001/XMLSchema" xmlns:xs="http://www.w3.org/2001/XMLSchema" xmlns:p="http://schemas.microsoft.com/office/2006/metadata/properties" xmlns:ns1="http://schemas.microsoft.com/sharepoint/v3" xmlns:ns2="913070a7-20d9-4a21-8308-c32bc47d516e" targetNamespace="http://schemas.microsoft.com/office/2006/metadata/properties" ma:root="true" ma:fieldsID="bf05aefe0807bd5e5752ab8620ff36e9" ns1:_="" ns2:_="">
    <xsd:import namespace="http://schemas.microsoft.com/sharepoint/v3"/>
    <xsd:import namespace="913070a7-20d9-4a21-8308-c32bc47d516e"/>
    <xsd:element name="properties">
      <xsd:complexType>
        <xsd:sequence>
          <xsd:element name="documentManagement">
            <xsd:complexType>
              <xsd:all>
                <xsd:element ref="ns1:Comments" minOccurs="0"/>
                <xsd:element ref="ns1:PublishingStartDate" minOccurs="0"/>
                <xsd:element ref="ns1:PublishingExpirationDate" minOccurs="0"/>
                <xsd:element ref="ns1:PublishingContact" minOccurs="0"/>
                <xsd:element ref="ns1:PublishingContactEmail" minOccurs="0"/>
                <xsd:element ref="ns1:PublishingContactName" minOccurs="0"/>
                <xsd:element ref="ns1:PublishingContactPicture" minOccurs="0"/>
                <xsd:element ref="ns1:PublishingPageLayout" minOccurs="0"/>
                <xsd:element ref="ns1:PublishingVariationGroupID" minOccurs="0"/>
                <xsd:element ref="ns1:PublishingVariationRelationshipLinkFieldID" minOccurs="0"/>
                <xsd:element ref="ns1:PublishingRollupImage" minOccurs="0"/>
                <xsd:element ref="ns1:Audience" minOccurs="0"/>
                <xsd:element ref="ns1:PublishingIsFurlPage" minOccurs="0"/>
                <xsd:element ref="ns1:SeoBrowserTitle" minOccurs="0"/>
                <xsd:element ref="ns1:SeoMetaDescription" minOccurs="0"/>
                <xsd:element ref="ns1:SeoKeywords" minOccurs="0"/>
                <xsd:element ref="ns1:SeoRobotsNoIndex" minOccurs="0"/>
                <xsd:element ref="ns2:Lyric" minOccurs="0"/>
                <xsd:element ref="ns2:PageHits" minOccurs="0"/>
                <xsd:element ref="ns2:category" minOccurs="0"/>
                <xsd:element ref="ns2:CategoryInfo" minOccurs="0"/>
                <xsd:element ref="ns2:n26a4ac76bd74128b9632990420fa9a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PublishingStartDate" ma:index="9"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0"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PublishingContact" ma:index="11" nillable="true" ma:displayName="Contact" ma:description="Contact is a site column created by the Publishing feature. It is used on the Page Content Type as the person or group who is the contact person for the page." ma:list="UserInfo" ma:internalName="Publishing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ingContactEmail" ma:index="12" nillable="true" ma:displayName="Contact E-Mail Address" ma:description="Contact E-mail Address is a site column created by the Publishing feature. It is used on the Page Content Type as the e-mail address of the person or group who is the contact person for the page." ma:internalName="PublishingContactEmail">
      <xsd:simpleType>
        <xsd:restriction base="dms:Text">
          <xsd:maxLength value="255"/>
        </xsd:restriction>
      </xsd:simpleType>
    </xsd:element>
    <xsd:element name="PublishingContactName" ma:index="13" nillable="true" ma:displayName="Contact Name" ma:description="Contact Name is a site column created by the Publishing feature. It is used on the Page Content Type as the name of the person or group who is the contact person for the page." ma:internalName="PublishingContactName">
      <xsd:simpleType>
        <xsd:restriction base="dms:Text">
          <xsd:maxLength value="255"/>
        </xsd:restriction>
      </xsd:simpleType>
    </xsd:element>
    <xsd:element name="PublishingContactPicture" ma:index="14" nillable="true" ma:displayName="Contact Picture" ma:description="Contact Picture is a site column created by the Publishing feature. It is used on the Page Content Type as the picture of the user or group who is the contact person for the page." ma:format="Image" ma:internalName="PublishingContactPicture">
      <xsd:complexType>
        <xsd:complexContent>
          <xsd:extension base="dms:URL">
            <xsd:sequence>
              <xsd:element name="Url" type="dms:ValidUrl" minOccurs="0" nillable="true"/>
              <xsd:element name="Description" type="xsd:string" nillable="true"/>
            </xsd:sequence>
          </xsd:extension>
        </xsd:complexContent>
      </xsd:complexType>
    </xsd:element>
    <xsd:element name="PublishingPageLayout" ma:index="15" nillable="true" ma:displayName="Page Layout" ma:description="" ma:internalName="PublishingPageLayout"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PublishingVariationGroupID" ma:index="16" nillable="true" ma:displayName="Variation Group ID" ma:description="" ma:hidden="true" ma:internalName="PublishingVariationGroupID">
      <xsd:simpleType>
        <xsd:restriction base="dms:Text">
          <xsd:maxLength value="255"/>
        </xsd:restriction>
      </xsd:simpleType>
    </xsd:element>
    <xsd:element name="PublishingVariationRelationshipLinkFieldID" ma:index="17" nillable="true" ma:displayName="Variation Relationship Link" ma:description="" ma:hidden="true" ma:internalName="PublishingVariationRelationshipLinkFieldID">
      <xsd:complexType>
        <xsd:complexContent>
          <xsd:extension base="dms:URL">
            <xsd:sequence>
              <xsd:element name="Url" type="dms:ValidUrl" minOccurs="0" nillable="true"/>
              <xsd:element name="Description" type="xsd:string" nillable="true"/>
            </xsd:sequence>
          </xsd:extension>
        </xsd:complexContent>
      </xsd:complexType>
    </xsd:element>
    <xsd:element name="PublishingRollupImage" ma:index="18" nillable="true" ma:displayName="Rollup Image" ma:description="Rollup Image is a site column created by the Publishing feature. It is used on the Page Content Type as the image for the page shown in content roll-ups such as the Content By Search web part." ma:internalName="PublishingRollupImage">
      <xsd:simpleType>
        <xsd:restriction base="dms:Unknown"/>
      </xsd:simpleType>
    </xsd:element>
    <xsd:element name="Audience" ma:index="19" nillable="true" ma:displayName="Target Audiences" ma:description="Target Audiences is a site column created by the Publishing feature. It is used to specify audiences to which this page will be targeted." ma:internalName="Audience">
      <xsd:simpleType>
        <xsd:restriction base="dms:Unknown"/>
      </xsd:simpleType>
    </xsd:element>
    <xsd:element name="PublishingIsFurlPage" ma:index="20" nillable="true" ma:displayName="Hide physical URLs from search" ma:description="If checked, the physical URL of this page will not appear in search results. Friendly URLs assigned to this page will always appear." ma:internalName="PublishingIsFurlPage">
      <xsd:simpleType>
        <xsd:restriction base="dms:Boolean"/>
      </xsd:simpleType>
    </xsd:element>
    <xsd:element name="SeoBrowserTitle" ma:index="21" nillable="true" ma:displayName="Browser Title" ma:description="Browser Title is a site column created by the Publishing feature. It is used as the title that appears at the top of a browser window and may appear in Internet search results." ma:hidden="true" ma:internalName="SeoBrowserTitle">
      <xsd:simpleType>
        <xsd:restriction base="dms:Text"/>
      </xsd:simpleType>
    </xsd:element>
    <xsd:element name="SeoMetaDescription" ma:index="22" nillable="true" ma:displayName="Meta Description" ma:description="Meta Description is a site column created by the Publishing feature. Internet search engines may display this description in search results pages." ma:hidden="true" ma:internalName="SeoMetaDescription">
      <xsd:simpleType>
        <xsd:restriction base="dms:Text"/>
      </xsd:simpleType>
    </xsd:element>
    <xsd:element name="SeoKeywords" ma:index="23" nillable="true" ma:displayName="Meta Keywords" ma:description="Meta Keywords" ma:hidden="true" ma:internalName="SeoKeywords">
      <xsd:simpleType>
        <xsd:restriction base="dms:Text"/>
      </xsd:simpleType>
    </xsd:element>
    <xsd:element name="SeoRobotsNoIndex" ma:index="24" nillable="true" ma:displayName="Hide from Internet Search Engines" ma:description="Hide from Internet Search Engines is a site column created by the Publishing feature. It is used to indicate to search engine crawlers that a particular page should not be indexed." ma:hidden="true" ma:internalName="RobotsNoIndex">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13070a7-20d9-4a21-8308-c32bc47d516e" elementFormDefault="qualified">
    <xsd:import namespace="http://schemas.microsoft.com/office/2006/documentManagement/types"/>
    <xsd:import namespace="http://schemas.microsoft.com/office/infopath/2007/PartnerControls"/>
    <xsd:element name="Lyric" ma:index="25" nillable="true" ma:displayName="Lyric" ma:internalName="Lyric">
      <xsd:simpleType>
        <xsd:restriction base="dms:Note">
          <xsd:maxLength value="255"/>
        </xsd:restriction>
      </xsd:simpleType>
    </xsd:element>
    <xsd:element name="PageHits" ma:index="26" nillable="true" ma:displayName="PageHits" ma:internalName="PageHits">
      <xsd:simpleType>
        <xsd:restriction base="dms:Number"/>
      </xsd:simpleType>
    </xsd:element>
    <xsd:element name="category" ma:index="27" nillable="true" ma:displayName="category" ma:default="--Category--" ma:format="Dropdown" ma:internalName="category">
      <xsd:simpleType>
        <xsd:restriction base="dms:Choice">
          <xsd:enumeration value="--Category--"/>
          <xsd:enumeration value="Court Cases"/>
          <xsd:enumeration value="News"/>
        </xsd:restriction>
      </xsd:simpleType>
    </xsd:element>
    <xsd:element name="CategoryInfo" ma:index="28" nillable="true" ma:displayName="CategoryInfoO" ma:format="Dropdown" ma:internalName="CategoryInfo">
      <xsd:simpleType>
        <xsd:restriction base="dms:Choice">
          <xsd:enumeration value="Announcement"/>
          <xsd:enumeration value="Annual Report"/>
          <xsd:enumeration value="Audio"/>
          <xsd:enumeration value="Audio Gallery"/>
          <xsd:enumeration value="Auditors"/>
          <xsd:enumeration value="Basic Page"/>
          <xsd:enumeration value="Best Counter Award"/>
          <xsd:enumeration value="Booklets"/>
          <xsd:enumeration value="Brochures"/>
          <xsd:enumeration value="Bulletin"/>
          <xsd:enumeration value="Career"/>
          <xsd:enumeration value="Circulars"/>
          <xsd:enumeration value="CLRC"/>
          <xsd:enumeration value="Company Secretary FAQs"/>
          <xsd:enumeration value="Compendium"/>
          <xsd:enumeration value="COMTRAC Training Calendar"/>
          <xsd:enumeration value="COMTRAC Training Program by Topic"/>
          <xsd:enumeration value="Corporate Profile"/>
          <xsd:enumeration value="Corporate Responsibility"/>
          <xsd:enumeration value="CR"/>
          <xsd:enumeration value="Customer Satisfaction Survey"/>
          <xsd:enumeration value="FAQ"/>
          <xsd:enumeration value="Forms"/>
          <xsd:enumeration value="Guidelines"/>
          <xsd:enumeration value="Legal Framework"/>
          <xsd:enumeration value="Licensed Secretary"/>
          <xsd:enumeration value="Mobile Counter"/>
          <xsd:enumeration value="Newspaper Clippings"/>
          <xsd:enumeration value="Organisation"/>
          <xsd:enumeration value="Photo"/>
          <xsd:enumeration value="Presentation Slide"/>
          <xsd:enumeration value="Press Release"/>
          <xsd:enumeration value="Products"/>
          <xsd:enumeration value="Programme By Topic"/>
          <xsd:enumeration value="Publication"/>
          <xsd:enumeration value="Quotation"/>
          <xsd:enumeration value="Refund"/>
          <xsd:enumeration value="Register Business Company"/>
          <xsd:enumeration value="Service"/>
          <xsd:enumeration value="Speeches"/>
          <xsd:enumeration value="SSM MSIC Code"/>
          <xsd:enumeration value="Statistics"/>
          <xsd:enumeration value="Tender"/>
          <xsd:enumeration value="Training Academy"/>
          <xsd:enumeration value="Venue Booking"/>
          <xsd:enumeration value="Video"/>
          <xsd:enumeration value="Refund"/>
          <xsd:enumeration value="Register Business Company"/>
          <xsd:enumeration value="Service"/>
          <xsd:enumeration value="Speeches"/>
          <xsd:enumeration value="SSM MSIC Code"/>
          <xsd:enumeration value="Statistics"/>
          <xsd:enumeration value="Tender"/>
          <xsd:enumeration value="Training Academy"/>
          <xsd:enumeration value="Venue Booking"/>
          <xsd:enumeration value="Video"/>
          <xsd:enumeration value="Quick Link"/>
        </xsd:restriction>
      </xsd:simpleType>
    </xsd:element>
    <xsd:element name="n26a4ac76bd74128b9632990420fa9ad" ma:index="30" nillable="true" ma:taxonomy="true" ma:internalName="n26a4ac76bd74128b9632990420fa9ad" ma:taxonomyFieldName="Metadata" ma:displayName="Metadata" ma:default="" ma:fieldId="{726a4ac7-6bd7-4128-b963-2990420fa9ad}" ma:sspId="8637341e-0fb2-4ecf-bd2b-253f11d86fd1" ma:termSetId="af6f10d9-8e6b-4b22-b056-d5d3c3cdb64c"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RollupImage xmlns="http://schemas.microsoft.com/sharepoint/v3" xsi:nil="true"/>
    <category xmlns="913070a7-20d9-4a21-8308-c32bc47d516e">--Category--</category>
    <CategoryInfo xmlns="913070a7-20d9-4a21-8308-c32bc47d516e" xsi:nil="true"/>
    <PublishingContactEmail xmlns="http://schemas.microsoft.com/sharepoint/v3" xsi:nil="true"/>
    <PublishingVariationRelationshipLinkFieldID xmlns="http://schemas.microsoft.com/sharepoint/v3">
      <Url xsi:nil="true"/>
      <Description xsi:nil="true"/>
    </PublishingVariationRelationshipLinkFieldID>
    <SeoKeywords xmlns="http://schemas.microsoft.com/sharepoint/v3" xsi:nil="true"/>
    <PublishingVariationGroupID xmlns="http://schemas.microsoft.com/sharepoint/v3" xsi:nil="true"/>
    <Audience xmlns="http://schemas.microsoft.com/sharepoint/v3" xsi:nil="true"/>
    <PublishingIsFurlPage xmlns="http://schemas.microsoft.com/sharepoint/v3" xsi:nil="true"/>
    <PublishingExpirationDate xmlns="http://schemas.microsoft.com/sharepoint/v3" xsi:nil="true"/>
    <SeoBrowserTitle xmlns="http://schemas.microsoft.com/sharepoint/v3" xsi:nil="true"/>
    <n26a4ac76bd74128b9632990420fa9ad xmlns="913070a7-20d9-4a21-8308-c32bc47d516e">
      <Terms xmlns="http://schemas.microsoft.com/office/infopath/2007/PartnerControls"/>
    </n26a4ac76bd74128b9632990420fa9ad>
    <PublishingContactPicture xmlns="http://schemas.microsoft.com/sharepoint/v3">
      <Url xsi:nil="true"/>
      <Description xsi:nil="true"/>
    </PublishingContactPicture>
    <PublishingStartDate xmlns="http://schemas.microsoft.com/sharepoint/v3" xsi:nil="true"/>
    <SeoRobotsNoIndex xmlns="http://schemas.microsoft.com/sharepoint/v3" xsi:nil="true"/>
    <SeoMetaDescription xmlns="http://schemas.microsoft.com/sharepoint/v3" xsi:nil="true"/>
    <Lyric xmlns="913070a7-20d9-4a21-8308-c32bc47d516e" xsi:nil="true"/>
    <PublishingContact xmlns="http://schemas.microsoft.com/sharepoint/v3">
      <UserInfo>
        <DisplayName/>
        <AccountId xsi:nil="true"/>
        <AccountType/>
      </UserInfo>
    </PublishingContact>
    <PublishingContactName xmlns="http://schemas.microsoft.com/sharepoint/v3" xsi:nil="true"/>
    <PageHits xmlns="913070a7-20d9-4a21-8308-c32bc47d516e" xsi:nil="true"/>
    <Comment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8CF42C-AF4A-4621-8764-DF8BDB7AF765}"/>
</file>

<file path=customXml/itemProps2.xml><?xml version="1.0" encoding="utf-8"?>
<ds:datastoreItem xmlns:ds="http://schemas.openxmlformats.org/officeDocument/2006/customXml" ds:itemID="{36725B67-4519-4650-969B-79B7028E90DD}"/>
</file>

<file path=customXml/itemProps3.xml><?xml version="1.0" encoding="utf-8"?>
<ds:datastoreItem xmlns:ds="http://schemas.openxmlformats.org/officeDocument/2006/customXml" ds:itemID="{82C35C64-960E-421E-97F8-406AAAED55D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Content Page</vt:lpstr>
      <vt:lpstr>FI</vt:lpstr>
      <vt:lpstr>SOF</vt:lpstr>
      <vt:lpstr>DirectorsRep</vt:lpstr>
      <vt:lpstr>DirectorsBussRev</vt:lpstr>
      <vt:lpstr>StatOfDirectors</vt:lpstr>
      <vt:lpstr>AuditReport</vt:lpstr>
      <vt:lpstr>SOFP-CuNonCu</vt:lpstr>
      <vt:lpstr>SOFP-Sub-CuNonCu</vt:lpstr>
      <vt:lpstr>SOFP-OL</vt:lpstr>
      <vt:lpstr>SOFP-Sub-OL</vt:lpstr>
      <vt:lpstr>SOPL-Function</vt:lpstr>
      <vt:lpstr>SOPL-Analysis-Function</vt:lpstr>
      <vt:lpstr>SOPL-Nature</vt:lpstr>
      <vt:lpstr>SOPL-Analysis-Nature</vt:lpstr>
      <vt:lpstr>SOCI-NetOfTax</vt:lpstr>
      <vt:lpstr>SOCI-BeforeOfTax</vt:lpstr>
      <vt:lpstr>SOCF-Direct</vt:lpstr>
      <vt:lpstr>SOCF-Indirect</vt:lpstr>
      <vt:lpstr>SOCIE</vt:lpstr>
      <vt:lpstr>SORE</vt:lpstr>
      <vt:lpstr>Notes-CI</vt:lpstr>
      <vt:lpstr>Notes-SummaryOfAcc</vt:lpstr>
      <vt:lpstr>Notes-ListOfNotes</vt:lpstr>
      <vt:lpstr>Notes-IssuedCap</vt:lpstr>
      <vt:lpstr>Notes-RelatedParty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Prashant Wagh</dc:creator>
  <cp:lastModifiedBy>Sujeet Rathod</cp:lastModifiedBy>
  <dcterms:created xsi:type="dcterms:W3CDTF">2021-10-12T08:19:49Z</dcterms:created>
  <dcterms:modified xsi:type="dcterms:W3CDTF">2022-07-22T10:30:59Z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0x010100C568DB52D9D0A14D9B2FDCC96666E9F2007948130EC3DB064584E219954237AF39006BB47CA082DBFD4ABFE025EE4F52BBB4</vt:lpwstr>
  </property>
</Properties>
</file>