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120" windowWidth="20730" windowHeight="11160" tabRatio="821"/>
  </bookViews>
  <sheets>
    <sheet name="Disclosure Format" sheetId="54" r:id="rId1"/>
    <sheet name="Navigation" sheetId="29" r:id="rId2"/>
    <sheet name="FI " sheetId="30" r:id="rId3"/>
    <sheet name="Scope of Filing" sheetId="31" r:id="rId4"/>
    <sheet name="Directors report" sheetId="32" r:id="rId5"/>
    <sheet name="Directors bussi review" sheetId="34" r:id="rId6"/>
    <sheet name="Statement of director" sheetId="33" r:id="rId7"/>
    <sheet name="Auditors report to member" sheetId="57" r:id="rId8"/>
    <sheet name="SOFP-CurNonCur" sheetId="36" r:id="rId9"/>
    <sheet name="SubclassificationofALE-CurNonCu" sheetId="37" r:id="rId10"/>
    <sheet name="SOFP-OrderOfLiquidity" sheetId="38" r:id="rId11"/>
    <sheet name="SubclassificationofALE-OL" sheetId="39" r:id="rId12"/>
    <sheet name="SOPL - Function" sheetId="40" r:id="rId13"/>
    <sheet name="AnalysisOfIE-Function" sheetId="41" r:id="rId14"/>
    <sheet name="SOPL - Nature" sheetId="42" r:id="rId15"/>
    <sheet name="AnalysisOfIE-Nature" sheetId="43" r:id="rId16"/>
    <sheet name="SOCI - After tax" sheetId="44" r:id="rId17"/>
    <sheet name="SOCI - Before tax" sheetId="45" r:id="rId18"/>
    <sheet name="SCF-Direct" sheetId="46" r:id="rId19"/>
    <sheet name="SCF-Indirect" sheetId="47" r:id="rId20"/>
    <sheet name="SOCE" sheetId="48" r:id="rId21"/>
    <sheet name="SORE  " sheetId="58" r:id="rId22"/>
    <sheet name="Notes-CorporateInfo" sheetId="49" r:id="rId23"/>
    <sheet name="Notes-SummaryOfAccPolicy" sheetId="50" r:id="rId24"/>
    <sheet name="Notes-List of notes" sheetId="51" r:id="rId25"/>
    <sheet name="Note - Issued capital" sheetId="52" r:id="rId26"/>
    <sheet name="Notes-Related Party" sheetId="53" r:id="rId27"/>
  </sheets>
  <externalReferences>
    <externalReference r:id="rId28"/>
    <externalReference r:id="rId29"/>
    <externalReference r:id="rId30"/>
  </externalReferences>
  <definedNames>
    <definedName name="_xlnm._FilterDatabase" localSheetId="13" hidden="1">'AnalysisOfIE-Function'!$B$3:$I$144</definedName>
    <definedName name="_xlnm._FilterDatabase" localSheetId="15" hidden="1">'AnalysisOfIE-Nature'!$B$3:$I$137</definedName>
    <definedName name="_xlnm._FilterDatabase" localSheetId="25" hidden="1">'Note - Issued capital'!$B$12:$O$47</definedName>
    <definedName name="_xlnm._FilterDatabase" localSheetId="22" hidden="1">'Notes-CorporateInfo'!$A$3:$H$20</definedName>
    <definedName name="_xlnm._FilterDatabase" localSheetId="24" hidden="1">'Notes-List of notes'!$B$3:$H$89</definedName>
    <definedName name="_xlnm._FilterDatabase" localSheetId="26" hidden="1">'Notes-Related Party'!$B$11:$P$47</definedName>
    <definedName name="_xlnm._FilterDatabase" localSheetId="23" hidden="1">'Notes-SummaryOfAccPolicy'!$B$3:$H$55</definedName>
    <definedName name="_xlnm._FilterDatabase" localSheetId="18" hidden="1">'SCF-Direct'!$B$3:$I$61</definedName>
    <definedName name="_xlnm._FilterDatabase" localSheetId="19" hidden="1">'SCF-Indirect'!$B$3:$I$87</definedName>
    <definedName name="_xlnm._FilterDatabase" localSheetId="20" hidden="1">SOCE!$P$38:$V$59</definedName>
    <definedName name="_xlnm._FilterDatabase" localSheetId="16" hidden="1">'SOCI - After tax'!$B$3:$I$25</definedName>
    <definedName name="_xlnm._FilterDatabase" localSheetId="17" hidden="1">'SOCI - Before tax'!$B$3:$I$26</definedName>
    <definedName name="_xlnm._FilterDatabase" localSheetId="8" hidden="1">'SOFP-CurNonCur'!$B$3:$I$59</definedName>
    <definedName name="_xlnm._FilterDatabase" localSheetId="10" hidden="1">'SOFP-OrderOfLiquidity'!$B$3:$I$43</definedName>
    <definedName name="_xlnm._FilterDatabase" localSheetId="12" hidden="1">'SOPL - Function'!$B$4:$I$31</definedName>
    <definedName name="_xlnm._FilterDatabase" localSheetId="14" hidden="1">'SOPL - Nature'!$B$3:$I$29</definedName>
    <definedName name="_xlnm._FilterDatabase" localSheetId="21" hidden="1">'SORE  '!$B$3:$J$5</definedName>
    <definedName name="_xlnm._FilterDatabase" localSheetId="9" hidden="1">'SubclassificationofALE-CurNonCu'!$B$3:$I$297</definedName>
    <definedName name="_xlnm._FilterDatabase" localSheetId="11" hidden="1">'SubclassificationofALE-OL'!$B$3:$I$211</definedName>
    <definedName name="_xlnm.Print_Area" localSheetId="13">'AnalysisOfIE-Function'!$B$1:$I$144</definedName>
    <definedName name="_xlnm.Print_Area" localSheetId="15">'AnalysisOfIE-Nature'!$B$1:$I$137</definedName>
    <definedName name="_xlnm.Print_Area" localSheetId="25">'Note - Issued capital'!$A$1:$Q$85</definedName>
    <definedName name="_xlnm.Print_Area" localSheetId="22">'Notes-CorporateInfo'!$B$1:$G$20</definedName>
    <definedName name="_xlnm.Print_Area" localSheetId="24">'Notes-List of notes'!$B$1:$D$85</definedName>
    <definedName name="_xlnm.Print_Area" localSheetId="26">'Notes-Related Party'!$B$1:$T$87</definedName>
    <definedName name="_xlnm.Print_Area" localSheetId="23">'Notes-SummaryOfAccPolicy'!$B$1:$G$55</definedName>
    <definedName name="_xlnm.Print_Area" localSheetId="18">'SCF-Direct'!$B$1:$I$61</definedName>
    <definedName name="_xlnm.Print_Area" localSheetId="19">'SCF-Indirect'!$B$1:$G$87</definedName>
    <definedName name="_xlnm.Print_Area" localSheetId="20">SOCE!$B$1:$L$24</definedName>
    <definedName name="_xlnm.Print_Area" localSheetId="16">'SOCI - After tax'!$B$1:$I$25</definedName>
    <definedName name="_xlnm.Print_Area" localSheetId="8">'SOFP-CurNonCur'!$B$1:$I$59</definedName>
    <definedName name="_xlnm.Print_Area" localSheetId="12">'SOPL - Function'!$B$1:$I$31</definedName>
    <definedName name="_xlnm.Print_Area" localSheetId="14">'SOPL - Nature'!$B$1:$I$29</definedName>
    <definedName name="_xlnm.Print_Area" localSheetId="21">'SORE  '!$B$1:$J$5</definedName>
    <definedName name="_xlnm.Print_Area" localSheetId="9">'SubclassificationofALE-CurNonCu'!$B$1:$I$297</definedName>
    <definedName name="_xlnm.Print_Titles" localSheetId="13">'AnalysisOfIE-Function'!$3:$3</definedName>
    <definedName name="_xlnm.Print_Titles" localSheetId="15">'AnalysisOfIE-Nature'!$3:$3</definedName>
    <definedName name="_xlnm.Print_Titles" localSheetId="24">'Notes-List of notes'!$3:$3</definedName>
    <definedName name="_xlnm.Print_Titles" localSheetId="23">'Notes-SummaryOfAccPolicy'!$1:$3</definedName>
    <definedName name="_xlnm.Print_Titles" localSheetId="18">'SCF-Direct'!$3:$3</definedName>
    <definedName name="_xlnm.Print_Titles" localSheetId="19">'SCF-Indirect'!$3:$3</definedName>
    <definedName name="_xlnm.Print_Titles" localSheetId="16">'SOCI - After tax'!$3:$3</definedName>
    <definedName name="_xlnm.Print_Titles" localSheetId="8">'SOFP-CurNonCur'!$1:$3</definedName>
    <definedName name="_xlnm.Print_Titles" localSheetId="12">'SOPL - Function'!$1:$4</definedName>
    <definedName name="_xlnm.Print_Titles" localSheetId="21">'SORE  '!$3:$3</definedName>
    <definedName name="_xlnm.Print_Titles" localSheetId="9">'SubclassificationofALE-CurNonCu'!$1:$3</definedName>
    <definedName name="UnitList" localSheetId="20">[1]Introduction!$Q$1:$Q$344</definedName>
    <definedName name="UnitList">[1]Introduction!$Q$1:$Q$344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30" l="1"/>
  <c r="F14" i="30"/>
  <c r="G13" i="30"/>
  <c r="F13" i="30"/>
  <c r="E61" i="46" l="1"/>
  <c r="D61" i="46"/>
  <c r="E66" i="46"/>
  <c r="D66" i="46"/>
  <c r="E92" i="47"/>
  <c r="D92" i="47"/>
  <c r="E87" i="47"/>
  <c r="D87" i="47"/>
  <c r="E139" i="39" l="1"/>
  <c r="E140" i="39" s="1"/>
  <c r="D139" i="39"/>
  <c r="D140" i="39" s="1"/>
  <c r="E136" i="39"/>
  <c r="D136" i="39"/>
  <c r="E164" i="37"/>
  <c r="E165" i="37" s="1"/>
  <c r="D164" i="37"/>
  <c r="D165" i="37" s="1"/>
  <c r="E161" i="37"/>
  <c r="D161" i="37"/>
  <c r="B26" i="29"/>
  <c r="B27" i="29"/>
  <c r="B28" i="29" s="1"/>
  <c r="E14" i="58"/>
  <c r="D14" i="58"/>
  <c r="E11" i="58"/>
  <c r="D11" i="58"/>
  <c r="E8" i="58"/>
  <c r="D8" i="58"/>
  <c r="D15" i="58" l="1"/>
  <c r="E15" i="58"/>
  <c r="K87" i="53"/>
  <c r="K86" i="53"/>
  <c r="K85" i="53"/>
  <c r="K83" i="53"/>
  <c r="K82" i="53"/>
  <c r="K81" i="53"/>
  <c r="K80" i="53"/>
  <c r="K79" i="53"/>
  <c r="K78" i="53"/>
  <c r="K77" i="53"/>
  <c r="K76" i="53"/>
  <c r="K75" i="53"/>
  <c r="K74" i="53"/>
  <c r="K73" i="53"/>
  <c r="K72" i="53"/>
  <c r="K71" i="53"/>
  <c r="K70" i="53"/>
  <c r="K69" i="53"/>
  <c r="K68" i="53"/>
  <c r="K67" i="53"/>
  <c r="K66" i="53"/>
  <c r="K65" i="53"/>
  <c r="K64" i="53"/>
  <c r="K63" i="53"/>
  <c r="K62" i="53"/>
  <c r="K61" i="53"/>
  <c r="K60" i="53"/>
  <c r="K59" i="53"/>
  <c r="K58" i="53"/>
  <c r="K57" i="53"/>
  <c r="K56" i="53"/>
  <c r="I45" i="53"/>
  <c r="I44" i="53"/>
  <c r="I43" i="53"/>
  <c r="I41" i="53"/>
  <c r="I40" i="53"/>
  <c r="I39" i="53"/>
  <c r="I38" i="53"/>
  <c r="I37" i="53"/>
  <c r="I36" i="53"/>
  <c r="I35" i="53"/>
  <c r="I34" i="53"/>
  <c r="I33" i="53"/>
  <c r="I32" i="53"/>
  <c r="I31" i="53"/>
  <c r="I30" i="53"/>
  <c r="I29" i="53"/>
  <c r="I28" i="53"/>
  <c r="I27" i="53"/>
  <c r="I26" i="53"/>
  <c r="I25" i="53"/>
  <c r="I24" i="53"/>
  <c r="I23" i="53"/>
  <c r="I22" i="53"/>
  <c r="I21" i="53"/>
  <c r="I20" i="53"/>
  <c r="I19" i="53"/>
  <c r="I18" i="53"/>
  <c r="I17" i="53"/>
  <c r="I16" i="53"/>
  <c r="I15" i="53"/>
  <c r="I14" i="53"/>
  <c r="G86" i="52"/>
  <c r="F86" i="52"/>
  <c r="E86" i="52"/>
  <c r="H85" i="52"/>
  <c r="H86" i="52" s="1"/>
  <c r="H84" i="52"/>
  <c r="H83" i="52"/>
  <c r="J81" i="52"/>
  <c r="G81" i="52"/>
  <c r="F81" i="52"/>
  <c r="E81" i="52"/>
  <c r="J80" i="52"/>
  <c r="H80" i="52"/>
  <c r="H79" i="52"/>
  <c r="J78" i="52"/>
  <c r="H78" i="52"/>
  <c r="H81" i="52" s="1"/>
  <c r="H75" i="52"/>
  <c r="H74" i="52"/>
  <c r="J72" i="52"/>
  <c r="H72" i="52"/>
  <c r="J71" i="52"/>
  <c r="H71" i="52"/>
  <c r="J68" i="52"/>
  <c r="E68" i="52"/>
  <c r="H67" i="52"/>
  <c r="G66" i="52"/>
  <c r="G68" i="52" s="1"/>
  <c r="F66" i="52"/>
  <c r="F68" i="52" s="1"/>
  <c r="E66" i="52"/>
  <c r="H66" i="52" s="1"/>
  <c r="H65" i="52"/>
  <c r="H64" i="52"/>
  <c r="H63" i="52"/>
  <c r="H62" i="52"/>
  <c r="J61" i="52"/>
  <c r="H61" i="52"/>
  <c r="J59" i="52"/>
  <c r="H59" i="52"/>
  <c r="J58" i="52"/>
  <c r="H58" i="52"/>
  <c r="G45" i="52"/>
  <c r="F45" i="52"/>
  <c r="E45" i="52"/>
  <c r="H44" i="52"/>
  <c r="H45" i="52" s="1"/>
  <c r="H43" i="52"/>
  <c r="H42" i="52"/>
  <c r="J40" i="52"/>
  <c r="G40" i="52"/>
  <c r="F40" i="52"/>
  <c r="E40" i="52"/>
  <c r="J39" i="52"/>
  <c r="H39" i="52"/>
  <c r="H38" i="52"/>
  <c r="J37" i="52"/>
  <c r="H37" i="52"/>
  <c r="H40" i="52" s="1"/>
  <c r="H34" i="52"/>
  <c r="H33" i="52"/>
  <c r="J31" i="52"/>
  <c r="H31" i="52"/>
  <c r="J30" i="52"/>
  <c r="H30" i="52"/>
  <c r="J27" i="52"/>
  <c r="G27" i="52"/>
  <c r="H26" i="52"/>
  <c r="G25" i="52"/>
  <c r="F25" i="52"/>
  <c r="F27" i="52" s="1"/>
  <c r="E25" i="52"/>
  <c r="E27" i="52" s="1"/>
  <c r="H24" i="52"/>
  <c r="H23" i="52"/>
  <c r="H22" i="52"/>
  <c r="H21" i="52"/>
  <c r="J20" i="52"/>
  <c r="H20" i="52"/>
  <c r="J18" i="52"/>
  <c r="H18" i="52"/>
  <c r="J17" i="52"/>
  <c r="H17" i="52"/>
  <c r="M59" i="48"/>
  <c r="O59" i="48" s="1"/>
  <c r="K59" i="48"/>
  <c r="M58" i="48"/>
  <c r="O58" i="48" s="1"/>
  <c r="K58" i="48"/>
  <c r="K57" i="48"/>
  <c r="M57" i="48" s="1"/>
  <c r="O57" i="48" s="1"/>
  <c r="M56" i="48"/>
  <c r="O56" i="48" s="1"/>
  <c r="K56" i="48"/>
  <c r="K55" i="48"/>
  <c r="M55" i="48" s="1"/>
  <c r="O55" i="48" s="1"/>
  <c r="K54" i="48"/>
  <c r="M54" i="48" s="1"/>
  <c r="O54" i="48" s="1"/>
  <c r="K53" i="48"/>
  <c r="M53" i="48" s="1"/>
  <c r="O53" i="48" s="1"/>
  <c r="M52" i="48"/>
  <c r="O52" i="48" s="1"/>
  <c r="K52" i="48"/>
  <c r="K51" i="48"/>
  <c r="M51" i="48" s="1"/>
  <c r="O51" i="48" s="1"/>
  <c r="K50" i="48"/>
  <c r="M50" i="48" s="1"/>
  <c r="O50" i="48" s="1"/>
  <c r="K49" i="48"/>
  <c r="M49" i="48" s="1"/>
  <c r="O49" i="48" s="1"/>
  <c r="O47" i="48"/>
  <c r="M47" i="48"/>
  <c r="K47" i="48"/>
  <c r="K46" i="48"/>
  <c r="M46" i="48" s="1"/>
  <c r="O46" i="48" s="1"/>
  <c r="K45" i="48"/>
  <c r="M45" i="48" s="1"/>
  <c r="O45" i="48" s="1"/>
  <c r="K42" i="48"/>
  <c r="M42" i="48" s="1"/>
  <c r="O42" i="48" s="1"/>
  <c r="M41" i="48"/>
  <c r="O41" i="48" s="1"/>
  <c r="K41" i="48"/>
  <c r="M40" i="48"/>
  <c r="O40" i="48" s="1"/>
  <c r="K40" i="48"/>
  <c r="K27" i="48"/>
  <c r="M27" i="48" s="1"/>
  <c r="N27" i="48" s="1"/>
  <c r="Q27" i="48" s="1"/>
  <c r="K26" i="48"/>
  <c r="M26" i="48" s="1"/>
  <c r="N26" i="48" s="1"/>
  <c r="Q26" i="48" s="1"/>
  <c r="K25" i="48"/>
  <c r="M25" i="48" s="1"/>
  <c r="N25" i="48" s="1"/>
  <c r="Q25" i="48" s="1"/>
  <c r="M24" i="48"/>
  <c r="N24" i="48" s="1"/>
  <c r="Q24" i="48" s="1"/>
  <c r="K24" i="48"/>
  <c r="K23" i="48"/>
  <c r="M23" i="48" s="1"/>
  <c r="N23" i="48" s="1"/>
  <c r="Q23" i="48" s="1"/>
  <c r="K22" i="48"/>
  <c r="M22" i="48" s="1"/>
  <c r="N22" i="48" s="1"/>
  <c r="Q22" i="48" s="1"/>
  <c r="K21" i="48"/>
  <c r="M21" i="48" s="1"/>
  <c r="N21" i="48" s="1"/>
  <c r="Q21" i="48" s="1"/>
  <c r="M20" i="48"/>
  <c r="N20" i="48" s="1"/>
  <c r="Q20" i="48" s="1"/>
  <c r="K20" i="48"/>
  <c r="K19" i="48"/>
  <c r="M19" i="48" s="1"/>
  <c r="N19" i="48" s="1"/>
  <c r="Q19" i="48" s="1"/>
  <c r="K18" i="48"/>
  <c r="M18" i="48" s="1"/>
  <c r="N18" i="48" s="1"/>
  <c r="Q18" i="48" s="1"/>
  <c r="K16" i="48"/>
  <c r="M16" i="48" s="1"/>
  <c r="N16" i="48" s="1"/>
  <c r="Q16" i="48" s="1"/>
  <c r="K15" i="48"/>
  <c r="M15" i="48" s="1"/>
  <c r="N15" i="48" s="1"/>
  <c r="Q15" i="48" s="1"/>
  <c r="K14" i="48"/>
  <c r="M14" i="48" s="1"/>
  <c r="N14" i="48" s="1"/>
  <c r="Q14" i="48" s="1"/>
  <c r="K11" i="48"/>
  <c r="M11" i="48" s="1"/>
  <c r="N11" i="48" s="1"/>
  <c r="Q11" i="48" s="1"/>
  <c r="K10" i="48"/>
  <c r="M10" i="48" s="1"/>
  <c r="N10" i="48" s="1"/>
  <c r="Q10" i="48" s="1"/>
  <c r="M9" i="48"/>
  <c r="N9" i="48" s="1"/>
  <c r="Q9" i="48" s="1"/>
  <c r="K9" i="48"/>
  <c r="E82" i="47"/>
  <c r="D82" i="47"/>
  <c r="E69" i="47"/>
  <c r="D69" i="47"/>
  <c r="E40" i="47"/>
  <c r="D40" i="47"/>
  <c r="E9" i="47"/>
  <c r="D9" i="47"/>
  <c r="E56" i="46"/>
  <c r="D56" i="46"/>
  <c r="E43" i="46"/>
  <c r="D43" i="46"/>
  <c r="E22" i="46"/>
  <c r="D22" i="46"/>
  <c r="D57" i="46" s="1"/>
  <c r="D59" i="46" s="1"/>
  <c r="E26" i="45"/>
  <c r="D26" i="45"/>
  <c r="E21" i="45"/>
  <c r="E22" i="45" s="1"/>
  <c r="E17" i="45"/>
  <c r="D17" i="45"/>
  <c r="E12" i="45"/>
  <c r="D12" i="45"/>
  <c r="D21" i="45" s="1"/>
  <c r="D22" i="45" s="1"/>
  <c r="E25" i="44"/>
  <c r="D25" i="44"/>
  <c r="D20" i="44"/>
  <c r="D21" i="44" s="1"/>
  <c r="E18" i="44"/>
  <c r="D18" i="44"/>
  <c r="E13" i="44"/>
  <c r="E20" i="44" s="1"/>
  <c r="E21" i="44" s="1"/>
  <c r="D13" i="44"/>
  <c r="E137" i="43"/>
  <c r="D137" i="43"/>
  <c r="D132" i="43"/>
  <c r="E130" i="43"/>
  <c r="D130" i="43"/>
  <c r="E111" i="43"/>
  <c r="D111" i="43"/>
  <c r="E103" i="43"/>
  <c r="E132" i="43" s="1"/>
  <c r="D103" i="43"/>
  <c r="E97" i="43"/>
  <c r="D97" i="43"/>
  <c r="E75" i="43"/>
  <c r="D75" i="43"/>
  <c r="E54" i="43"/>
  <c r="E83" i="43" s="1"/>
  <c r="D54" i="43"/>
  <c r="E49" i="43"/>
  <c r="D49" i="43"/>
  <c r="D83" i="43" s="1"/>
  <c r="E35" i="43"/>
  <c r="D35" i="43"/>
  <c r="E30" i="43"/>
  <c r="D30" i="43"/>
  <c r="E26" i="43"/>
  <c r="D26" i="43"/>
  <c r="E16" i="43"/>
  <c r="E40" i="43" s="1"/>
  <c r="D16" i="43"/>
  <c r="D40" i="43" s="1"/>
  <c r="E29" i="42"/>
  <c r="D29" i="42"/>
  <c r="D21" i="42"/>
  <c r="D24" i="42" s="1"/>
  <c r="E18" i="42"/>
  <c r="E21" i="42" s="1"/>
  <c r="E24" i="42" s="1"/>
  <c r="D18" i="42"/>
  <c r="E14" i="42"/>
  <c r="D14" i="42"/>
  <c r="E144" i="41"/>
  <c r="D144" i="41"/>
  <c r="E137" i="41"/>
  <c r="D137" i="41"/>
  <c r="E126" i="41"/>
  <c r="D126" i="41"/>
  <c r="E105" i="41"/>
  <c r="D105" i="41"/>
  <c r="E97" i="41"/>
  <c r="E139" i="41" s="1"/>
  <c r="D97" i="41"/>
  <c r="D139" i="41" s="1"/>
  <c r="E83" i="41"/>
  <c r="D83" i="41"/>
  <c r="E62" i="41"/>
  <c r="E91" i="41" s="1"/>
  <c r="D62" i="41"/>
  <c r="E57" i="41"/>
  <c r="D57" i="41"/>
  <c r="D91" i="41" s="1"/>
  <c r="E48" i="41"/>
  <c r="D48" i="41"/>
  <c r="E35" i="41"/>
  <c r="D35" i="41"/>
  <c r="E30" i="41"/>
  <c r="D30" i="41"/>
  <c r="E26" i="41"/>
  <c r="D26" i="41"/>
  <c r="E16" i="41"/>
  <c r="E40" i="41" s="1"/>
  <c r="D16" i="41"/>
  <c r="D40" i="41" s="1"/>
  <c r="E31" i="40"/>
  <c r="D31" i="40"/>
  <c r="E16" i="40"/>
  <c r="E20" i="40" s="1"/>
  <c r="E23" i="40" s="1"/>
  <c r="E26" i="40" s="1"/>
  <c r="E10" i="40"/>
  <c r="D10" i="40"/>
  <c r="D16" i="40" s="1"/>
  <c r="D20" i="40" s="1"/>
  <c r="D23" i="40" s="1"/>
  <c r="D26" i="40" s="1"/>
  <c r="E209" i="39"/>
  <c r="D209" i="39"/>
  <c r="E203" i="39"/>
  <c r="E210" i="39" s="1"/>
  <c r="D203" i="39"/>
  <c r="D210" i="39" s="1"/>
  <c r="E195" i="39"/>
  <c r="E211" i="39" s="1"/>
  <c r="D195" i="39"/>
  <c r="E184" i="39"/>
  <c r="D184" i="39"/>
  <c r="E175" i="39"/>
  <c r="D175" i="39"/>
  <c r="E166" i="39"/>
  <c r="D166" i="39"/>
  <c r="E147" i="39"/>
  <c r="D147" i="39"/>
  <c r="E128" i="39"/>
  <c r="D128" i="39"/>
  <c r="E120" i="39"/>
  <c r="D120" i="39"/>
  <c r="E111" i="39"/>
  <c r="E122" i="39" s="1"/>
  <c r="D111" i="39"/>
  <c r="D122" i="39" s="1"/>
  <c r="E103" i="39"/>
  <c r="D103" i="39"/>
  <c r="E96" i="39"/>
  <c r="D96" i="39"/>
  <c r="E92" i="39"/>
  <c r="E104" i="39" s="1"/>
  <c r="E105" i="39" s="1"/>
  <c r="D92" i="39"/>
  <c r="D104" i="39" s="1"/>
  <c r="D105" i="39" s="1"/>
  <c r="E84" i="39"/>
  <c r="D84" i="39"/>
  <c r="E73" i="39"/>
  <c r="D73" i="39"/>
  <c r="E65" i="39"/>
  <c r="D65" i="39"/>
  <c r="E57" i="39"/>
  <c r="D57" i="39"/>
  <c r="E49" i="39"/>
  <c r="D49" i="39"/>
  <c r="E42" i="39"/>
  <c r="E40" i="39"/>
  <c r="D40" i="39"/>
  <c r="D42" i="39" s="1"/>
  <c r="E34" i="39"/>
  <c r="D34" i="39"/>
  <c r="E19" i="39"/>
  <c r="E26" i="39" s="1"/>
  <c r="E18" i="39"/>
  <c r="D18" i="39"/>
  <c r="E12" i="39"/>
  <c r="D12" i="39"/>
  <c r="D19" i="39" s="1"/>
  <c r="D26" i="39" s="1"/>
  <c r="E42" i="38"/>
  <c r="D42" i="38"/>
  <c r="E29" i="38"/>
  <c r="E32" i="38" s="1"/>
  <c r="D29" i="38"/>
  <c r="D32" i="38" s="1"/>
  <c r="D43" i="38" s="1"/>
  <c r="E22" i="38"/>
  <c r="D22" i="38"/>
  <c r="E295" i="37"/>
  <c r="E296" i="37" s="1"/>
  <c r="D295" i="37"/>
  <c r="D296" i="37" s="1"/>
  <c r="E289" i="37"/>
  <c r="D289" i="37"/>
  <c r="E281" i="37"/>
  <c r="D281" i="37"/>
  <c r="E270" i="37"/>
  <c r="D270" i="37"/>
  <c r="E261" i="37"/>
  <c r="D261" i="37"/>
  <c r="E252" i="37"/>
  <c r="D252" i="37"/>
  <c r="E231" i="37"/>
  <c r="D231" i="37"/>
  <c r="E225" i="37"/>
  <c r="D225" i="37"/>
  <c r="D232" i="37" s="1"/>
  <c r="E217" i="37"/>
  <c r="D217" i="37"/>
  <c r="E207" i="37"/>
  <c r="D207" i="37"/>
  <c r="E198" i="37"/>
  <c r="D198" i="37"/>
  <c r="E189" i="37"/>
  <c r="D189" i="37"/>
  <c r="E172" i="37"/>
  <c r="D172" i="37"/>
  <c r="E153" i="37"/>
  <c r="D153" i="37"/>
  <c r="E145" i="37"/>
  <c r="D145" i="37"/>
  <c r="E136" i="37"/>
  <c r="E147" i="37" s="1"/>
  <c r="D136" i="37"/>
  <c r="D147" i="37" s="1"/>
  <c r="E128" i="37"/>
  <c r="D128" i="37"/>
  <c r="E121" i="37"/>
  <c r="D121" i="37"/>
  <c r="E117" i="37"/>
  <c r="D117" i="37"/>
  <c r="D129" i="37" s="1"/>
  <c r="E109" i="37"/>
  <c r="D109" i="37"/>
  <c r="E98" i="37"/>
  <c r="D98" i="37"/>
  <c r="E88" i="37"/>
  <c r="D88" i="37"/>
  <c r="E83" i="37"/>
  <c r="E89" i="37" s="1"/>
  <c r="D83" i="37"/>
  <c r="D89" i="37" s="1"/>
  <c r="D90" i="37" s="1"/>
  <c r="E75" i="37"/>
  <c r="D75" i="37"/>
  <c r="E65" i="37"/>
  <c r="D65" i="37"/>
  <c r="E57" i="37"/>
  <c r="D57" i="37"/>
  <c r="E49" i="37"/>
  <c r="D49" i="37"/>
  <c r="E40" i="37"/>
  <c r="E42" i="37" s="1"/>
  <c r="D40" i="37"/>
  <c r="D42" i="37" s="1"/>
  <c r="E34" i="37"/>
  <c r="D34" i="37"/>
  <c r="E18" i="37"/>
  <c r="D18" i="37"/>
  <c r="E12" i="37"/>
  <c r="E19" i="37" s="1"/>
  <c r="E26" i="37" s="1"/>
  <c r="D12" i="37"/>
  <c r="D19" i="37" s="1"/>
  <c r="D26" i="37" s="1"/>
  <c r="E57" i="36"/>
  <c r="D57" i="36"/>
  <c r="E48" i="36"/>
  <c r="E58" i="36" s="1"/>
  <c r="D48" i="36"/>
  <c r="D58" i="36" s="1"/>
  <c r="E36" i="36"/>
  <c r="E39" i="36" s="1"/>
  <c r="D36" i="36"/>
  <c r="D39" i="36" s="1"/>
  <c r="D59" i="36" s="1"/>
  <c r="E28" i="36"/>
  <c r="D28" i="36"/>
  <c r="E18" i="36"/>
  <c r="E29" i="36" s="1"/>
  <c r="D18" i="36"/>
  <c r="D29" i="36" s="1"/>
  <c r="F13" i="31"/>
  <c r="F11" i="31"/>
  <c r="F10" i="31"/>
  <c r="F9" i="31"/>
  <c r="F8" i="31"/>
  <c r="F7" i="31"/>
  <c r="F6" i="31"/>
  <c r="G30" i="30"/>
  <c r="F30" i="30"/>
  <c r="G29" i="30"/>
  <c r="F29" i="30"/>
  <c r="G28" i="30"/>
  <c r="F28" i="30"/>
  <c r="G27" i="30"/>
  <c r="F27" i="30"/>
  <c r="G25" i="30"/>
  <c r="F25" i="30"/>
  <c r="G24" i="30"/>
  <c r="F24" i="30"/>
  <c r="G23" i="30"/>
  <c r="F23" i="30"/>
  <c r="G22" i="30"/>
  <c r="F22" i="30"/>
  <c r="G21" i="30"/>
  <c r="F21" i="30"/>
  <c r="G20" i="30"/>
  <c r="F20" i="30"/>
  <c r="G19" i="30"/>
  <c r="F19" i="30"/>
  <c r="G18" i="30"/>
  <c r="F18" i="30"/>
  <c r="F10" i="30" s="1"/>
  <c r="F11" i="30" s="1"/>
  <c r="F12" i="30" s="1"/>
  <c r="G17" i="30"/>
  <c r="F17" i="30"/>
  <c r="G12" i="30"/>
  <c r="G11" i="30"/>
  <c r="G10" i="30"/>
  <c r="G9" i="30"/>
  <c r="F9" i="30"/>
  <c r="G8" i="30"/>
  <c r="F8" i="30"/>
  <c r="B6" i="29"/>
  <c r="B7" i="29" s="1"/>
  <c r="B8" i="29" s="1"/>
  <c r="B9" i="29" s="1"/>
  <c r="B10" i="29" s="1"/>
  <c r="B11" i="29" s="1"/>
  <c r="B12" i="29" s="1"/>
  <c r="B13" i="29" s="1"/>
  <c r="B14" i="29" s="1"/>
  <c r="B15" i="29" s="1"/>
  <c r="B16" i="29" s="1"/>
  <c r="B17" i="29" s="1"/>
  <c r="B18" i="29" s="1"/>
  <c r="B19" i="29" s="1"/>
  <c r="B20" i="29" s="1"/>
  <c r="B21" i="29" s="1"/>
  <c r="B22" i="29" s="1"/>
  <c r="B23" i="29" s="1"/>
  <c r="B29" i="29" s="1"/>
  <c r="E43" i="38" l="1"/>
  <c r="D41" i="47"/>
  <c r="D48" i="47" s="1"/>
  <c r="D83" i="47" s="1"/>
  <c r="D85" i="47" s="1"/>
  <c r="E41" i="47"/>
  <c r="E48" i="47" s="1"/>
  <c r="E57" i="46"/>
  <c r="E59" i="46" s="1"/>
  <c r="E83" i="47"/>
  <c r="E85" i="47" s="1"/>
  <c r="E129" i="37"/>
  <c r="E130" i="37" s="1"/>
  <c r="E297" i="37"/>
  <c r="D297" i="37"/>
  <c r="D233" i="37"/>
  <c r="E90" i="37"/>
  <c r="D130" i="37"/>
  <c r="E232" i="37"/>
  <c r="E233" i="37" s="1"/>
  <c r="E59" i="36"/>
  <c r="D211" i="39"/>
  <c r="H27" i="52"/>
  <c r="H68" i="52"/>
  <c r="H25" i="52"/>
</calcChain>
</file>

<file path=xl/sharedStrings.xml><?xml version="1.0" encoding="utf-8"?>
<sst xmlns="http://schemas.openxmlformats.org/spreadsheetml/2006/main" count="8874" uniqueCount="4269">
  <si>
    <t>Statements</t>
  </si>
  <si>
    <t>Company's previous financial year start date</t>
  </si>
  <si>
    <t>Company's previous financial year end date</t>
  </si>
  <si>
    <t>Audit exemption category</t>
  </si>
  <si>
    <t>Disclosure of other accounting standards applied</t>
  </si>
  <si>
    <t>Description of functional currency</t>
  </si>
  <si>
    <t>Date of financial statements and reports of the directors and auditors (if applicable) laid in annual general meeting</t>
  </si>
  <si>
    <t>Disclosure on whether company's shares are traded on any official stock exchange</t>
  </si>
  <si>
    <t>Disclosure of the regulation applied during incorporation of the company</t>
  </si>
  <si>
    <t>Disclosure of whether company regulated by Bank Negara Malaysia at the financial year end</t>
  </si>
  <si>
    <t>Description on whether company had applied for any exemption, waiver, relief or extension of time with regards to annual return or financial statements and reports from Registrar or Minister</t>
  </si>
  <si>
    <t>Description on whether company had applied for exemption from coinciding foreign subsidiary financial year end with holding company</t>
  </si>
  <si>
    <t>Description on whether company had applied from filing financial statements and reports in full XBRL format</t>
  </si>
  <si>
    <t>Description on whether company had applied to waive lodgement of financial statements by foreign company</t>
  </si>
  <si>
    <t>Description on whether company had applied for relief from requirements as to form and contents of directors' report</t>
  </si>
  <si>
    <t>Description on whether company had applied for relief from requirements as to form and contents of financial statements</t>
  </si>
  <si>
    <t>Description on whether company had applied for extension of time for circulation of financial statements and reports</t>
  </si>
  <si>
    <t>Description on whether company had applied for extension of time to lodge financial statements and reports</t>
  </si>
  <si>
    <t>Description on whether company had applied for extension of time for holding annual general meeting</t>
  </si>
  <si>
    <t>Description on whether company had applied any exemption, waiver, relief or extension of time with regards to annual return or financial statements and reports to Minister</t>
  </si>
  <si>
    <t>Method used for preparing Statement of Financial Position</t>
  </si>
  <si>
    <t>Method used for preparing Statement of Profit or Loss</t>
  </si>
  <si>
    <t>Method used for preparing Statement of Comprehensive Income</t>
  </si>
  <si>
    <t>Method used for preparing Statement of Cash Flows</t>
  </si>
  <si>
    <t>Name of other person primarily responsible for financial management of the company</t>
  </si>
  <si>
    <t>Date of signing statement by directors</t>
  </si>
  <si>
    <t>Name of auditor signing report</t>
  </si>
  <si>
    <t>Name of audit firm</t>
  </si>
  <si>
    <t>See details</t>
  </si>
  <si>
    <t>Deferred tax assets</t>
  </si>
  <si>
    <t>Other investments</t>
  </si>
  <si>
    <t>Current tax assets</t>
  </si>
  <si>
    <t>Deferred tax liabilities</t>
  </si>
  <si>
    <t>Other non-current liabilities</t>
  </si>
  <si>
    <t>Total non-current liabilities</t>
  </si>
  <si>
    <t>Current tax liabilities</t>
  </si>
  <si>
    <t>Other current liabilities</t>
  </si>
  <si>
    <t>Property, plant and equipment</t>
  </si>
  <si>
    <t>Freehold land</t>
  </si>
  <si>
    <t>Long term leasehold land</t>
  </si>
  <si>
    <t>Short term leasehold land</t>
  </si>
  <si>
    <t>Buildings</t>
  </si>
  <si>
    <t>Building on freehold land</t>
  </si>
  <si>
    <t>Building on long term leasehold land</t>
  </si>
  <si>
    <t>Building on short term leasehold land</t>
  </si>
  <si>
    <t>Leased properties</t>
  </si>
  <si>
    <t>Total buildings</t>
  </si>
  <si>
    <t>Total land and buildings</t>
  </si>
  <si>
    <t>Vehicles</t>
  </si>
  <si>
    <t>Plant and equipment</t>
  </si>
  <si>
    <t>Office equipment, fixture and fittings</t>
  </si>
  <si>
    <t>Construction in progress/Asset work-in progress</t>
  </si>
  <si>
    <t>Other property, plant and equipment</t>
  </si>
  <si>
    <t>Other investment property</t>
  </si>
  <si>
    <t>Copyrights, patents and other industrial property rights, service and operating rights</t>
  </si>
  <si>
    <t>Other intangible assets</t>
  </si>
  <si>
    <t>Total intangible assets other than goodwill</t>
  </si>
  <si>
    <t>Goodwill</t>
  </si>
  <si>
    <t>Investments in subsidiaries</t>
  </si>
  <si>
    <t>Unquoted shares, net of impairment losses</t>
  </si>
  <si>
    <t>Investments in associates</t>
  </si>
  <si>
    <t>Investments in joint ventures</t>
  </si>
  <si>
    <t>Other investments in joint ventures</t>
  </si>
  <si>
    <t>Trade and other non-current receivables</t>
  </si>
  <si>
    <t>Other non-current trade receivables</t>
  </si>
  <si>
    <t>Total non-current trade receivables</t>
  </si>
  <si>
    <t>Total other non-current receivables due from related parties</t>
  </si>
  <si>
    <t>Other non-current non-trade receivables</t>
  </si>
  <si>
    <t>Lease and hire purchase receivables</t>
  </si>
  <si>
    <t>Total other non-current receivables</t>
  </si>
  <si>
    <t>Inventories</t>
  </si>
  <si>
    <t>Raw materials</t>
  </si>
  <si>
    <t>Work in progress</t>
  </si>
  <si>
    <t>Finished goods</t>
  </si>
  <si>
    <t>Spare parts</t>
  </si>
  <si>
    <t>Other inventories</t>
  </si>
  <si>
    <t>Trade and other current receivables</t>
  </si>
  <si>
    <t>Other current trade receivables</t>
  </si>
  <si>
    <t>Total current trade receivables</t>
  </si>
  <si>
    <t>Prepayments</t>
  </si>
  <si>
    <t>Accrued income</t>
  </si>
  <si>
    <t>Total current prepayments and current accrued income</t>
  </si>
  <si>
    <t>Deposits</t>
  </si>
  <si>
    <t>Dividend receivables</t>
  </si>
  <si>
    <t>Other current non-trade receivables</t>
  </si>
  <si>
    <t>Total other current receivables</t>
  </si>
  <si>
    <t>Cash and cash equivalents</t>
  </si>
  <si>
    <t>Cash in hand</t>
  </si>
  <si>
    <t>Total cash</t>
  </si>
  <si>
    <t>Deposit placed with other corporations</t>
  </si>
  <si>
    <t>Short-term deposits</t>
  </si>
  <si>
    <t>Other banking arrangements</t>
  </si>
  <si>
    <t>Total cash equivalents</t>
  </si>
  <si>
    <t>Other cash and cash equivalents</t>
  </si>
  <si>
    <t>Capital reserve</t>
  </si>
  <si>
    <t>Foreign currency translation reserve</t>
  </si>
  <si>
    <t>Other non-distributable reserves</t>
  </si>
  <si>
    <t>Other distributable reserves</t>
  </si>
  <si>
    <t>Trade and other non-current payables</t>
  </si>
  <si>
    <t>Other non-current trade payables</t>
  </si>
  <si>
    <t>Total non-current trade payables</t>
  </si>
  <si>
    <t>Deferred income</t>
  </si>
  <si>
    <t>Accruals</t>
  </si>
  <si>
    <t>Other non-current non-trade payables</t>
  </si>
  <si>
    <t>Total non-current non-trade payables</t>
  </si>
  <si>
    <t>Trade and other current payables</t>
  </si>
  <si>
    <t>Other current trade payables</t>
  </si>
  <si>
    <t>Total current trade payables</t>
  </si>
  <si>
    <t>Other current non-trade payables</t>
  </si>
  <si>
    <t>Total current non-trade payables</t>
  </si>
  <si>
    <t>Total other current payables</t>
  </si>
  <si>
    <t>Share of profit (loss) of associates and joint ventures accounted for using equity method</t>
  </si>
  <si>
    <t>Other comprehensive income, net of tax, gains (losses) on revaluation</t>
  </si>
  <si>
    <t>Total other comprehensive income that will not be reclassified to profit or loss, net of tax</t>
  </si>
  <si>
    <t>Total other comprehensive income that will be reclassified to profit or loss, net of tax</t>
  </si>
  <si>
    <t>Interest income</t>
  </si>
  <si>
    <t>Dividend income</t>
  </si>
  <si>
    <t>Rental income</t>
  </si>
  <si>
    <t>Grant or incentives by Malaysian government or it's agencies</t>
  </si>
  <si>
    <t>Grant or incentives by foreign government or it's agencies</t>
  </si>
  <si>
    <t>Cost of sales</t>
  </si>
  <si>
    <t>Cost of inventories</t>
  </si>
  <si>
    <t>Construction contract costs</t>
  </si>
  <si>
    <t>Other income</t>
  </si>
  <si>
    <t>Realised gain on foreign exchange</t>
  </si>
  <si>
    <t>Unrealised gain on foreign exchange</t>
  </si>
  <si>
    <t>Gain on disposal from other investments</t>
  </si>
  <si>
    <t>Other expenses</t>
  </si>
  <si>
    <t>Rental expense</t>
  </si>
  <si>
    <t>Management fees</t>
  </si>
  <si>
    <t>Employee benefits expense</t>
  </si>
  <si>
    <t>Wages, salaries and others</t>
  </si>
  <si>
    <t>Bonus</t>
  </si>
  <si>
    <t>Social security contributions</t>
  </si>
  <si>
    <t>Defined contribution plans</t>
  </si>
  <si>
    <t>Defined benefit plans</t>
  </si>
  <si>
    <t>Total employee benefits expense</t>
  </si>
  <si>
    <t>Salaries and other emoluments</t>
  </si>
  <si>
    <t>Benefits-in-kind</t>
  </si>
  <si>
    <t>Fees</t>
  </si>
  <si>
    <t>Other emoluments</t>
  </si>
  <si>
    <t>Other miscellaneous expenses</t>
  </si>
  <si>
    <t>Finance income</t>
  </si>
  <si>
    <t>Finance income due from related parties</t>
  </si>
  <si>
    <t>Other finance income</t>
  </si>
  <si>
    <t>Revaluation surplus</t>
  </si>
  <si>
    <t>Non-controlling interests</t>
  </si>
  <si>
    <t>Acquisition (dilution) of equity interest in subsidiaries</t>
  </si>
  <si>
    <t>Other transactions with owners</t>
  </si>
  <si>
    <t>Adjustments for finance costs</t>
  </si>
  <si>
    <t>Adjustments for dividend income</t>
  </si>
  <si>
    <t>(Gain) loss on disposal of investment properties</t>
  </si>
  <si>
    <t>Adjustments for finance income</t>
  </si>
  <si>
    <t>Adjustments for decrease (increase) in inventories</t>
  </si>
  <si>
    <t>Dividends received</t>
  </si>
  <si>
    <t>Dividends paid</t>
  </si>
  <si>
    <t>Interest received</t>
  </si>
  <si>
    <t>Interest paid</t>
  </si>
  <si>
    <t>Income taxes refund (paid)</t>
  </si>
  <si>
    <t>Other cash inflows (outflows) from operating activities</t>
  </si>
  <si>
    <t>Proceeds from sales of property, plant and equipment</t>
  </si>
  <si>
    <t>Purchase of property, plant and equipment</t>
  </si>
  <si>
    <t>Purchase of intangible assets</t>
  </si>
  <si>
    <t>Other cash inflows (outflows) from investing activities</t>
  </si>
  <si>
    <t>Other cash inflows (outflows) from financing activities</t>
  </si>
  <si>
    <t>Explanation of reasons for the restatement of previous financial statements figures</t>
  </si>
  <si>
    <t>Explanation of reasons for the reclassification of previous financial statements figures</t>
  </si>
  <si>
    <t>Other revenue</t>
  </si>
  <si>
    <t>Biological assets</t>
  </si>
  <si>
    <t>Treasury shares</t>
  </si>
  <si>
    <t>Machinery</t>
  </si>
  <si>
    <t>Quoted shares in Malaysia</t>
  </si>
  <si>
    <t>Quoted shares outside Malaysia</t>
  </si>
  <si>
    <t>Other investments in subsidiaries</t>
  </si>
  <si>
    <t>Other investments in associates</t>
  </si>
  <si>
    <t>Trade receivables due from holding company</t>
  </si>
  <si>
    <t>Trade receivables due from subsidiaries</t>
  </si>
  <si>
    <t>Trade receivables due from joint ventures</t>
  </si>
  <si>
    <t>Trade receivables due from other related parties</t>
  </si>
  <si>
    <t>Other receivables due from holding company</t>
  </si>
  <si>
    <t>Other receivables due from subsidiaries</t>
  </si>
  <si>
    <t>Other receivables due from associates</t>
  </si>
  <si>
    <t>Other receivables due from joint ventures</t>
  </si>
  <si>
    <t>Trade receivables due from contract customers</t>
  </si>
  <si>
    <t>Trade receivables due from associates</t>
  </si>
  <si>
    <t>Other receivables due from other related parties</t>
  </si>
  <si>
    <t>Interest receivables</t>
  </si>
  <si>
    <t>Deposits placed with licensed banks</t>
  </si>
  <si>
    <t>Cash equivalents with other financial institutions</t>
  </si>
  <si>
    <t>Short-term investments</t>
  </si>
  <si>
    <t>Issued capital</t>
  </si>
  <si>
    <t>Capital from ordinary shares</t>
  </si>
  <si>
    <t>Capital from redeemable preference shares</t>
  </si>
  <si>
    <t>Capital from non-redeemable preference shares</t>
  </si>
  <si>
    <t>Equity - others components</t>
  </si>
  <si>
    <t>Equity component of Irredeemable Convertible Unsecured Loan Stocks (ICULS)</t>
  </si>
  <si>
    <t>Equity component of preference shares</t>
  </si>
  <si>
    <t>Equity components of other financial instruments</t>
  </si>
  <si>
    <t>Other non-current borrowings</t>
  </si>
  <si>
    <t>Loan from subsidiaries</t>
  </si>
  <si>
    <t>Loan from associates</t>
  </si>
  <si>
    <t>Loan from joint ventures</t>
  </si>
  <si>
    <t>Redeemable preference shares</t>
  </si>
  <si>
    <t>Cash-settled share-based payment liability</t>
  </si>
  <si>
    <t>Employment termination benefits</t>
  </si>
  <si>
    <t>Provision for unconsumed leave</t>
  </si>
  <si>
    <t>Defined contribution plan</t>
  </si>
  <si>
    <t>Defined benefit plan</t>
  </si>
  <si>
    <t>Warranty provision</t>
  </si>
  <si>
    <t>Restructuring provision</t>
  </si>
  <si>
    <t>Legal proceedings provision</t>
  </si>
  <si>
    <t>Onerous contracts provision</t>
  </si>
  <si>
    <t>Provision for decommissioning, restoration and rehabilitation costs</t>
  </si>
  <si>
    <t>Other non-current provisions</t>
  </si>
  <si>
    <t>Trade payables due to holding company</t>
  </si>
  <si>
    <t>Trade payables due to subsidiaries</t>
  </si>
  <si>
    <t>Trade payables due to associates</t>
  </si>
  <si>
    <t>Trade payables due to joint ventures</t>
  </si>
  <si>
    <t>Trade payables due to other related parties</t>
  </si>
  <si>
    <t>Other payables due to holding company</t>
  </si>
  <si>
    <t>Other payables due to subsidiaries</t>
  </si>
  <si>
    <t>Other payables due to associates</t>
  </si>
  <si>
    <t>Other payables due to joint ventures</t>
  </si>
  <si>
    <t>Other payables due to other related parties</t>
  </si>
  <si>
    <t>Total other non-current payables due to related parties</t>
  </si>
  <si>
    <t>Other current borrowings</t>
  </si>
  <si>
    <t>Other current provisions</t>
  </si>
  <si>
    <t>Total other current payables due to related parties</t>
  </si>
  <si>
    <t>Selling and distribution expenses</t>
  </si>
  <si>
    <t>Profit (loss) from operating activities</t>
  </si>
  <si>
    <t>Profit (loss), attributable to owners of parent</t>
  </si>
  <si>
    <t>Profit (loss), attributable to non-controlling interests</t>
  </si>
  <si>
    <t>Revenue</t>
  </si>
  <si>
    <t>Revenue from sale of goods</t>
  </si>
  <si>
    <t>Revenue from sale of broadband and telecommunication</t>
  </si>
  <si>
    <t>Revenue from property development</t>
  </si>
  <si>
    <t>Revenue from construction contracts</t>
  </si>
  <si>
    <t>Revenue from sale of food and beverage</t>
  </si>
  <si>
    <t>Revenue from sale of agricultural produce</t>
  </si>
  <si>
    <t>Revenue from sale of other goods</t>
  </si>
  <si>
    <t>Total revenue from sale of goods</t>
  </si>
  <si>
    <t>Revenue from rendering of services</t>
  </si>
  <si>
    <t>Revenue from rendering of entertainment services</t>
  </si>
  <si>
    <t>Revenue from rendering of telecommunication services</t>
  </si>
  <si>
    <t>Revenue from rendering of information technology services</t>
  </si>
  <si>
    <t>Revenue from rendering of educational services</t>
  </si>
  <si>
    <t>Revenue from rendering of healthcare services</t>
  </si>
  <si>
    <t>Revenue from rendering of shipping and shipping related services</t>
  </si>
  <si>
    <t>Revenue from rendering of other services</t>
  </si>
  <si>
    <t>Total revenue from rendering of services</t>
  </si>
  <si>
    <t>Interest income on loans, advances and financing</t>
  </si>
  <si>
    <t>Interest income on other financial assets</t>
  </si>
  <si>
    <t>Total interest income</t>
  </si>
  <si>
    <t>Other fee and commission income</t>
  </si>
  <si>
    <t>Gross brokerage and other charges</t>
  </si>
  <si>
    <t>Underwriting commissions and fund management income</t>
  </si>
  <si>
    <t>Total other fee and commission income</t>
  </si>
  <si>
    <t>Royalty income</t>
  </si>
  <si>
    <t>Energy costs</t>
  </si>
  <si>
    <t>Property development costs</t>
  </si>
  <si>
    <t>Other cost of sales</t>
  </si>
  <si>
    <t>Bad debts recovered</t>
  </si>
  <si>
    <t>Royalty/franchise income</t>
  </si>
  <si>
    <t>Contributions or donations by local contributor</t>
  </si>
  <si>
    <t>Contributions or donations by foreign contributor</t>
  </si>
  <si>
    <t>Contributions or donations by unknown contributor</t>
  </si>
  <si>
    <t>Total foreign exchange gain</t>
  </si>
  <si>
    <t>Gain on disposal of subsidiaries</t>
  </si>
  <si>
    <t>Gain on disposal of associates</t>
  </si>
  <si>
    <t>Gain on disposal of joint ventures</t>
  </si>
  <si>
    <t>Total gain on disposal of subsidiaries, associates and joint ventures</t>
  </si>
  <si>
    <t>Total reversal of impairment loss recognised in profit or loss</t>
  </si>
  <si>
    <t>Net fair value gain on derivatives</t>
  </si>
  <si>
    <t>Net fair value gain on recycle of forex reserve upon disposal of subsidiaries</t>
  </si>
  <si>
    <t>Other rental income</t>
  </si>
  <si>
    <t>Rental income on land and buildings</t>
  </si>
  <si>
    <t>Auditor's remuneration for audit services</t>
  </si>
  <si>
    <t>Auditor's remuneration for other services</t>
  </si>
  <si>
    <t>Total auditor's remuneration</t>
  </si>
  <si>
    <t>Amortisation expense</t>
  </si>
  <si>
    <t>Natural disaster related expenses</t>
  </si>
  <si>
    <t>Loss on disposal of subsidiaries</t>
  </si>
  <si>
    <t>Loss on disposal of associates</t>
  </si>
  <si>
    <t>Loss on disposal of joint ventures</t>
  </si>
  <si>
    <t>Total loss on disposal of subsidiaries, associates and joint ventures</t>
  </si>
  <si>
    <t>Loss on disposal from other investments</t>
  </si>
  <si>
    <t>Loss on disposal of other non-current assets</t>
  </si>
  <si>
    <t>Royalty expense</t>
  </si>
  <si>
    <t>Share-based compensation expense</t>
  </si>
  <si>
    <t>Share option expenses</t>
  </si>
  <si>
    <t>Other long-term employee benefits</t>
  </si>
  <si>
    <t>Other short-term employee benefits</t>
  </si>
  <si>
    <t>Other employee expense</t>
  </si>
  <si>
    <t>Other comprehensive income, net of tax, exchange differences on translation</t>
  </si>
  <si>
    <t>Comprehensive income, attributable to owners of parent</t>
  </si>
  <si>
    <t>Comprehensive income, attributable to non-controlling interests</t>
  </si>
  <si>
    <t>Receipts from sales of goods and rendering of services</t>
  </si>
  <si>
    <t>Receipts from royalties, fees, commissions and other revenue</t>
  </si>
  <si>
    <t>Payments to suppliers for goods and services</t>
  </si>
  <si>
    <t>Payments to and on behalf of employees</t>
  </si>
  <si>
    <t>Proceeds from disposal of subsidiaries</t>
  </si>
  <si>
    <t>Acquisition and subscription of shares in subsidiaries</t>
  </si>
  <si>
    <t>Proceeds from disposal of joint ventures</t>
  </si>
  <si>
    <t>Acquisition and subscription of shares in joint ventures</t>
  </si>
  <si>
    <t>Cash advances and loans made to other parties</t>
  </si>
  <si>
    <t>Other cash payments to acquire equity or debt instruments of other entities</t>
  </si>
  <si>
    <t>Other cash receipts from sales of equity or debt instruments of other entities</t>
  </si>
  <si>
    <t>Proceeds from sales of intangible assets</t>
  </si>
  <si>
    <t>Proceeds from issuing shares</t>
  </si>
  <si>
    <t>Proceeds from issuing other equity instruments</t>
  </si>
  <si>
    <t>Payments to acquire or redeem entity's shares</t>
  </si>
  <si>
    <t>Repayments of borrowings</t>
  </si>
  <si>
    <t>Retained earnings</t>
  </si>
  <si>
    <t>Arising from conversion of Irredeemable Convertible Unsecured Loan Stock (ICULS)</t>
  </si>
  <si>
    <t>Issuance of shares</t>
  </si>
  <si>
    <t>Issue of convertible notes, net of tax</t>
  </si>
  <si>
    <t>Increase (decrease) through share-based payment transactions, equity</t>
  </si>
  <si>
    <t>Treasury shares transactions</t>
  </si>
  <si>
    <t>Increase (decrease) through other changes, equity</t>
  </si>
  <si>
    <t>Number of shares issued and fully paid</t>
  </si>
  <si>
    <t>Balance at the beginning of period</t>
  </si>
  <si>
    <t>Balance at the end of period</t>
  </si>
  <si>
    <t>Number of shares issued but not fully paid</t>
  </si>
  <si>
    <t>Amount of shares issued but not fully paid</t>
  </si>
  <si>
    <t>Contribution to fund</t>
  </si>
  <si>
    <t>Disposal of subsidiaries</t>
  </si>
  <si>
    <t>Issue of shares for exchangeable bonds</t>
  </si>
  <si>
    <t>Key management personnel services fee</t>
  </si>
  <si>
    <t>Other key management personnel</t>
  </si>
  <si>
    <t>Provision of education and staff training services</t>
  </si>
  <si>
    <t>Provision of leasing and hire purchase facilities</t>
  </si>
  <si>
    <t>Purchases of goods</t>
  </si>
  <si>
    <t>Purchases of property and other assets</t>
  </si>
  <si>
    <t>Sales of property and other assets</t>
  </si>
  <si>
    <t>Services received</t>
  </si>
  <si>
    <t>Share options recharged</t>
  </si>
  <si>
    <t>Share-based payment transactions</t>
  </si>
  <si>
    <t>Supplemental payments and signature bonus</t>
  </si>
  <si>
    <t>Transactions with shareholders and governments</t>
  </si>
  <si>
    <t>Raw materials and consumables used</t>
  </si>
  <si>
    <t>Revenue from rendering of transportation services</t>
  </si>
  <si>
    <t>Profit (loss) before tax, from discontinued operation</t>
  </si>
  <si>
    <t>Adjustments for unrealised foreign exchange losses (gains)</t>
  </si>
  <si>
    <t>(Gain) loss on disposal of property, plant and equipment</t>
  </si>
  <si>
    <t>Other adjustments for non-cash items</t>
  </si>
  <si>
    <t>Other adjustments to reconcile profit (loss)</t>
  </si>
  <si>
    <t>Derivative financial assets</t>
  </si>
  <si>
    <t>Other assets</t>
  </si>
  <si>
    <t>Other liabilities</t>
  </si>
  <si>
    <t>Provisions</t>
  </si>
  <si>
    <t>Trade and other receivables</t>
  </si>
  <si>
    <t>Other trade receivables</t>
  </si>
  <si>
    <t>Total trade receivables</t>
  </si>
  <si>
    <t>Total other receivables due from related parties</t>
  </si>
  <si>
    <t>Total prepayments and accrued income</t>
  </si>
  <si>
    <t>Other non-trade receivables</t>
  </si>
  <si>
    <t>Total non-trade receivables</t>
  </si>
  <si>
    <t>Total other receivables</t>
  </si>
  <si>
    <t>Other borrowings</t>
  </si>
  <si>
    <t>Other provisions</t>
  </si>
  <si>
    <t>Trade and other payables</t>
  </si>
  <si>
    <t>Other trade payables</t>
  </si>
  <si>
    <t>Total trade payables</t>
  </si>
  <si>
    <t>Total other payables due to related parties</t>
  </si>
  <si>
    <t>Other non-trade payables</t>
  </si>
  <si>
    <t>Retention payables</t>
  </si>
  <si>
    <t>Total other payables</t>
  </si>
  <si>
    <t>Derivative financial liabilities</t>
  </si>
  <si>
    <t>Total non-current assets</t>
  </si>
  <si>
    <t>Total current assets</t>
  </si>
  <si>
    <t>Investment properties</t>
  </si>
  <si>
    <t>Total current other receivables due from related parties</t>
  </si>
  <si>
    <t>Fixed deposits with financial institutions</t>
  </si>
  <si>
    <t>Secured bank loans</t>
  </si>
  <si>
    <t>Unsecured bank loans</t>
  </si>
  <si>
    <t>Secured convertible notes</t>
  </si>
  <si>
    <t>Unsecured convertible notes</t>
  </si>
  <si>
    <t>Finance lease liabilities</t>
  </si>
  <si>
    <t>Loan from holding company</t>
  </si>
  <si>
    <t>Loan from other related companies</t>
  </si>
  <si>
    <t xml:space="preserve">Other secured bank facilities </t>
  </si>
  <si>
    <t>Other unsecured bank facilities</t>
  </si>
  <si>
    <t>Other non-current employee benefits</t>
  </si>
  <si>
    <t>Total other non-current payables</t>
  </si>
  <si>
    <t xml:space="preserve">Secured bank loans </t>
  </si>
  <si>
    <t>Secured bank overdrafts</t>
  </si>
  <si>
    <t>Unsecured bank overdrafts</t>
  </si>
  <si>
    <t>Other current employee  benefits</t>
  </si>
  <si>
    <t>Gross profit</t>
  </si>
  <si>
    <t>Administrative expenses</t>
  </si>
  <si>
    <t>Tax expense</t>
  </si>
  <si>
    <t>Contribution to zakat</t>
  </si>
  <si>
    <t>Profit (loss), attributable to equity other components</t>
  </si>
  <si>
    <t>Revenue from sale of clean water, treatment and disposal of waste water</t>
  </si>
  <si>
    <t>Dividend, other income</t>
  </si>
  <si>
    <t>Gains on disposal of other non-current assets</t>
  </si>
  <si>
    <t>Gain on revaluation</t>
  </si>
  <si>
    <t>Management fees, other income</t>
  </si>
  <si>
    <t>Other fee and commission, other income</t>
  </si>
  <si>
    <t>(Reversal of)/Impairment loss on inventories</t>
  </si>
  <si>
    <t>Miscellaneous other operating income</t>
  </si>
  <si>
    <t>Depreciation of property, plant and equipment</t>
  </si>
  <si>
    <t>Loss on disposal of property, plant and equipment</t>
  </si>
  <si>
    <t>Loss on revaluation</t>
  </si>
  <si>
    <t>Provision for liabilities and charges</t>
  </si>
  <si>
    <t>Provision of warranties and guarantees</t>
  </si>
  <si>
    <t>Rental expenses</t>
  </si>
  <si>
    <t>Royalty expenses</t>
  </si>
  <si>
    <t>Termination benefits</t>
  </si>
  <si>
    <t>Other comprehensive income</t>
  </si>
  <si>
    <t>Other comprehensive income, net of tax, actuarial gains (losses) on defined benefit plans</t>
  </si>
  <si>
    <t>Share of other comprehensive income of associates and joint ventures accounted for using equity method</t>
  </si>
  <si>
    <t>Other comprehensive income, net of tax, change in fair value of hedging instrument</t>
  </si>
  <si>
    <t>Share of other comprehensive income of associates and joint ventures accounted for using equity method, net of tax</t>
  </si>
  <si>
    <t>Other cash receipts from operating activities</t>
  </si>
  <si>
    <t>Other cash payments from operating activities</t>
  </si>
  <si>
    <t>Cash generated from (used in) operating activities</t>
  </si>
  <si>
    <t>Proceeds from sales of other long-term assets</t>
  </si>
  <si>
    <t>Purchase of other long-term assets</t>
  </si>
  <si>
    <t>Cash receipts from repayment of advances and loans made to other parties</t>
  </si>
  <si>
    <t>Cash payments for futures contracts, forward contracts, option contracts and swap contracts</t>
  </si>
  <si>
    <t>Cash receipts from futures contracts, forward contracts, option contracts and swap contracts</t>
  </si>
  <si>
    <t>Payments to acquire other equity instruments</t>
  </si>
  <si>
    <t>Proceeds from borrowings</t>
  </si>
  <si>
    <t>Repayment of loan from associate</t>
  </si>
  <si>
    <t>Payments of finance lease liabilities</t>
  </si>
  <si>
    <t>Equity at beginning of period, restated</t>
  </si>
  <si>
    <t>Amount of shares issued for cash under ESOS</t>
  </si>
  <si>
    <t>Amount of shares issued for cash under private placement</t>
  </si>
  <si>
    <t>Amount of shares arising from conversion of ICULS by surrender option</t>
  </si>
  <si>
    <t>Amount of shares arising from conversion of ICULS by mandatory conversion</t>
  </si>
  <si>
    <t>Total amount of shares issued during financial year</t>
  </si>
  <si>
    <t>Other changes in amount of shares issued and fully paid</t>
  </si>
  <si>
    <t>Key management personnel compensation</t>
  </si>
  <si>
    <t>Amounts payable</t>
  </si>
  <si>
    <t>Amounts receivable</t>
  </si>
  <si>
    <t>Other outstanding balances</t>
  </si>
  <si>
    <t>Increase (decrease) in inventories of finished goods and work in progress</t>
  </si>
  <si>
    <t>Depreciation and amortisation expense</t>
  </si>
  <si>
    <t>Adjustments for non-cash income tax expense</t>
  </si>
  <si>
    <t>Adjustments for non-cash finance costs</t>
  </si>
  <si>
    <t>Adjustments for income tax expense</t>
  </si>
  <si>
    <t>Adjustments for decrease (increase) in trade accounts receivable</t>
  </si>
  <si>
    <t>Adjustments for decrease (increase) in other operating receivables</t>
  </si>
  <si>
    <t>Adjustments for increase (decrease) in trade accounts payable</t>
  </si>
  <si>
    <t>Adjustments for increase (decrease) in other operating payables</t>
  </si>
  <si>
    <t>Adjustments for amortisation</t>
  </si>
  <si>
    <t>(Reversal of)/Impairment loss on intangible assets</t>
  </si>
  <si>
    <t>(Reversal of)/Impairment loss on property, plant and equipment</t>
  </si>
  <si>
    <t>Adjustments for provisions</t>
  </si>
  <si>
    <t>Adjustments for share-based payments</t>
  </si>
  <si>
    <t>Adjustments for fair value losses (gains)</t>
  </si>
  <si>
    <t>Adjustments for share of profit of equity-accounted associates and joint ventures, net of tax</t>
  </si>
  <si>
    <t>Adjustments for accrued expenses (income) not yet paid (received)</t>
  </si>
  <si>
    <t>(Gain) loss on disposal of other investments</t>
  </si>
  <si>
    <t>Other adjustments for which cash effects are investing or financing cash flow</t>
  </si>
  <si>
    <t>Other comprehensive income, before tax, exchange differences on translation</t>
  </si>
  <si>
    <t>Other comprehensive income, before tax, actuarial gains (losses) on defined benefit plans</t>
  </si>
  <si>
    <t>Other comprehensive income, before tax, gains (losses) on revaluation</t>
  </si>
  <si>
    <t>Total other comprehensive income that will not be reclassified to profit or loss, before tax</t>
  </si>
  <si>
    <t>Other comprehensive income, before tax, change in fair value of hedging instrument</t>
  </si>
  <si>
    <t>Share of other comprehensive income of associates and joint ventures accounted for using equity method, before tax</t>
  </si>
  <si>
    <t>Total other comprehensive income that will be reclassified to profit or loss, before tax</t>
  </si>
  <si>
    <t>Employee benefits</t>
  </si>
  <si>
    <t>Other employee benefit</t>
  </si>
  <si>
    <t>Provisions for decommissioning, restoration and rehabilitation costs</t>
  </si>
  <si>
    <t>Total non-trade payables</t>
  </si>
  <si>
    <t>Address of audit firm</t>
  </si>
  <si>
    <t>Other adjustments to reconcile cash and cash equivalents</t>
  </si>
  <si>
    <t>Name and version of software used to generate XBRL file</t>
  </si>
  <si>
    <t>#</t>
  </si>
  <si>
    <t>Sort code</t>
  </si>
  <si>
    <t>010000</t>
  </si>
  <si>
    <t>Filing information</t>
  </si>
  <si>
    <t>020000</t>
  </si>
  <si>
    <t>Scope of filing</t>
  </si>
  <si>
    <t>Disclosure - Directors' report</t>
  </si>
  <si>
    <t>Disclosure - Director business review</t>
  </si>
  <si>
    <t>Disclosure - Auditors report to members</t>
  </si>
  <si>
    <t>Statement of financial position - Current/Non-current</t>
  </si>
  <si>
    <t>Subclassification of assets, liabilities and equities - Current/Non-current</t>
  </si>
  <si>
    <t>Statement of financial position - Order of liquidity</t>
  </si>
  <si>
    <t>Subclassification of assets, liabilities and equities - Order of liquidity</t>
  </si>
  <si>
    <t>Statement of profit or loss - by function of expense</t>
  </si>
  <si>
    <t>Analysis of profit or loss - by function of expense</t>
  </si>
  <si>
    <t>Statement of profit or loss - by nature of expense</t>
  </si>
  <si>
    <t>Analysis of profit or loss - by nature of expense</t>
  </si>
  <si>
    <t>Statement of Comprehensive Income - Net of tax</t>
  </si>
  <si>
    <t>Statement of Comprehensive Income - Before tax</t>
  </si>
  <si>
    <t>Statement of Cash Flows - Direct Method</t>
  </si>
  <si>
    <t>Statement of Cash Flows - Indirect Method</t>
  </si>
  <si>
    <t>Statement of Changes in Equity</t>
  </si>
  <si>
    <t>Notes- Corporate Information</t>
  </si>
  <si>
    <t>Notes- Summary of Significant Accounting policies</t>
  </si>
  <si>
    <t>Notes - List of notes</t>
  </si>
  <si>
    <t>Notes - Issued Capital</t>
  </si>
  <si>
    <t>Notes - Related party transactions</t>
  </si>
  <si>
    <t>Index</t>
  </si>
  <si>
    <t>English Labels</t>
  </si>
  <si>
    <t>data content</t>
  </si>
  <si>
    <t>Concept documentation</t>
  </si>
  <si>
    <t>Reference</t>
  </si>
  <si>
    <t>Filing Information [abstract]</t>
  </si>
  <si>
    <t>General [abstract]</t>
  </si>
  <si>
    <t>Company registration number</t>
  </si>
  <si>
    <t>String</t>
  </si>
  <si>
    <t>Represents information pertaining to company registered number. Company registration number pattern should be maximum 7 digits plus 1 alphabet{[0-9],[0-9],[0-9],[0-9],[0-9],[0-9],[0-9],[A-Z]} example : [5050505X]</t>
  </si>
  <si>
    <t>Companies Act 2016; Section 30(2)(a); 562(3)</t>
  </si>
  <si>
    <t>Disclosure</t>
  </si>
  <si>
    <t>Name of company</t>
  </si>
  <si>
    <t>Represents information pertaining to current company's name.</t>
  </si>
  <si>
    <t>Former name of company</t>
  </si>
  <si>
    <t>Represents information pertaining to last former name of the company.</t>
  </si>
  <si>
    <t>Companies Act 2016; Section 30(4); 567(1)(f)</t>
  </si>
  <si>
    <t>Origin of company</t>
  </si>
  <si>
    <t>- Incorporated in Malaysia
- Incorporated outside Malaysia</t>
  </si>
  <si>
    <t>Represents information pertaining origin of the company whether incorporated in Malaysia or incorporated outside Malaysia.</t>
  </si>
  <si>
    <t>Companies Act 2016; Section 15; Section 562(3)</t>
  </si>
  <si>
    <t>Status of company</t>
  </si>
  <si>
    <t>- Public company
- Private company</t>
  </si>
  <si>
    <t>Represents information pertaining to status of company as at the financial year end.</t>
  </si>
  <si>
    <t>Companies Act 2016; Section 11</t>
  </si>
  <si>
    <t>Types of company</t>
  </si>
  <si>
    <t>Represents information pertaining to the type of company as at the financial year end.</t>
  </si>
  <si>
    <t>Companies Act 2016; Section 10</t>
  </si>
  <si>
    <t xml:space="preserve">
Disclosure of financial statements preparation for current submission</t>
  </si>
  <si>
    <t xml:space="preserve">- First time preparation of financial statements after incorporation 
- Subsequent preparation of financial statements </t>
  </si>
  <si>
    <t>Represents information pertaining to whether company is preparing financial statements for first time since incorporation or subsequent submission</t>
  </si>
  <si>
    <t>Companies Act 2016; Section 248(1)</t>
  </si>
  <si>
    <t>Company's current financial year start date</t>
  </si>
  <si>
    <t>date</t>
  </si>
  <si>
    <t>Represents information pertaining to company's current financial year start date.</t>
  </si>
  <si>
    <t>Companies Act 2016; Section 2</t>
  </si>
  <si>
    <t>Company's current financial year end date</t>
  </si>
  <si>
    <t>Represents information pertaining to company's current financial year end date.</t>
  </si>
  <si>
    <t>Represents information pertaining to company's previous financial year start date.</t>
  </si>
  <si>
    <t>Represents information pertaining to company's previous financial year end date.</t>
  </si>
  <si>
    <t>Status of carrying on business during the financial year</t>
  </si>
  <si>
    <t>- Carrying on business activities
- Not carrying on business activities</t>
  </si>
  <si>
    <t>Represents information pertaining to status of carrying on business during the financial year.</t>
  </si>
  <si>
    <t xml:space="preserve">Companies Act 2016; Section 610(2)(b) </t>
  </si>
  <si>
    <t>Disclosure of financial statements audit status</t>
  </si>
  <si>
    <t xml:space="preserve"> - Audited
 - Unaudited</t>
  </si>
  <si>
    <t>Represents information pertaining to the audit status of financial statements of the company.</t>
  </si>
  <si>
    <t>Companies Act 2016; Section 267(2)</t>
  </si>
  <si>
    <t>- Dormant company
-  Zero-revenue company
- Threshold-Qualified company</t>
  </si>
  <si>
    <t>Represents information pertaining to the type of private company covered under audit exemption.</t>
  </si>
  <si>
    <t>Basis of accounting standards applied to prepare the financial statements</t>
  </si>
  <si>
    <t>- Malaysia Financial Reporting Standards
- Malaysia Private Entity Reporting Standards
- Others</t>
  </si>
  <si>
    <t>Represents information pertaining to basis of accounting standards applied to prepare the financial statements.</t>
  </si>
  <si>
    <t>Companies Act 2016; Section 244(1)</t>
  </si>
  <si>
    <t>Represents information pertaining to other accounting standards applied to prepare the financial statements.</t>
  </si>
  <si>
    <t>Companies Act 2016; Section 244(4)</t>
  </si>
  <si>
    <t>Type of submission</t>
  </si>
  <si>
    <t>Represents information pertaining to type of submission for preparing financial statements.</t>
  </si>
  <si>
    <t>Nature of financial statements</t>
  </si>
  <si>
    <t xml:space="preserve"> - Group
 - Company</t>
  </si>
  <si>
    <t>Represents information pertaining to nature of financial statements.</t>
  </si>
  <si>
    <t>Companies Act 2016; Section 244(1)(a)</t>
  </si>
  <si>
    <t>Description of presentation currency</t>
  </si>
  <si>
    <t>MYR</t>
  </si>
  <si>
    <t>Represents information pertaining to description of presentation currency. Financial statements will have MYR as mandatory presentation of currency in Malaysia.</t>
  </si>
  <si>
    <t>Companies Act 2016; Section 259(1)(c)</t>
  </si>
  <si>
    <t>ISO currency code</t>
  </si>
  <si>
    <t>Represents information pertaining to description of functional currency  which is used for statistical purposes as to identify the company's functional currency used in it's  major business transactions.</t>
  </si>
  <si>
    <t>Level of rounding used in financial statements</t>
  </si>
  <si>
    <t xml:space="preserve"> - Actuals
 - In thousands ('000')
 - In millions ('000,000')
 - In billions ('000,000,000')</t>
  </si>
  <si>
    <t>Represents information pertaining to level of rounding used in financial statements.</t>
  </si>
  <si>
    <t>Scope of filing questions [abstract]</t>
  </si>
  <si>
    <t>Particulars of Financial Statements and Reports [abstract]</t>
  </si>
  <si>
    <t>Date of financial statements approved by Board of Directors</t>
  </si>
  <si>
    <t>Represents information pertaining to date on which the financial statements has been approved by the Board of Directors.</t>
  </si>
  <si>
    <t>Companies Act 2016; Section 251(3)</t>
  </si>
  <si>
    <t>Date of circulation of financial statements and reports to members</t>
  </si>
  <si>
    <t>Represents information pertaining to the date on which the financial statements and reports are circulated to members.</t>
  </si>
  <si>
    <t>Companies Act 2016; Section 257(1)(a)</t>
  </si>
  <si>
    <t>Represents information pertaining to date of tabling financial statements and reports of the directors and auditors in the annual general meeting.</t>
  </si>
  <si>
    <t>Companies Act 2016; Section 340(1)(a)</t>
  </si>
  <si>
    <t>Date of Statutory Declaration</t>
  </si>
  <si>
    <t xml:space="preserve">Represents information pertaining to date of which the Statutory Declaration prepared together with the financial statements and reports for the purposes of Companies Act 2016. </t>
  </si>
  <si>
    <t xml:space="preserve">Companies Act 2016; Section 251(1)(b); Section 575(1) </t>
  </si>
  <si>
    <t xml:space="preserve"> - Listed
 - Not-listed
 - Delisted</t>
  </si>
  <si>
    <t>Represents information pertaining to whether company's shares are traded on any official stock exchange during the financial year.</t>
  </si>
  <si>
    <t>Companies Act 2016; Section 249(3)</t>
  </si>
  <si>
    <t>- Companies Act 1965 or 2016
- Trust Companies Act 1949</t>
  </si>
  <si>
    <t>Represents information pertaining to disclosure of regulation applied during incorporation of the company.</t>
  </si>
  <si>
    <t>- Company regulated by Bank Negara Malaysia
- Company not regulated by Bank Negara Malaysia</t>
  </si>
  <si>
    <t>Represents information pertaining to disclosure of whether company is regulated by Bank Negara Malaysia at the financial year end.</t>
  </si>
  <si>
    <t>Principal activities of business [abstract]</t>
  </si>
  <si>
    <t>Nature of business [axis]
FIXED ROWS (only 3)</t>
  </si>
  <si>
    <t>MSIC Code</t>
  </si>
  <si>
    <t>Description of Business</t>
  </si>
  <si>
    <t>Business 1 [member]</t>
  </si>
  <si>
    <t>00001</t>
  </si>
  <si>
    <t>Finance</t>
  </si>
  <si>
    <t>Business 2 [member]</t>
  </si>
  <si>
    <t>000034</t>
  </si>
  <si>
    <t>Agriculture</t>
  </si>
  <si>
    <t>Business 3 [member]</t>
  </si>
  <si>
    <t>Manual input</t>
  </si>
  <si>
    <t xml:space="preserve">Pre-populated based on MSIC Code </t>
  </si>
  <si>
    <t>Represents information pertaining MSIC code.</t>
  </si>
  <si>
    <t>Represents information pertaining description of business during the financial year.</t>
  </si>
  <si>
    <t>Approved Application From The Registrar Or Minister [abstract]</t>
  </si>
  <si>
    <t xml:space="preserve"> - Yes
 - No</t>
  </si>
  <si>
    <t xml:space="preserve">Represents information pertaining to description on whether company had applied for any exemption, waiver, relief or extension of time with regards to annual return or financial statements and reports from Registrar or Minister. </t>
  </si>
  <si>
    <t>Represents information pertaining to description on whether company had applied for exemption from coinciding foreign subsidiary financial year end with holding company.</t>
  </si>
  <si>
    <t>Represents information pertaining to description on whether company had applied from filing financial statements and reports in full XBRL format.</t>
  </si>
  <si>
    <t>Represents information pertaining to description on whether company had applied to waive lodgement of financial statements by foreign company.</t>
  </si>
  <si>
    <t>Represents information pertaining to description on whether company had applied for relief from requirements as to form and contents of directors' report.</t>
  </si>
  <si>
    <t>Represents information pertaining to description on whether company had applied for relief from requirements as to form and contents of financial statements.</t>
  </si>
  <si>
    <t>Represents information pertaining to description on whether company had applied for extension of time for circulation of financial statements and reports.</t>
  </si>
  <si>
    <t>Represents information pertaining to description on whether company had applied for extension of time to lodge financial statements and reports.</t>
  </si>
  <si>
    <t>Represents information pertaining to description on whether company had applied for extension of time for holding annual general meeting.</t>
  </si>
  <si>
    <t>Description on whether company had applied  for extension of time to lodge annual return</t>
  </si>
  <si>
    <t>Represents information pertaining to description on whether company had applied  for extension of time to lodge annual return.</t>
  </si>
  <si>
    <t>Represents information pertaining to description on whether company had applied any exemption, waiver, relief or extension of time with regards to annual return or financial statements and reports to Minister.</t>
  </si>
  <si>
    <t xml:space="preserve">  - Current-Noncurrent
  - Order of liquidity</t>
  </si>
  <si>
    <t>Represents information pertaining to method used for preparing statement of financial position.</t>
  </si>
  <si>
    <t xml:space="preserve">  - Function of expense
  - Nature of expense</t>
  </si>
  <si>
    <t>Represents information pertaining to method used for preparing statement of profit or loss.</t>
  </si>
  <si>
    <t xml:space="preserve">  - Before tax
  - After tax
  - Not prepared</t>
  </si>
  <si>
    <t>Represents information pertaining to method used for preparing statement of comprehensive income.</t>
  </si>
  <si>
    <t xml:space="preserve">  - Direct
  - Indirect</t>
  </si>
  <si>
    <t>Represents information pertaining to method used for preparing statement of cash flows.</t>
  </si>
  <si>
    <t>Changes From Subsequent XBRL Financial Statements Filing [abstract]</t>
  </si>
  <si>
    <t>Disclosure on whether comparative period values are restated</t>
  </si>
  <si>
    <t>Represents information pertaining to disclosure on whether comparative period values are restated.</t>
  </si>
  <si>
    <t>Disclosure on whether opening statements changed due to changes in accounting standards</t>
  </si>
  <si>
    <t>Represents information pertaining to disclosure on whether opening statements changed due to changes in accounting standards.</t>
  </si>
  <si>
    <t>Disclosure on whether reclassification of previous financial statements changed due to changes in accounting standards</t>
  </si>
  <si>
    <t>Represents information pertaining to disclosure on whether reclassification of previous financial statements changed due to changes in accounting standards.</t>
  </si>
  <si>
    <t>Description on whether company changed the duration of financial reporting period</t>
  </si>
  <si>
    <t>Represents information pertaining to disclosure on whether company changed the duration of financial reporting period.</t>
  </si>
  <si>
    <t>Directors' Report [abstract]</t>
  </si>
  <si>
    <t>Disclosure of Director's Report [text block]</t>
  </si>
  <si>
    <t>textblock</t>
  </si>
  <si>
    <t>Represents information pertaining to disclosure of director's report.</t>
  </si>
  <si>
    <t>Companies Act 2016; Section 253(2); 575(4)</t>
  </si>
  <si>
    <t>Number of directors signing directors' report</t>
  </si>
  <si>
    <t>Represents information pertaining to  number of directors signing director's report.</t>
  </si>
  <si>
    <t>Companies Act 2016; Section 252(2)(b); 575(4)</t>
  </si>
  <si>
    <t>Name of first director who signed directors' report</t>
  </si>
  <si>
    <t>string</t>
  </si>
  <si>
    <t>Represents information pertaining to name of first director who signed director's report.</t>
  </si>
  <si>
    <t>Companies Act 2016; Section 252(2)(b)</t>
  </si>
  <si>
    <t xml:space="preserve"> - MyKad
 - MyPR
 - MyKAS
 - Passport number
 - Military ID number
 - Police ID number
 - Official Receiver ID number
 - Non-citizen without passport number</t>
  </si>
  <si>
    <t>Represents information pertaining to type of identification of first director who signed director's report.</t>
  </si>
  <si>
    <t>Companies Act 2016; Section 253; Fifth Schedule; Part I; Paragraph 1; Subparagraph (p); 575(4)</t>
  </si>
  <si>
    <t>Common Practice</t>
  </si>
  <si>
    <t>Identification number of the first director who signed directors' report</t>
  </si>
  <si>
    <t xml:space="preserve"> - If MyKad// MyPR/ MyKAS then pattern should be "XXXXXX-XX-XXXX"
 - If passport number then "string"
 - If Military ID number/ Police ID number/ Official Receiver ID number/ Non citizen without passport number then "string"</t>
  </si>
  <si>
    <t>Represents information pertaining to identification number of first director who signed director's report.</t>
  </si>
  <si>
    <t>Represents information pertaining to name of second director who signed director's report.</t>
  </si>
  <si>
    <t>Companies Act 2016; Section 253(1)(a); 575(4)</t>
  </si>
  <si>
    <t>Represents information pertaining to type of identification of second director who signed director's report.</t>
  </si>
  <si>
    <t>Identification number of the second director who signed directors' report</t>
  </si>
  <si>
    <t>Represents information pertaining to identification number of second director who signed director's report.</t>
  </si>
  <si>
    <t>Companies Act 2016; Section 253; Fifth Schedule; Part I; Paragraph 1; Subparagraph (f); 575(4)</t>
  </si>
  <si>
    <t>Disclosure of contingent or other liability being enforceable within twelve months after the end of financial year</t>
  </si>
  <si>
    <t xml:space="preserve">Represents information pertaining to disclosure of contingent or other liability being enforceable within twelve months after the end of financial year. </t>
  </si>
  <si>
    <t>Companies Act 2016; Section 253; Fifth Schedule; Part I; Paragraph 1; Subparagraph (l); 575(4)</t>
  </si>
  <si>
    <t>Disclosure of occurrence of any substantial, material or unusual in nature items, transactions or events</t>
  </si>
  <si>
    <t xml:space="preserve">Represents information pertaining to disclosure of occurrence of any substantial, material or unusual in nature items, transactions or events. </t>
  </si>
  <si>
    <t>Companies Act 2016; Section 253; Fifth Schedule; Part I; Paragraph 1; Subparagraph (n); 575(4)</t>
  </si>
  <si>
    <t xml:space="preserve">Disclosure of directors received or become entitled to receive other benefits by reason of contract made by company or related corporation </t>
  </si>
  <si>
    <t xml:space="preserve">Represents information pertaining to disclosure of directors received or become entitled to receive other benefits by reason of contract made by company or related corporation. </t>
  </si>
  <si>
    <t>Companies Act 2016; Section 253; Fifth Schedule; Part I; Paragraph 3; 575(4)</t>
  </si>
  <si>
    <t>Date of signing director's report</t>
  </si>
  <si>
    <t xml:space="preserve">Represents information pertaining to date on which director's report is signed. </t>
  </si>
  <si>
    <t>Disclosure - Statement by directors</t>
  </si>
  <si>
    <t>Statement by Directors [abstract]</t>
  </si>
  <si>
    <t>Disclosure of Statement by Directors [text block]</t>
  </si>
  <si>
    <t>Represents information pertaining to disclosure of statement by  directors.</t>
  </si>
  <si>
    <t>Companies Act 2016; Section 251(2); 575(4)</t>
  </si>
  <si>
    <t>Disclosure of directors opinion that the financial statements or where applicable the consolidated financial statements is or are drawn up in accordance with approved accounting standards, to give a true and fair view of financial position and performance of the company and of the group</t>
  </si>
  <si>
    <t>Represents information pertaining to disclosure of directors opinion that the financial statements or where applicable the consolidated financial statements is or are drawn up in accordance with approved accounting standards, to give a true and fair view of financial position and performance of the company and of the group.</t>
  </si>
  <si>
    <t>Number of directors signing Statement by Directors</t>
  </si>
  <si>
    <t>Companies Act 2016; Section 251(3); 575(4)</t>
  </si>
  <si>
    <t>Name of first director signed in the Statement by Directors</t>
  </si>
  <si>
    <t xml:space="preserve">String </t>
  </si>
  <si>
    <t>Disclosure whether the first director also primarily responsible for financial management of the company</t>
  </si>
  <si>
    <t>- Primarily responsible for financial management of the company
- Not primarily responsible for financial management of the company</t>
  </si>
  <si>
    <t>Represents information pertaining to disclosure whether the first director is primarily responsible for financial management of the company.</t>
  </si>
  <si>
    <t>Companies Act 2016; Section 251(1)(b); 575(8)(b)</t>
  </si>
  <si>
    <t>Type of identification of first director signed in the Statement by Directors</t>
  </si>
  <si>
    <t>Common practice</t>
  </si>
  <si>
    <t>Identification number of the first director signed in the Statement by Directors</t>
  </si>
  <si>
    <t>Name of second director signed in the Statement by Directors</t>
  </si>
  <si>
    <t>Disclosure whether the second director also primarily responsible for financial management of the company</t>
  </si>
  <si>
    <t>Represents information pertaining to disclosure whether the second director is primarily responsible for financial management of the company.</t>
  </si>
  <si>
    <t>Companies Act 2016; Section 251(1)(b)</t>
  </si>
  <si>
    <t>Type of identification of second director signed in the Statement by Directors</t>
  </si>
  <si>
    <t>Identification number of second director signed in the Statement by Directors</t>
  </si>
  <si>
    <t>Represents information pertaining to name of other person primarily responsible for financial management of the company.</t>
  </si>
  <si>
    <t>Type of identification of director or other person primarily responsible for financial management of the company</t>
  </si>
  <si>
    <t>Represents information pertaining to type of identification of other person who is primarily responsible for financial  management of the company.</t>
  </si>
  <si>
    <t>Identification number of director or other person primarily responsible for financial maangement of the company</t>
  </si>
  <si>
    <t>Represents information pertaining to identification number of other person who is primarily responsible for financial  management of the company.</t>
  </si>
  <si>
    <t>Companies Act 2016; Section 251(2)</t>
  </si>
  <si>
    <t>Directors' Business Review [abstract]</t>
  </si>
  <si>
    <t>Disclosure of statement by directors for business review [text block]</t>
  </si>
  <si>
    <t>Represents information pertaining to disclosure of statement by directors for business review.</t>
  </si>
  <si>
    <t>Companies Act 2016; Section 252; Fifth Schedule; Part II; Paragraph 1</t>
  </si>
  <si>
    <t>Companies Act 2016; Section 252; Fifth Schedule; Part II; Paragraph 2; Subparagraph (d)</t>
  </si>
  <si>
    <t>Number of company's employees [abstract]</t>
  </si>
  <si>
    <t>Number of employees</t>
  </si>
  <si>
    <t>positiveInteger</t>
  </si>
  <si>
    <t>Represents information pertaining to number of employees as of reporting date.</t>
  </si>
  <si>
    <t>Companies Act 2016; Section 252; Fifth Schedule; Part II; Paragraph 2; Subparagraph (d)(ii)</t>
  </si>
  <si>
    <t>Disclosure - Auditor's report to members</t>
  </si>
  <si>
    <t>Auditor's report [abstract]</t>
  </si>
  <si>
    <t>Disclosure of auditor's report to members [text block]</t>
  </si>
  <si>
    <t>text block</t>
  </si>
  <si>
    <t>Represents information pertaining to disclosure of auditor's report to members.</t>
  </si>
  <si>
    <t>Companies Act 2016; Section 266(1)</t>
  </si>
  <si>
    <t>Type of auditor's opinion</t>
  </si>
  <si>
    <t xml:space="preserve"> - Unmodified opinion
 - Unmodified but emphasis of matter
 - Modified opinion - Except for
 - Modified opinion - Disclaimer
 - Modified opinion - Adverse</t>
  </si>
  <si>
    <t>Represents information pertaining to type of auditor's opinion.</t>
  </si>
  <si>
    <t>Companies Act 2016; Section 266(3)</t>
  </si>
  <si>
    <t>Date of signing auditor's report</t>
  </si>
  <si>
    <t xml:space="preserve">Represents information pertaining to date on which auditor's report is signed. </t>
  </si>
  <si>
    <t>Companies Act 2016; Section 266(6)</t>
  </si>
  <si>
    <t>Auditors information [abstract]</t>
  </si>
  <si>
    <t>Details of auditors signing report [abstract]</t>
  </si>
  <si>
    <t>License number of auditor</t>
  </si>
  <si>
    <t>positive integer</t>
  </si>
  <si>
    <t>Represents information pertaining to license number of auditor as at the reporting date.</t>
  </si>
  <si>
    <t>Companies Act 2016; Section 265(6)(a)</t>
  </si>
  <si>
    <t>Represents information pertaining to name of auditor signing the auditor's report.</t>
  </si>
  <si>
    <t>Companies Act 2016; Section 265(5)(a)</t>
  </si>
  <si>
    <t>Details of audit firm [abstract]</t>
  </si>
  <si>
    <t>Registration number of audit firm</t>
  </si>
  <si>
    <t>Represents information pertaining to registration number of audit firm.</t>
  </si>
  <si>
    <t>Companies Act 2016; Section 265(6)(b)</t>
  </si>
  <si>
    <t>Represents information pertaining to name of audit firm.</t>
  </si>
  <si>
    <t>Companies Act 2016; Section 265(5)(b)</t>
  </si>
  <si>
    <t>Address 1</t>
  </si>
  <si>
    <t>Represents information pertaining to address one of audit firm.</t>
  </si>
  <si>
    <t>Address 2</t>
  </si>
  <si>
    <t>Represents information pertaining to address two of audit firm.</t>
  </si>
  <si>
    <t>Address 3</t>
  </si>
  <si>
    <t>Represents information pertaining to address three of audit firm.</t>
  </si>
  <si>
    <t>Postcode</t>
  </si>
  <si>
    <t>Integer</t>
  </si>
  <si>
    <t>Represents information pertaining to postcode where audit firm is located.</t>
  </si>
  <si>
    <t>Town</t>
  </si>
  <si>
    <t>Represents information pertaining to town where audit firm is located.</t>
  </si>
  <si>
    <t>State</t>
  </si>
  <si>
    <t>Represents information pertaining to state where audit firm is located.</t>
  </si>
  <si>
    <t>Malay Labels</t>
  </si>
  <si>
    <t>Malay definition</t>
  </si>
  <si>
    <t>Statement of financial position [line items]</t>
  </si>
  <si>
    <t>Group [member]</t>
  </si>
  <si>
    <t>Company [member]</t>
  </si>
  <si>
    <t>Penyata kedudukan kewangan</t>
  </si>
  <si>
    <t>Assets [abstract]</t>
  </si>
  <si>
    <t>Aset</t>
  </si>
  <si>
    <t>Non-current assets [abstract]</t>
  </si>
  <si>
    <t>Aset bukan semasa</t>
  </si>
  <si>
    <t>Hartanah, loji dan peralatan</t>
  </si>
  <si>
    <t xml:space="preserve">Laporkan nilai, pada tarikh pelaporan, agregat hartanah, loji dan peralatan yang merupakan aset ketara yang:
a. dipegang untuk digunakan dalam pengeluaran atau 
      pembekalan barang atau perkhidmatan, untuk sewa 
      kepada orang lain, atau untuk tujuan pentadbiran; 
      dan
b. dijangka akan digunakan selama lebih dari satu 
      tempoh.
</t>
  </si>
  <si>
    <t>Report the value, as at the reporting date, the aggregate of property, plant and equipment which are tangible assets that:
a. are held for use in the production or supply of goods or services, for rental to others, or for administrative purposes; and
b. are expected to be used during more than one period.</t>
  </si>
  <si>
    <t>MPERS 4.2(e )Disclosure,
MPERS 17.2Definition</t>
  </si>
  <si>
    <t>Hartanah pelaburan</t>
  </si>
  <si>
    <t xml:space="preserve">Laporkan nilai, pada tarikh pelaporan, agregat hartanah (tanah atau bangunan, atau sebahagian daripada bangunan, atau kedua-duanya) yang dipegang oleh pemilik atau oleh pemajak dibawah pajakan kewangan untuk mendapatkan sewa atau untuk tambah nilai modal atau kedua-duanya, bukan untuk:
a. kegunaan dalam pengeluaran atau pembekalan 
      barang atau perkhidmatan atau untuk tujuan 
      pentadbiran; atau
b. dijual dalam perjalanan biasa urusan.
</t>
  </si>
  <si>
    <t>Report the value, as at the reporting date, the aggregate of  properties (land or a building, or part of a building, or both) held by the owner or by the lessee under a finance lease to earn rentals or for capital appreciation or both, instead of for:
a. use in the production or supply of goods or services or for administrative purposes; or
b. sale in the ordinary course of business.</t>
  </si>
  <si>
    <t>MPERS 4.2(ea )-(f )Disclosure,
MPERS 16.2Definition</t>
  </si>
  <si>
    <t>Aset biologi</t>
  </si>
  <si>
    <t>Laporkan nilai, pada tarikh pelaporan, agregat amaun bahagian bukan semasa aset biologi yang terdiri daripada haiwan atau tumbuh-tumbuhan hidup.</t>
  </si>
  <si>
    <t>Report the value, as at the reporting date, the aggregate amount of non-current portion of biological asset which consist of living animal or plant.</t>
  </si>
  <si>
    <t>MPERS 4.2(h )-(i )Disclosure,
MPERS App.BDefinition</t>
  </si>
  <si>
    <t>Intangible assets</t>
  </si>
  <si>
    <t>Aset tak ketara</t>
  </si>
  <si>
    <t>Laporkan nilai, pada tarikh pelaporan, agregat aset bukan monetari yang boleh dikenalpasti tanpa bahan fizikal. Aset sedemikian boleh dikenal pasti apabila:
a. ia boleh dipisah, cth. berupaya untuk dipisahkan 
    atau dibahagikan daripada entiti dan dijual, dipindah, 
    diberi lesen, disewa atau ditukar, sama ada secara 
    individu atau bersama dengan kontrak berkait rapat, 
    aset atau liabiliti; atau
b. ia timbul daripada hak berkontrak atau hak di sisi 
    undang-undang, tanpa menhiraukan sama ada 
    hak-hak tersebut boleh dipindahkan atau dipisahkan 
    daripada entiti atau daripada lain-lain hak dan 
    kewajipan.</t>
  </si>
  <si>
    <t>Report the value, as at the reporting date, the aggregate of an identifiable non-monetary asset without physical substance. Such an asset is identifiable when:
a. it is separable, i.e. capable of being separated or divided from the entity and sold, transferred, licensed, rented or exchanged, either individually or together with a related   contract, asset or liability; or
b. it arises from contractual or other legal rights, regardless of whether those rights are transferable or separable from the entity or from other rights and obligations.</t>
  </si>
  <si>
    <t>MPERS 4.2(g )Disclosure,
MPERS 18.2Definition</t>
  </si>
  <si>
    <t>Pelaburan dalam anak syarikat</t>
  </si>
  <si>
    <t>Laporkan nilai, pada tarikh pelaporan, agregat pelaburan dalam entiti, termasuk entiti yang tak diperbadankan seperti perkongsian, yang dikawal oleh entiti lain (dikenali sebagai induk).</t>
  </si>
  <si>
    <t>Report the value, as at the reporting date, the aggregate of investment in entities, including an unincorporated entity such as a partnership, that is controlled by another entity (known as the parent).</t>
  </si>
  <si>
    <t>MPERS 4.3Common practice,
MPERS App.BDefinition</t>
  </si>
  <si>
    <t>Pelaburan dalam syarikat bersekutu</t>
  </si>
  <si>
    <t>Laporkan nilai, pada tarikh pelaporan, agregat pelaburan dalam entiti, termasuk entiti yang tak diperbadankan seperti perkongsian, yang pelabur mempunyai pengaruh signifikan dan yang bukan antara anak syarikat atau kepentingan dalam usaha sama.</t>
  </si>
  <si>
    <t>Report the value, as at the reporting date, the aggregate of investment in entities, including an unincorporated entity such as a partnership, over which the investor has significant influence and that is neither a subsidiary nor an interest in a joint venture.</t>
  </si>
  <si>
    <t>MPERS 4.2(j )Disclosure,
MPERS 14.12(b )Disclosure,
MPERS 14.2Definition</t>
  </si>
  <si>
    <t>Pelaburan dalam usaha sama</t>
  </si>
  <si>
    <t>Laporkan nilai, pada tarikh pelaporan, agregat pengaturan berkontrak dimana dua atau lebih pihak menjalankan aktiviti ekonomi yang tertakluk pada kawalan bersama. Usaha sama boleh mengambil bentuk operasi terkawal bersama, aset terkawal bersama atau entiti terkawal bersama.</t>
  </si>
  <si>
    <t>Report the value, as at the reporting date, the aggregate of a contractual arrangement whereby two or more parties undertake an economic activity that is subject to joint control. Joint ventures can take the form of jointly controlled operations, jointly controlled assets or jointly controlled entities.</t>
  </si>
  <si>
    <t>MPERS 4.2(k )Disclosure,
MPERS 15.3Definition</t>
  </si>
  <si>
    <r>
      <t xml:space="preserve">Other </t>
    </r>
    <r>
      <rPr>
        <sz val="11"/>
        <rFont val="Calibri"/>
        <family val="2"/>
        <scheme val="minor"/>
      </rPr>
      <t>investments</t>
    </r>
  </si>
  <si>
    <t>Lain-lain pelaburan</t>
  </si>
  <si>
    <t>Laporkan nilai, pada tarikh pelaporan, agregat penglibatan kontraktual dan bukan kontraktual yang mendedahkan entiti kepada variabiliti pulangan daripada prestasi entiti lain. Kepentingan dalam entiti lain boleh dibuktikan oleh, tetapi tidak terhad kepada, pemegangan instrumen ekuiti atau hutang serta bentuk penglibatan lain seperti penyediaan dana, sokongan kecairan, peningkatan kredit dan jaminan.</t>
  </si>
  <si>
    <t>Report the value, as at the reporting date, the aggregate of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t>
  </si>
  <si>
    <t>MPERS 4.2(c )Common practice</t>
  </si>
  <si>
    <t>Perdagangan dan lain-lain belum terima bukan semasa</t>
  </si>
  <si>
    <t>Laporkan nilai, pada tarikh pelaporan, agregat bahagian bukan semasa amaun yang dibilkan oleh entiti pelaporan kepada pelanggannya apabila ia menyampaikan barang atau perkhidmatan kepada mereka semasa perjalanan biasa urusan dan pelbagai bentuk belum terima bukan perdagangan  yang biasanya bukan hasil daripada operasi perniagaan.</t>
  </si>
  <si>
    <t>Report the value, as at the reporting date, the aggregate of non-current portion of amounts billed by the reporting entity to its customers when it delivers goods or services to them in the ordinary course of business and  various forms of non-trade receivables which do not generally result from the operations of the business.</t>
  </si>
  <si>
    <t>MPERS 4.2(b )Disclosure</t>
  </si>
  <si>
    <t>Aset cukai tertunda</t>
  </si>
  <si>
    <t>Laporkan nilai, pada tarikh pelaporan, agregat amaun cukai pendapatan boleh pulih pada masa hadapan berkenaan dengan:
a. perbezaan sementara boleh ditolak;
b. kerugian cukai yang belum digunakan dibawa 
      ke hadapan; dan
c. kredit cukai yang tidak digunakan dibawa 
      ke hadapan.</t>
  </si>
  <si>
    <t>Report the value, as at the reporting date, the aggregate of the amounts of income tax recoverable in future periods in respect of:
a. deductible temporary differences;
b. the carryforward of unused tax losses; and
c. the carryforward of unused tax credits.</t>
  </si>
  <si>
    <t>MPERS 4.2(o )Disclosure,
MPERS App.BDefinition</t>
  </si>
  <si>
    <t>Other non-current assets</t>
  </si>
  <si>
    <t>Lain-lain aset bukan semasa</t>
  </si>
  <si>
    <t>Laporkan nilai, pada tarikh pelaporan, agregat lain-lain aset bukan semasa yang tidak dilaporkan di mana-mana dalam penyata.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tarikh pelaporan; 
     atau
d. aset itu adalah tunai atau kesetaraan tunai, kecuali ia 
     terhalang daripada ditukarkan atau digunakan 
     untuk menyelesaikan liabiliti bagi sekurang-
     kurangnya dua belas bulan selepas tarikh 
     pelaporan.
Entiti hendaklah mengklasifikasikan semua aset lain sebagai bukan semasa.</t>
  </si>
  <si>
    <t>Report the value, as at the reporting date, the aggregate of other non-current assets not reported elsewhere in the statement.
An entity shall classify an asset as current when:
a. it expects to realise the asset, or intends to sell or 
     consume it, in the entity's normal operating cycle;
b. it holds the asset primarily for the purpose of trading; 
c. it expects to realise the asset within twelve months after 
     the reporting date; or
d. the asset is cash or a cash equivalent, unless it is restricted 
     from being exchanged or used to settle a liability for at 
     least twelve months after the reporting date.
An entity shall classify all other assets as non-current.</t>
  </si>
  <si>
    <t>MPERS 4.3Common practice
MPERS 4.5-6Definition</t>
  </si>
  <si>
    <t>Jumlah aset bukan semasa</t>
  </si>
  <si>
    <t>Laporkan nilai, pada tarikh pelaporan, jumlah aset bukan semasa yang dipegang oleh entiti pelaporan.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tarikh pelaporan; 
     atau
d. aset itu adalah tunai atau kesetaraan tunai, kecuali ia 
     terhalang daripada ditukarkan atau digunakan 
     untuk menyelesaikan liabiliti bagi sekurang-
     kurangnya dua belas bulan selepas tarikh 
     pelaporan.
Entiti hendaklah mengklasifikasikan semua aset lain sebagai bukan semasa.</t>
  </si>
  <si>
    <t>Report the value, as at the reporting date, the sum of non-current assets held by the reporting entity.
An entity shall classify an asset as current when:
a. it expects to realise the asset, or intends to sell or 
     consume it, in the entity's normal operating cycle;
b. it holds the asset primarily for the purpose of trading; 
c. it expects to realise the asset within twelve months after 
     the reporting date; or
d. the asset is cash or a cash equivalent, unless it is restricted 
     from being exchanged or used to settle a liability for at 
     least twelve months after the reporting date.
An entity shall classify all other assets as non-current.</t>
  </si>
  <si>
    <t>MPERS 4.3Common practice,
MPERS 4.4Disclosure
MPERS 4.5-6Definition</t>
  </si>
  <si>
    <t>Current assets [abstract]</t>
  </si>
  <si>
    <t>Aset semasa</t>
  </si>
  <si>
    <t>Inventori</t>
  </si>
  <si>
    <t>Laporkan nilai, pada tarikh pelaporan, agregat amaun inventori yang:
a. dipegang untuk jualan dalam urusan biasa 
     perniagaan;
b. dalam proses pengeluaran untuk jualan itu; atau
c. dalam bentuk bahan atau bekalan yang akan 
     digunakan dalam proses pengeluaran atau dalam 
     pemberian perkhidmatan.</t>
  </si>
  <si>
    <t>Report the value, as at the reporting date, the aggregate of amount of inventories which are:
a. held for sale in the ordinary course of business;
b. in the process of production for such sale; or
c. in the form of materials or supplies to be consumed in the 
    production process or in the rendering of services.</t>
  </si>
  <si>
    <t>MPERS 4.2(d )Disclosure,
MPERS 13.1Definition</t>
  </si>
  <si>
    <t>Laporkan nilai, pada tarikh pelaporan, agregat amaun bahagian semasa aset biologi yang terdiri daripada haiwan atau tumbuh-tumbuhan hidup.</t>
  </si>
  <si>
    <t>Report the value, as at the reporting date, the aggregate amount of current portion of biological asset which consist of living animal or plant.</t>
  </si>
  <si>
    <t>Perdagangan dan lain-lain belum terima semasa</t>
  </si>
  <si>
    <t>Laporkan nilai, pada tarikh pelaporan, agregat bahagian semasa amaun yang telah dibilkan oleh entiti pelaporan kepada pelanggannya apabila ia menyampaikan barang atau perkhidmatan kepada mereka semasa perjalanan biasa urusan dan pelbagai bentuk belum terima bukan perdagangan yang biasanya bukan hasil dari operasi perniagaan.</t>
  </si>
  <si>
    <t>Report the value, as at the reporting date, the aggregate of current portion of amounts billed by the reporting entity to its customers when it delivers goods or services to them in the ordinary course of business and  various forms of non-trade receivables which do not generally result from the operations of the business.</t>
  </si>
  <si>
    <t>Aset cukai semasa</t>
  </si>
  <si>
    <t>Laporkan nilai, pada tarikh pelaporan, agregat aset cukai semasa untuk manfaat rugi cukai yang boleh dibawa kembali untuk menebus semula cukai yang dibayar pada tempoh terdahulu.</t>
  </si>
  <si>
    <t>Report the value, as at the reporting date, the aggregate of a current tax asset for the benefit of a tax loss that can be carried back to recover tax paid in a previous period.</t>
  </si>
  <si>
    <t>MPERS 4.2(n )Disclosure,
MPERS 29.5Definition</t>
  </si>
  <si>
    <t>Aset kewangan derivatif</t>
  </si>
  <si>
    <t>Laporkan nilai, pada tarikh pelaporan, agregat bahagian semasa kontrak yang membawa kepada aset kewangan satu entiti dan liabiliti kewangan atau instumen ekuiti entiti lain.</t>
  </si>
  <si>
    <t>Report the value, as at the reporting date, the aggregate of current portion of a contract that gives rise to a financial asset of one entity and a financial liability or equity instrument of another entity.</t>
  </si>
  <si>
    <t>MPERS 4.2(c )Common practice,
MPERS App.BDefinition</t>
  </si>
  <si>
    <t>Tunai dan kesetaraan tunai</t>
  </si>
  <si>
    <t>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t>
  </si>
  <si>
    <t>Report the value, as at the reporting date, the aggregate of cash comprises of cash on hand and demand deposits and cash equivalents which are short-term, highly liquid investments that are readily convertible to known amounts of cash and that are subject to an insignificant risk of changes in value.</t>
  </si>
  <si>
    <t>MPERS 4.2(a )Disclosure,
MPERS App.BDefinition</t>
  </si>
  <si>
    <t>Other current assets</t>
  </si>
  <si>
    <t>Lain-lain aset semasa</t>
  </si>
  <si>
    <t>Laporkan nilai, pada tarikh pelaporan, agregat lain-lain aset semasa yang tidak dilaporkan di mana-mana dalam penyata.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tarikh pelaporan; 
     atau
d. aset itu adalah tunai atau kesetaraan tunai, kecuali ia 
     terhalang daripada ditukarkan atau digunakan 
     untuk menyelesaikan liabiliti bagi sekurang-
     kurangnya dua belas bulan selepas tarikh 
     pelaporan.</t>
  </si>
  <si>
    <t>Report the value, as at the reporting date, the aggregate of other current assets not reported elsewhere in the statement.
An entity shall classify an asset as current when:
a. it expects to realise the asset, or intends to sell or 
     consume it, in the entity's normal operating cycle;
b. it holds the asset primarily for the purpose of trading; 
c. it expects to realise the asset within twelve months after 
     the reporting date; or
d. the asset is cash or a cash equivalent, unless it is restricted 
     from being exchanged or used to settle a liability for at 
     least twelve months after the reporting date.</t>
  </si>
  <si>
    <t>MPERS 4.3Common practice
MPERS 4.5Definition</t>
  </si>
  <si>
    <t>Jumlah aset semasa</t>
  </si>
  <si>
    <t>Laporkan nilai, pada tarikh pelaporan, jumlah aset semasa yang dipegang oleh entiti pelaporan.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tarikh pelaporan; 
     atau
d. aset itu adalah tunai atau kesetaraan tunai, kecuali ia 
     terhalang daripada ditukarkan atau digunakan 
     untuk menyelesaikan liabiliti bagi sekurang-
     kurangnya dua belas bulan selepas tarikh 
     pelaporan.</t>
  </si>
  <si>
    <t>Report the value, as at the reporting date, the sum of current assets held by the reporting entity.
An entity shall classify an asset as current when:
a. it expects to realise the asset, or intends to sell or 
     consume it, in the entity's normal operating cycle;
b. it holds the asset primarily for the purpose of trading; 
c. it expects to realise the asset within twelve months after 
     the reporting date; or
d. the asset is cash or a cash equivalent, unless it is restricted 
     from being exchanged or used to settle a liability for at 
     least twelve months after the reporting date.</t>
  </si>
  <si>
    <t>MPERS 4.3Common practice,
MPERS 4.4Disclosure
MPERS 4.5Definition</t>
  </si>
  <si>
    <t>Total assets</t>
  </si>
  <si>
    <t>Jumlah aset</t>
  </si>
  <si>
    <t>Laporkan nilai, pada tarikh pelaporan, jumlah aset yang dipegang oleh entiti pelaporan.
Aset adalah sumber yang dikawal oleh entiti akibat daripada peristiwa lampau dan di mana manfaat ekonomi masa depan dijangka akan mengalir kepada entiti.</t>
  </si>
  <si>
    <t>Report the value, as at the reporting date, the sum of assets held by the reporting entity.
An asset is a resource controlled by the entity as a result of past events and from which future economic benefits are expected to flow to the entity.</t>
  </si>
  <si>
    <t>MPERS 4.3Common practice,
MPERS 4.4Disclosure
MPERS 2.15(a)Definition</t>
  </si>
  <si>
    <t>Equity and liabilities [abstract]</t>
  </si>
  <si>
    <t>Ekuiti dan liabiliti</t>
  </si>
  <si>
    <t>Equity [abstract]</t>
  </si>
  <si>
    <t>Ekuiti</t>
  </si>
  <si>
    <t>Modal diterbitkan</t>
  </si>
  <si>
    <t>Laporkan nilai, pada tarikh pelaporan, agregat modal saham biasa diterbitkan. Saham biasa adalah instrumen ekuiti bawahan kepada semua instrumen ekuiti kelas lain.</t>
  </si>
  <si>
    <t>Report the value, as at the reporting date, the aggregate of ordinary share capital issued. An ordinary share is an equity instrument that is subordinate to all other classes of equity instruments.</t>
  </si>
  <si>
    <t>MPERS 4.11(f )Disclosure</t>
  </si>
  <si>
    <t>Perolehan tertahan</t>
  </si>
  <si>
    <t>Laporkan nilai, pada tarikh pelaporan, agregat pendapatan atau defisit yang tidak diagihkan oleh entiti pelaporan.</t>
  </si>
  <si>
    <t>Report the value, as at the reporting date, the aggregate of the reporting entity's cumulative undistributed earnings or deficit.</t>
  </si>
  <si>
    <t>Saham perbendaharaan</t>
  </si>
  <si>
    <t>Laporkan nilai, pada tarikh pelaporan, agregat instrumen ekuiti entiti pelaporan yang telah diterbitkan dan seterusnya dibeli semula oleh entiti.</t>
  </si>
  <si>
    <t>Report the value, as at the reporting date, the aggregate of the equity instruments of an entity that have been issued and subsequently reacquired by the entity.</t>
  </si>
  <si>
    <t>MPERS 4.11(f )Common practice,
MPERS 22.16Definition</t>
  </si>
  <si>
    <t>MPERS 4.11(f )Common practice</t>
  </si>
  <si>
    <t>Total equity attributable to owners</t>
  </si>
  <si>
    <t>Jumlah ekuiti boleh diagihkan kepada pemilik</t>
  </si>
  <si>
    <t>Laporkan nilai, pada tarikh pelaporan, jumlah ekuiti yang boleh diagihkan kepada pemilik.</t>
  </si>
  <si>
    <t>Report the value, as at the reporting date, the sum of equity attributable to owners.</t>
  </si>
  <si>
    <t>MPERS 4.2(r )Disclosure</t>
  </si>
  <si>
    <t>Ekuiti - lain-lain komponen</t>
  </si>
  <si>
    <t>Laporkan nilai, pada tarikh pelaporan, agregat lain-lain rizab yang tidak boleh diagihkan kepada pemilik.</t>
  </si>
  <si>
    <t>Report the value, as at the reporting date, the aggregate of other reserves not attributable to owners.</t>
  </si>
  <si>
    <t>Kepentingan tak mengawal</t>
  </si>
  <si>
    <t>Laporkan nilai, pada tarikh pelaporan, agregat ekuiti dalam anak syarikat yang tidak boleh diagihkan kepada, secara langsung atau tidak langsung, kepada induk.</t>
  </si>
  <si>
    <t>Report the value, as at the reporting date, the aggregate of equity in a subsidiary not attributable, directly or indirectly, to a parent.</t>
  </si>
  <si>
    <t>MPERS 4.2(q )Disclosure,
MPERS 9.20Disclosure,
MPERS App.BDefinition</t>
  </si>
  <si>
    <t>Total equity</t>
  </si>
  <si>
    <t>Jumlah ekuiti</t>
  </si>
  <si>
    <t>Laporkan nilai, pada tarikh pelaporan, jumlah ekuiti.
Ekuiti adalah faedah sisa dalam aset entiti selepas menolak semua liabiliti entiti tersebut.</t>
  </si>
  <si>
    <t>Report the value, as at the reporting date, the sum of equity.
Equity is the residual interest in the assets of the entity after deducting all its liabilities.</t>
  </si>
  <si>
    <t>MPERS 4.3Common practice
MPERS 2.15(c)Definition</t>
  </si>
  <si>
    <t>Liabilities [abstract]</t>
  </si>
  <si>
    <t>Liabiliti</t>
  </si>
  <si>
    <t>Non-current liabilities [abstract]</t>
  </si>
  <si>
    <t>Liabiliti bukan semasa</t>
  </si>
  <si>
    <t>Loans and borrowings</t>
  </si>
  <si>
    <t>Pinjaman</t>
  </si>
  <si>
    <t>Laporkan nilai, pada tarikh pelaporan, agregat dana tertunggak dipegang yang entiti pelaporan diwajibkan bayar balik selepas tempoh 12 bulan atau lebih.</t>
  </si>
  <si>
    <t>Report the value, as at the reporting date, the aggregate of outstanding funds held that the reporting entity is obligated to repay to repay after a period of 12 months or more.</t>
  </si>
  <si>
    <t>MPERS 4.2(m )Common practice</t>
  </si>
  <si>
    <t>Manfaat pekerja</t>
  </si>
  <si>
    <t>Laporkan nilai, pada tarikh pelaporan, agregat bahagian bukan semasa manfaat pekerja yang merupakan segala bentuk pertimbangan yang diberikan oleh entiti pelaporan sebagai ganti untuk perkhidmatan yang diberikan oleh pekerja atau untuk penamatan pekerjaan.</t>
  </si>
  <si>
    <t>Report the value, as at the reporting date, the aggregate of non-current portion of employee benefits which are all forms of consideration given by the reporting entity in exchange for service rendered by employees or for the termination of employment.</t>
  </si>
  <si>
    <t>MPERS 4.3Common practice,
MPERS 4.11(e )Disclosure,
MPERS 28.1Definition</t>
  </si>
  <si>
    <t>Pendapatan tertunda</t>
  </si>
  <si>
    <t>MPERS 4.3Common practice</t>
  </si>
  <si>
    <t>Peruntukan</t>
  </si>
  <si>
    <t>Laporkan nilai, pada tarikh pelaporan, agregat peruntukan bukan semasa hanya apabila:
a. entiti mempunyai kewajipan pada tarikh pelaporan 
    akibat daripada peristiwa lampau;
b. terdapat kebarangkalian (cth. lebih berkemungkinan 
    daripada tidak) yang entiti akan perlu memindahkan 
    manfaat ekonomi dalam penyelesaian; dan
c. amaun kewajipan yang boleh dianggar dengan pasti.</t>
  </si>
  <si>
    <t>Report the value, as at the reporting date, the aggregate of a non-current provision only when:
a. the entity has an obligation at the reporting date as a result 
     of a past event;
b. it is probable (i.e. more likely than not) that the entity will be 
     required to transfer economic benefits in settlement; and
c. the amount of the obligation can be estimated reliably.</t>
  </si>
  <si>
    <t>MPERS 4.2(p )Disclosure,
MPERS 4.11(e )Disclosure,
MPERS 21.4Definition</t>
  </si>
  <si>
    <t>Liabiliti cukai tertunda</t>
  </si>
  <si>
    <t>Laporkan nilai, pada tarikh pelaporan, agregat amaun cukai pendapatan yang perlu dibayar pada masa hadapan berkaitan dengan perbezaan sementara yang boleh dikenakan cukai.</t>
  </si>
  <si>
    <t>Report the value, as at the reporting date, the aggregate of the amounts of income tax payable in future periods in respect of taxable temporary differences.</t>
  </si>
  <si>
    <t>Perdagangan dan lain-lain belum bayar bukan semasa</t>
  </si>
  <si>
    <t>Laporkan nilai, pada tarikh pelaporan, agregat bahagian bukan semasa amaun yang telah dibilkan oleh entiti pelaporan oleh pembekalnya untuk barangan yang diserahkan kepada atau perkhidmatan yang digunakan oleh entiti pelaporan dalam perjalanan biasa urusan dan jenis-jenis lain belum bayar, seperti perbelanjaan terakru, dividen yang kena dibayar, atau perbelanjaan gaji.</t>
  </si>
  <si>
    <t>Report the value, as at the reporting date, the aggregate of non-current portion of amount billed to a company by its suppliers for goods delivered to or services consumed by the company in the ordinary course of business and other types of payables, such as accrued expenses, dividends payable, or payroll expenses</t>
  </si>
  <si>
    <t>MPERS 4.2(l )Disclosure</t>
  </si>
  <si>
    <t>Lain-lain liabiliti bukan semasa</t>
  </si>
  <si>
    <t>Laporkan nilai, pada tarikh pelaporan, agregat lain-lain liabiliti bukan semasa yang tidak dilaporkan di mana-mana dalam penyata.
Entiti hendaklah mengklasifikasikan liabiliti sebagai semasa apabila:
a. liabiliti dijangka diselesaikan dalam kitaran operasi 
     biasa entiti;
b. liabiliti dipegang atas tujuan utama untuk 
     perdagangan;
c. liabiliti dijangka diselesaikan dalam tempoh dua 
     belas bulan selepas tarikh pelaporan; atau
d. entiti tidak mempunyai hak tanpa syarat untuk 
     menangguhkan penyelesaian liabiliti untuk 
     sekurang-kurangnya dua belas bulan selepas 
     tarikh pelaporan.
Entiti hendaklah mengklasifikasikan semua liabiliti lain sebagai bukan semasa.</t>
  </si>
  <si>
    <t>Report the value, as at the reporting date, the aggregate of other non-current liabilities not reported elsewhere in the statement.
An entity shall classify a liability as current when:
a. it expects to settle the liability in the entity’s normal 
     operating cycle;
b. it holds the liability primarily for the purpose of trading;
c. the liability is due to be settled within twelve months after 
    the reporting date; or
d. the entity does not have an unconditional right to defer 
    settlement of the liability for at least twelve months after 
    reporting date.
An entity shall classify all other liabilities as non-current.</t>
  </si>
  <si>
    <t>MPERS 4.3Common practice,
MPERS 4.7-8Definition</t>
  </si>
  <si>
    <t>Jumlah liabiliti bukan semasa</t>
  </si>
  <si>
    <t>Laporkan nilai, pada tarikh pelaporan, jumlah liabiliti bukan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tarikh pelaporan; atau
d. entiti tidak mempunyai hak tanpa syarat untuk 
     menangguhkan penyelesaian liabiliti untuk 
     sekurang-kurangnya dua belas bulan selepas 
     tarikh pelaporan. Syarat bagi liabiliti yang boleh, 
     atas pilihan rakan niaganya, menyebabkan 
     penyelesaian melalui terbitan instrumen ekuiti tidak 
     akan menjejaskan pengelasannya.
Entiti hendaklah mengklasifikasikan semua liabiliti lain sebagai bukan semasa.</t>
  </si>
  <si>
    <t>Report the value, as at the reporting date, the sum of non-current liabilities held by the reporting entity.
An entity shall classify a liability as current when:
a. it expects to settle the liability in the entity’s normal 
     operating cycle;
b. it holds the liability primarily for the purpose of trading;
c. the liability is due to be settled within twelve months after 
    the reporting date; or
d. the entity does not have an unconditional right to defer 
    settlement of the liability for at least twelve months after 
    reporting date.
An entity shall classify all other liabilities as non-current.</t>
  </si>
  <si>
    <t>MPERS 4.4Disclosure,
MPERS 4.7-8Definition</t>
  </si>
  <si>
    <t>Current liabilities [abstract]</t>
  </si>
  <si>
    <t>Liabiliti semasa</t>
  </si>
  <si>
    <t>Pinjaman dan peminjaman</t>
  </si>
  <si>
    <t>Laporkan nilai, pada tarikh pelaporan, agregat dana tertunggak dipegang yang entiti pelaporan diwajibkan bayar balik dalam tempoh 12 bulan.</t>
  </si>
  <si>
    <t>Report the value, as at the reporting date, the aggregate of outstanding funds held that the reporting entity is obligated to repay to repay within a period of 12 months.</t>
  </si>
  <si>
    <t>Laporkan nilai, pada tarikh pelaporan, agregat bahagian semasa manfaat pekerja yang merupakan segala bentuk pertimbangan yang diberikan oleh entiti pelaporan sebagai ganti untuk perkhidmatan yang diberikan oleh pekerja atau untuk penamatan pekerjaan.</t>
  </si>
  <si>
    <t>Report the value, as at the reporting date, the aggregate of current portion of employee benefits which are all forms of consideration given by the reporting entity in exchange for service rendered by employees or for the termination of employment.</t>
  </si>
  <si>
    <t>Laporkan nilai, pada tarikh pelaporan, agregat peruntukan semasa hanya apabila:
a. entiti mempunyai kewajipan pada tarikh pelaporan 
    akibat daripada peristiwa lampau;
b. terdapat kebarangkalian (cth. lebih berkemungkinan 
    daripada tidak) yang entiti akan perlu memindahkan 
    manfaat ekonomi dalam penyelesaian; dan
c. amaun kewajipan yang boleh dianggar dengan pasti.</t>
  </si>
  <si>
    <t>Report the value, as at the reporting date, the aggregate of current portion of provision only when:
a. the entity has an obligation at the reporting date as a result 
     of a past event;
b. it is probable (i.e. more likely than not) that the entity will be 
     required to transfer economic benefits in settlement; and
c. the amount of the obligation can be estimated reliably.</t>
  </si>
  <si>
    <t>Perdagangan dan lain-lain belum bayar semasa</t>
  </si>
  <si>
    <t>Laporkan nilai, pada tarikh pelaporan, agregat bahagian semasa amaun yang telah dibilkan kepada entiti pelaporan oleh pembekalnya untuk barangan yang telah dihantar atau perkhidmatan yang telah digunakan oleh entiti pelaporan semasa perjalanan biasa urusan dan jenis-jenis lain belum bayar, seperti perbelanjaan terakru, dividen yang kena dibayar, atau perbelanjaan gaji.</t>
  </si>
  <si>
    <t>Report the value, as at the reporting date, the aggregate of current portion of amount billed to a company by its suppliers for goods delivered to or services consumed by the company in the ordinary course of business and other types of payables, such as accrued expenses, dividends payable, or payroll expenses.</t>
  </si>
  <si>
    <t>Liabiliti cukai semasa</t>
  </si>
  <si>
    <t>Laporkan nilai, pada tarikh pelaporan, agregat amaun cukai pendapatan semasa belum bayar berkenaan dengan untung yang boleh dicukai untuk tempoh semasa atau tempoh terdahulu.</t>
  </si>
  <si>
    <t>Report the value, as at the reporting date, the aggregate of  the amount of  current income tax payable in respect of the taxable profit for the current period or past periods.</t>
  </si>
  <si>
    <t>MPERS 4.2(n )Disclosure,
MPERS App.BDefinition</t>
  </si>
  <si>
    <t>Liabiliti kewangan derivatif</t>
  </si>
  <si>
    <t>Report the value, as at the reporting date, the aggregate of current portion of contract that gives rise to a financial asset of one entity and a financial liability or equity instrument of another entity.</t>
  </si>
  <si>
    <t>MPERS 4.2(m )Common practice,
MPERS App.BDefinition</t>
  </si>
  <si>
    <t>Lain-lain liabiliti semasa</t>
  </si>
  <si>
    <t>Laporkan nilai, pada tarikh pelaporan, agregat lain-lain liabiliti semasa yang tidak dilaporkan di mana-mana dalam penyata.
Entiti hendaklah mengklasifikasikan liabiliti sebagai semasa apabila:
a. liabiliti dijangka diselesaikan dalam kitaran operasi 
     biasa entiti;
b. liabiliti dipegang atas tujuan utama untuk 
     perdagangan;
c. liabiliti dijangka diselesaikan dalam tempoh dua 
     belas bulan selepas tarikh pelaporan; atau
d. entiti tidak mempunyai hak tanpa syarat untuk 
     menangguhkan penyelesaian liabiliti untuk 
     sekurang-kurangnya dua belas bulan selepas 
     tarikh pelaporan.</t>
  </si>
  <si>
    <t>Report the value, as at the reporting date, the aggregate of other current liabilities not reported elsewhere in the statement.
An entity shall classify a liability as current when:
a. it expects to settle the liability in the entity’s normal 
     operating cycle;
b. it holds the liability primarily for the purpose of trading;
c. the liability is due to be settled within twelve months after 
    the reporting date; or
d. the entity does not have an unconditional right to defer 
    settlement of the liability for at least twelve months after 
    reporting date.</t>
  </si>
  <si>
    <t>MPERS 4.3Common practice,
MPERS 4.7Definition</t>
  </si>
  <si>
    <t>Total current liabilities</t>
  </si>
  <si>
    <t>Jumlah liabiliti semasa</t>
  </si>
  <si>
    <t xml:space="preserve">Laporkan nilai, pada tarikh pelaporan, jumlah liabiliti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tarikh pelaporan; atau
d. entiti tidak mempunyai hak tanpa syarat untuk 
     menangguhkan penyelesaian liabiliti untuk 
     sekurang-kurangnya dua belas bulan selepas 
     tarikh pelaporan. </t>
  </si>
  <si>
    <t>Report the value, as at the reporting date, the sum of current liabilities held by the reporting entity.
An entity shall classify a liability as current when:
a. it expects to settle the liability in the entity’s normal 
     operating cycle;
b. it holds the liability primarily for the purpose of trading;
c. the liability is due to be settled within twelve months after 
    the reporting date; or
d. the entity does not have an unconditional right to defer 
    settlement of the liability for at least twelve months after 
    reporting date.</t>
  </si>
  <si>
    <t>MPERS 4.4Disclosure,
MPERS 4.7Definition</t>
  </si>
  <si>
    <t>Total liabilities</t>
  </si>
  <si>
    <t>Jumlah liabiliti</t>
  </si>
  <si>
    <t>Laporkan nilai, pada tarikh pelaporan, jumlah liabiliti yang dipegang oleh entiti pelaporan.
Liabiliti ialah obligasi semasa entiti yang timbul daripada peristiwa lalu, yang penyelesaiannya dijangka akan menyebabkan aliran keluar dari sumber entiti yang mengandungi manfaat ekonomi.</t>
  </si>
  <si>
    <t>Report the value, as at the reporting date, the sum of liabilities held by the reporting entity.
A liability is a present obligation of the entity arising from past events, the settlement of which is expected to result in an outflow from the entity of resources embodying economic benefits.</t>
  </si>
  <si>
    <t>MPERS 4.3Common practice,
MPERS 2.15(b)Definition</t>
  </si>
  <si>
    <t>Total equity and liabilities</t>
  </si>
  <si>
    <t>Jumlah ekuiti dan liabiliti</t>
  </si>
  <si>
    <t>Laporkan nilai, pada tarikh pelaporan, jumlah ekuiti dan liabiliti yang dipegang oleh entiti pelaporan.
Ekuiti adalah faedah sisa dalam aset entiti selepas menolak semua liabiliti entiti tersebut.
Liabiliti ialah obligasi semasa entiti yang timbul daripada peristiwa lalu, yang penyelesaiannya dijangka akan menyebabkan aliran keluar dari sumber entiti yang mengandungi manfaat ekonomi.</t>
  </si>
  <si>
    <t>Report the value, as at the reporting date, the sum of equity and liabilities held by the reporting entity.
Equity is the residual interest in the assets of the entity after deducting all its liabilities.
A liability is a present obligation of the entity arising from past events, the settlement of which is expected to result in an outflow from the entity of resources embodying economic benefits.</t>
  </si>
  <si>
    <t>MPERS 4.3Common practice,
MPERS 2.15(b )(c)Definition</t>
  </si>
  <si>
    <t>Sub classification of assets, liabilities and equities - Current/Non-current</t>
  </si>
  <si>
    <t>Subclassification of assets, liabilities and equities [line items]</t>
  </si>
  <si>
    <t>Subklasifikasi aset, liabiliti dan ekuiti</t>
  </si>
  <si>
    <t>Subclassification of assets, liabilities and equities [abstract]</t>
  </si>
  <si>
    <t>Property, plant and equipment [abstract]</t>
  </si>
  <si>
    <t>Land and buildings [abstract]</t>
  </si>
  <si>
    <t xml:space="preserve">Tanah dan bangunan
</t>
  </si>
  <si>
    <t>Land [abstract]</t>
  </si>
  <si>
    <t>Tanah</t>
  </si>
  <si>
    <t>Tanah pegangan bebas</t>
  </si>
  <si>
    <t>Laporkan nilai, pada tarikh pelaporan, agregat pemegangan tanah tetap dan mutlak dengan kebebasan untuk melupuskannya mengikut kehendak.</t>
  </si>
  <si>
    <t>Report the value, as at the reporting date, the aggregate of permanent and absolute tenure of land with freedom to dispose of it at will.</t>
  </si>
  <si>
    <t>MPERS 17.31Common practice</t>
  </si>
  <si>
    <t>Tanah pajakan jangka panjang</t>
  </si>
  <si>
    <t>Laporkan nilai, pada tarikh pelaporan, agregat tanah yang dipegang pada pajakan jangka panjang sebagai pajakan belum tamat tempoh untuk lima puluh tahun atau lebih.</t>
  </si>
  <si>
    <t>Report the value, as at the reporting date, the aggregate of land held on long lease being a lease with an unexpired period of fifty years or more.</t>
  </si>
  <si>
    <t>Tanah pajakan jangka pendek</t>
  </si>
  <si>
    <t>Laporkan nilai, pada tarikh pelaporan, agregat tanah yang dipegang pada pajakan sebagai pajakan dengan belum tamat tempoh kurang dari lima puluh tahun.</t>
  </si>
  <si>
    <t>Report the value, as at the reporting date, the aggregate of land held on long lease being a lease with an unexpired period of less than fifty years.</t>
  </si>
  <si>
    <t xml:space="preserve">Total land </t>
  </si>
  <si>
    <t>Jumlah tanah</t>
  </si>
  <si>
    <t>Laporkan nilai, pada tarikh pelaporan, jumlah tanah.</t>
  </si>
  <si>
    <t>Report the value, as at the reporting date, the sum of land.</t>
  </si>
  <si>
    <t>MPERS 17.31Common practice,
MPERS 4.3Common practice</t>
  </si>
  <si>
    <t>Buildings [abstract]</t>
  </si>
  <si>
    <t>Bangunan</t>
  </si>
  <si>
    <t>Bangunan di tanah pegangan bebas</t>
  </si>
  <si>
    <t>Laporkan nilai, pada tarikh pelaporan, agregat bangunan yang termasuk mana-mana rumah, pondok, bangsal atau kandang berbumbung, sama ada digunakan untuk tujuan kediaman manusia atau sebaliknya, mana-mana dinding, pagar, platform, sistem pembetungan, tangki bawah tanah, penimbunan, dok, jeti, kolam renang, jambatan, landasan keretapi, dan apa-apa struktur, sokongan atau asas lain yang berkaitan dengan bangunan di atas tanah tetap dan mutlak dengan kebebasan untuk melupuskannya mengikut kehendak.</t>
  </si>
  <si>
    <t>Report the value, as at the reporting date, the aggregate of buildings which include any house, hut, shed or roofed enclosure,
whether used for the purpose of human habitation or otherwise,
any wall, fence, platform, sewerage system, underground tank,
hoarding, dock, jetty, landing-stage, swimming pool, bridge, railway line, and any other structure, support or foundation related to the building on permanent and absolute tenure of land with freedom to dispose of it at will.</t>
  </si>
  <si>
    <t>Bangunan di tanah pajakan jangka panjang</t>
  </si>
  <si>
    <t>Laporkan nilai, pada tarikh pelaporan, agregat bangunan yang termasuk mana-mana rumah, pondok, bangsal atau kandang berbumbung, sama ada digunakan untuk tujuan kediaman manusia atau sebaliknya, mana-mana dinding, pagar, platform, sistem pembetungan, tangki bawah tanah, penimbunan, dok, jeti, kolam renang, jambatan, landasan keretapi, dan apa-apa struktur, sokongan atau yayasan lain yang berkaitan dengan bangunan di atas tanah yang dipegang atas pajakan jangka panjang dengan tempoh belum tamat untuk lima puluh tahun atau lebih.</t>
  </si>
  <si>
    <t>Report the value, as at the reporting date, the aggregate of buildings which include any house, hut, shed or roofed enclosure,
whether used for the purpose of human habitation or otherwise,
any wall, fence, platform, sewerage system, underground tank,
hoarding, dock, jetty, landing-stage, swimming pool, bridge, railway line, and any other structure, support or foundation related to the building on land held on long lease being a lease with an unexpired period of fifty years or more.</t>
  </si>
  <si>
    <t>Bangunan di tanah pajakan jangka pendek</t>
  </si>
  <si>
    <t>Laporkan nilai, pada tarikh pelaporan, agregat bangunan yang termasuk mana-mana rumah, pondok, bangsal atau kandang berbumbung, sama ada digunakan untuk tujuan kediaman manusia atau sebaliknya, mana-mana dinding, pagar, platform, sistem pembetungan, tangki bawah tanah, penimbunan, dok, jeti, kolam renang, jambatan, landasan keretapi, dan apa-apa struktur, sokongan atau yayasan lain yang berkaitan dengan bangunan di atas tanah yang dipegang atas pajakan sebagai pajakan dengan tempoh belum tamat untuk kurang daripada lima puluh tahun.</t>
  </si>
  <si>
    <t>Report the value, as at the reporting date, the aggregate of buildings which include any house, hut, shed or roofed enclosure,
whether used for the purpose of human habitation or otherwise,
any wall, fence, platform, sewerage system, underground tank,
hoarding, dock, jetty, landing-stage, swimming pool, bridge, railway line, and any other structure, support or foundation related to the building on land held on lease being a lease with an unexpired period of less than fifty years.</t>
  </si>
  <si>
    <t>Hartanah pajakan</t>
  </si>
  <si>
    <t>Laporkan nilai, pada tarikh pelaporan, agregat kontrak yang merupakan, atau mengandungi, pajakan jika kontrak menyampaikan hak untuk mengawal penggunaan aset yang dikenal pasti untuk suatu tempoh masa sebagai pertukaran untuk pertimbangan.</t>
  </si>
  <si>
    <t>Report the value, as at the reporting date, the aggregate of contracts which is, or contains, a lease if the contract conveys the right to control the use of an identified asset for a period of time in exchange for consideration.</t>
  </si>
  <si>
    <t>Jumlah bangunan</t>
  </si>
  <si>
    <t>Laporkan nilai, pada tarikh pelaporan, jumlah bangunan.</t>
  </si>
  <si>
    <t>Report the value, as at the reporting date, the sum of building.</t>
  </si>
  <si>
    <t>Jumlah tanah dan bangunan</t>
  </si>
  <si>
    <t>Laporkan nilai, pada tarikh pelaporan, jumlah tanah dan bangunan.</t>
  </si>
  <si>
    <t>Report the value, as at the reporting date, the sum of land and building.</t>
  </si>
  <si>
    <t>Mesin</t>
  </si>
  <si>
    <t>Laporkan nilai, pada tarikh pelaporan, agregat mesin secara kolektif.</t>
  </si>
  <si>
    <t>Report the value, as at the reporting date, the aggregate of machines collectively.</t>
  </si>
  <si>
    <t>Kenderaan</t>
  </si>
  <si>
    <t>Laporkan nilai, pada tarikh pelaporan, agregat kenderaan yang merujuk pada kenderaan dari mana-mana penerangan, digerakkan dengan mekanisme yang terkandung dalam kenderaan itu dan dibina atau disesuaikan supaya dapat digunakan di jalanraya, dan juga treler.</t>
  </si>
  <si>
    <t>Report the value, as at the reporting date, the aggregate of vehicles which refer vehicles of any description, propelled
by means of mechanism contained within itself and constructed or adapted so as to be capable of being used on roads, and includes a trailer.</t>
  </si>
  <si>
    <t>Peralatan pejabat, lekapan dan kelengkapan</t>
  </si>
  <si>
    <t>Laporkan nilai, pada tarikh pelaporan, agregat aset yang digunakan untuk fungsi operasi entiti pelaporan, 
peralatan atau perabot yang ditetapkan dalam kedudukan di dalam bangunan atau kenderaan dan bahagian-bahagian kecil pada atau dilampirkan pada sebuah perabot atau peralatan.</t>
  </si>
  <si>
    <t>Report the value, as at the reporting date, the aggregate of assets used for the operating functions of a company, pieces of equipment or furniture which is fixed in position in a building or vehicle and small parts on or attached to a piece of furniture or equipment.</t>
  </si>
  <si>
    <t>Loji dan peralatan</t>
  </si>
  <si>
    <t>Laporkan nilai, pada tarikh pelaporan, agregat jentera yang digunakan dalam proses perindustrian atau pembuatan dan barang-barang yang diperlukan untuk tujuan tertentu.</t>
  </si>
  <si>
    <t>Report the value, as at the reporting date, the aggregate of machineries used in an industrial or manufacturing process and the necessary items for a particular purpose.</t>
  </si>
  <si>
    <t>Pembinaan dalam kemajuan/ aset kerja dalam kemajuan</t>
  </si>
  <si>
    <t>Laporkan nilai, pada tarikh pelaporan, agregat akaun aset jangka panjang di mana kos membina aset jangka panjang direkodkan.</t>
  </si>
  <si>
    <t>Report the value, as at the reporting date, the aggregate of long-term asset account in which the costs of constructing long-term assets are recorded.</t>
  </si>
  <si>
    <t>Lain-lain hartanah, loji dan peralatan</t>
  </si>
  <si>
    <t>Laporkan nilai, pada tarikh pelaporan, agregat lain-lain hartanah, loji dan peralatan yang tidak dilaporkan dalam mana-mana kategori di atas.</t>
  </si>
  <si>
    <t>Report the value, as at the reporting date, the aggregate of other property, plant and equipment  not reported elsewhere in the categories above.</t>
  </si>
  <si>
    <t>Total property, plant and equipment</t>
  </si>
  <si>
    <t>Jumlah hartanah, loji dan peralatan</t>
  </si>
  <si>
    <t>Laporkan nilai, pada tarikh pelaporan, jumlah hartanah, loji dan peralatan.</t>
  </si>
  <si>
    <t>Report the value, as at the reporting date, the sum of property, plant and equipment.</t>
  </si>
  <si>
    <t>MPERS 4.2(e )Disclosure,
MPERS 4.3Common practice</t>
  </si>
  <si>
    <t>Investment properties [abstract]</t>
  </si>
  <si>
    <t xml:space="preserve">Hartanah pelaburan
</t>
  </si>
  <si>
    <t>MPERS 16.10Common practice</t>
  </si>
  <si>
    <t>Report the value, as at the reporting date, the aggregate of land held on lease being a lease with an unexpired period of less than fifty years.</t>
  </si>
  <si>
    <t>Laporkan nilai, pada tarikh pelaporan, agregat pemilikan hartanah yang kekal dan mutlak dengan kebebasan untuk melupuskannya mengikut kehendak.</t>
  </si>
  <si>
    <t>Report the value, as at the reporting date, the aggregate of permanent and absolute tenure of property with freedom to dispose of it at will.</t>
  </si>
  <si>
    <t>Lain-lain hartanah pelaburan</t>
  </si>
  <si>
    <t>Laporkan nilai, pada tarikh pelaporan, agregat lain-lain hartanah pelaburan yang tidak dilaporkan dalam mana-mana kategori di atas.</t>
  </si>
  <si>
    <t>Report the value, as at the reporting date, the aggregate of other investment properties not reported elsewhere in the categories above.</t>
  </si>
  <si>
    <t>MPERS 16.10Common practice,
MPERS 4.3Common practice</t>
  </si>
  <si>
    <t>Total investment properties</t>
  </si>
  <si>
    <t>Jumlah hartanah pelaburan</t>
  </si>
  <si>
    <t>Laporkan nilai, pada tarikh pelaporan, jumlah hartanah pelaburan.</t>
  </si>
  <si>
    <t>Report the value, as at the reporting date, the sum of investment properties.</t>
  </si>
  <si>
    <t>MPERS 4.2(ea )-(f )Disclosure,
MPERS 4.3Common practice</t>
  </si>
  <si>
    <t>Intangible assets [abstract]</t>
  </si>
  <si>
    <t>Intangible assets other than goodwill [abstract]</t>
  </si>
  <si>
    <t>Aset tak ketara selain daripada muhibah</t>
  </si>
  <si>
    <t>Hak cipta, paten dan lain-lain hak harta industri, hak perkhidmatan dan operasi</t>
  </si>
  <si>
    <t>Laporkan nilai, pada tarikh pelaporan, agregat hak undang-undang yang eksklusif dan diserah hak, yang diberikan kepada pemegang asal untuk bilangan tahun yang tetap, untuk mencetak, menerbitkan, melaksanakan, memfilemkan, atau merakamkan karya sastera, seni, atau muzik dan hak atau tajuk untuk satu tempoh tertentu, terutamanya hak tunggal untuk mengecualikan orang lain daripada membuat, menggunakan, atau menjual ciptaan.</t>
  </si>
  <si>
    <t>Report the value, as at the reporting date, the aggregate of the exclusive and assignable legal right, given to the originator for a fixed number of years, to print, publish, perform, film, or record literary, artistic, or musical material and rights or titles for a set period, especially the sole right to exclude others from making, using, or selling an invention.</t>
  </si>
  <si>
    <t>MPERS 18.27Common practice</t>
  </si>
  <si>
    <t>Lain-lain aset tak ketara</t>
  </si>
  <si>
    <t>Report the value, as at the reporting date, the aggregate of an identifiable non-monetary asset without physical substance. Such an asset is identifiable when:
a. it is separable, i.e. capable of being separated or divided 
     from the entity and sold, transferred, licensed, rented or 
     exchanged, either individually or together with a related 
     contract, asset or liability; or
b. it arises from contractual or other legal rights, regardless 
    of whether those rights are transferable or separable from 
    the entity or from other rights and obligations.</t>
  </si>
  <si>
    <t>MPERS 18.27Common practice,
MPERS 4.3Common practice</t>
  </si>
  <si>
    <t>Jumlah aset tak ketara selain dari muhibah</t>
  </si>
  <si>
    <t>Laporkan nilai, pada tarikh pelaporan, jumlah aset tak ketara selain dari muhibah.</t>
  </si>
  <si>
    <t>Report the value, as at the reporting date, the sum of intangible assets other than goodwill.</t>
  </si>
  <si>
    <t>MPERS 4.11Common practice,
MPERS 18.2Definition,
MPERS 4.3Common practice</t>
  </si>
  <si>
    <t>Muhibah</t>
  </si>
  <si>
    <t>Laporkan nilai, pada tarikh pelaporan, agregat aset yang mewakili manfaat ekonomi masa depan yang didapati daripada aset yang tidak boleh dikenal pasti secara individu dan diiktiraf secara berasingan.</t>
  </si>
  <si>
    <t>Report the value, as at the reporting date, the aggregate of the future economic benefits arising from assets that are not capable of being individually identified and separately recognised.</t>
  </si>
  <si>
    <t>MPERS 19.26Disclosure,
MPERS App.BDefinition</t>
  </si>
  <si>
    <t>Total intangible assets and goodwill</t>
  </si>
  <si>
    <t>Jumlah aset tak ketara dan muhibah</t>
  </si>
  <si>
    <t>Laporkan nilai, pada tarikh pelaporan, jumlah aset tak ketara dan muhibah.</t>
  </si>
  <si>
    <t>Report the value, as at the reporting date, the sum of intangible assets and goodwill.</t>
  </si>
  <si>
    <t>MPERS 4.2(g )Disclosure,
MPERS 4.3Common practice</t>
  </si>
  <si>
    <t>Investments in subsidiaries [abstract]</t>
  </si>
  <si>
    <t>Saham yang tidak disebut harga, selepas kerugian rosotnilai</t>
  </si>
  <si>
    <t>Laporkan nilai, pada tarikh pelaporan, agregat pelaburan yang tidak disebut harga atau disenaraikan dalam bursa saham.</t>
  </si>
  <si>
    <t>Report the value, as at the reporting date, the aggregate of investment not quoted or listed on a stock exchange.</t>
  </si>
  <si>
    <t>MPERS 19.25Common practice</t>
  </si>
  <si>
    <t>Saham yang disebut harga di Malaysia</t>
  </si>
  <si>
    <t>Laporkan nilai, pada tarikh pelaporan, agregat saham yang boleh dibeli atau dijual dalam bursa saham di Malaysia.</t>
  </si>
  <si>
    <t>Report the value, as at the reporting date, the aggregate of shares that can be bought and sold on Malaysian stock market.</t>
  </si>
  <si>
    <t>Saham yang disebut harga di luar Malaysia</t>
  </si>
  <si>
    <t>Laporkan nilai, pada tarikh pelaporan, agregat saham yang boleh dibeli atau dijual dalam bursa saham tertentu di luar Malaysia.</t>
  </si>
  <si>
    <t>Report the value, as at the reporting date, the aggregate of shares that can be bought and sold on a particular stock market outside Malaysia.</t>
  </si>
  <si>
    <t>Lain-lain pelaburan dalam anak syarikat</t>
  </si>
  <si>
    <t>Laporkan nilai, pada tarikh pelaporan, agregat lain-lain pelaburan dalam anak syarikat yang tidak dilaporkan dalam mana-mana kategori di atas.</t>
  </si>
  <si>
    <t xml:space="preserve">Report the value, as at the reporting date, the aggregate of other investments in subsidiaries not reported elsewhere in the categories above. </t>
  </si>
  <si>
    <t>MPERS 19.25Common practice,
MPERS 4.3Common practice</t>
  </si>
  <si>
    <t>Total investment in subsidiaries</t>
  </si>
  <si>
    <t>Jumlah pelaburan dalam anak syarikat</t>
  </si>
  <si>
    <t>Laporkan nilai, pada tarikh pelaporan, jumlah pelaburan dalam anak syarikat.</t>
  </si>
  <si>
    <t>Report the value, as at the reporting date, the sum of investments in subsidiaries.</t>
  </si>
  <si>
    <t>Investments in associates [abstract]</t>
  </si>
  <si>
    <t xml:space="preserve">Pelaburan dalam syarikat bersekutu
</t>
  </si>
  <si>
    <t>Laporkan nilai, pada tarikh pelaporan, agregat pelaburan yang tidak disebut harga dalam bursa saham.</t>
  </si>
  <si>
    <t>MPERS 14.12(b )Disclosure</t>
  </si>
  <si>
    <t>Laporkan nilai, pada tarikh pelaporan, agregat saham yang boleh dibeli atau dijual dalam bursa saham di luar Malaysia.</t>
  </si>
  <si>
    <t>Share of post-acquisition profits and  reserves</t>
  </si>
  <si>
    <t>Bahagian keuntungan dan rizab selepas pemerolehan</t>
  </si>
  <si>
    <t>Laporkan  nilai, pada tarikh pelaporan, agregat bahagian untung atau rugi pelabur yang dilabur selepas tarikh pemerolehan.</t>
  </si>
  <si>
    <t>Report the value, as at the reporting date, the aggregate of  investor’s share of the profit or loss of the investee after the date of acquisition.</t>
  </si>
  <si>
    <t>Lain-lain pelaburan dalam syarikat bersekutu</t>
  </si>
  <si>
    <t>Laporkan nilai, pada tarikh pelaporan, agregat lain-lain pelaburan dalam syarikat bersekutu yang tidak dilaporkan dalam mana-mana kategori di atas.</t>
  </si>
  <si>
    <t xml:space="preserve">Report the value, as at the reporting date, the aggregate of other investments in associates not reported elsewhere in the categories above. </t>
  </si>
  <si>
    <t>MPERS 14.12(b )Disclosure
MPERS 4.3Common practice</t>
  </si>
  <si>
    <t>Total investment in associates</t>
  </si>
  <si>
    <t>Jumlah pelaburan dalam syarikat bersekutu</t>
  </si>
  <si>
    <t>Laporkan nilai, pada tarikh pelaporan, jumlah pelaburan dalam syarikat bersekutu.</t>
  </si>
  <si>
    <t>Report the value, as at the reporting date, the sum of investments in associates.</t>
  </si>
  <si>
    <t>MPERS 4.2(j )Disclosure,
MPERS 14.12(b )Disclosure,
MPERS 4.3Common practice</t>
  </si>
  <si>
    <t>Investment in joint ventures [abstract]</t>
  </si>
  <si>
    <t>MPERS 15.19(b )Disclosure</t>
  </si>
  <si>
    <t>Lain-lain pelaburan dalam usaha sama</t>
  </si>
  <si>
    <t>Laporkan nilai, pada tarikh pelaporan, agregat lain-lain pelaburan dalam usaha sama yang tidak dilaporkan dalam mana-mana kategori di atas.</t>
  </si>
  <si>
    <t xml:space="preserve">Report the value, as at the reporting date, the aggregate of other investments in joint ventures not reported elsewhere in the categories above. </t>
  </si>
  <si>
    <t>MPERS 15.19(b )Disclosure,
MPERS 4.3Common practice</t>
  </si>
  <si>
    <t>Total of investment in joint ventures</t>
  </si>
  <si>
    <t>Jumlah pelaburan dalam usaha sama</t>
  </si>
  <si>
    <t>Laporkan nilai, pada tarikh pelaporan, jumlah pelaburan dalam usaha sama.</t>
  </si>
  <si>
    <t>Report the value, as at the reporting date, the sum of investments in joint ventures.</t>
  </si>
  <si>
    <t>MPERS 4.2(k )Disclosure,
MPERS 15.19(b )Disclosure,
MPERS 4.3Common practice</t>
  </si>
  <si>
    <t>Trade and other non-current receivables [abstract]</t>
  </si>
  <si>
    <t xml:space="preserve">Perdagangan dan lain-lain belum terima bukan semasa
</t>
  </si>
  <si>
    <t>Non-current trade receivables [abstract]</t>
  </si>
  <si>
    <t>Perdagangan belum terima bukan semasa</t>
  </si>
  <si>
    <t>Perdagangan belum terima daripada syarikat induk</t>
  </si>
  <si>
    <t>Laporkan nilai, pada tarikh pelaporan, agregat amaun bukan semasa yang dibil oleh entiti pelaporan kepada syarikat induknya apabila ia telah menyerahkan barangan atau perkhidmatan semasa perjalanan biasa urusan.</t>
  </si>
  <si>
    <t>Report the value, as at the reporting date, the aggregate non-current amounts billed by the reporting entity to its holding company when it delivers goods or services in the ordinary course of business.</t>
  </si>
  <si>
    <t>MPERS 4.11(b )Common practice,</t>
  </si>
  <si>
    <t>Perdagangan belum terima daripada anak syarikat</t>
  </si>
  <si>
    <t xml:space="preserve">Laporkan nilai, pada tarikh pelaporan, agregat amaun bukan semasa yang dibil oleh entiti pelaporan kepada anak syarikatnya apabila ia telah menyerahkan barangan atau perkhidmatan semasa perjalanan biasa urusan.
</t>
  </si>
  <si>
    <t>Report the value, as at the reporting date, the aggregate non-current amounts billed by the reporting entity to its subsidiaries when it delivers goods or services to them in the ordinary course of business.</t>
  </si>
  <si>
    <t>Perdagangan belum terima daripada syarikat bersekutu</t>
  </si>
  <si>
    <t>Laporkan nilai, pada tarikh pelaporan, agregat amaun bukan semasa yang dibil oleh entiti pelaporan kepada syarikat bersekutu apabila ia telah menyerahkan barangan atau perkhidmatan semasa perjalanan biasa urusan.</t>
  </si>
  <si>
    <t>Report the value, as at the reporting date, the aggregate non-current amounts billed by the reporting entity to its associates when it delivers goods or services to them in the ordinary course of business.</t>
  </si>
  <si>
    <t>Perdagangan belum terima daripada usaha sama</t>
  </si>
  <si>
    <t>Laporkan nilai, pada tarikh pelaporan, agregat amaun bukan semasa yang dibil oleh entiti pelaporan kepada usaha sama apabila ia telah menyerahkan barangan atau perkhidmatan semasa perjalanan biasa urusan.</t>
  </si>
  <si>
    <t>Report the value, as at the reporting date, the aggregate non-current amounts billed by the reporting entity to its joint ventures when it delivers goods or services to them in the ordinary course of business.</t>
  </si>
  <si>
    <t>Perdagangan belum terima daripada lain-lain pihak berkaitan</t>
  </si>
  <si>
    <t>Laporkan nilai, pada tarikh pelaporan, agregat amaun yang dibil oleh perniagaan kepada lain-lain pihak berkaitan apabila ia telah menyampaikan barangan atau perkhidmatan kepada mereka semasa perjalanan biasa urusan.</t>
  </si>
  <si>
    <t>Report the value, as at the reporting date, the aggregate of amounts billed by a business to its other related parties when it delivers goods or services to them in the ordinary course of business.</t>
  </si>
  <si>
    <t>Lain-lain perdagangan belum terima bukan semasa</t>
  </si>
  <si>
    <t>Laporkan nilai, pada tarikh pelaporan, agregat lain-lain perdagangan belum terima bukan semasa yang tidak dilaporkan dalam mana-mana kategori di atas.</t>
  </si>
  <si>
    <t xml:space="preserve">Report the value, as at the reporting date, the aggregate of other non-current trade receivables not reported elsewhere in the categories above. </t>
  </si>
  <si>
    <t>MPERS 4.11(b )Disclosure,
MPERS 4.3Common practice</t>
  </si>
  <si>
    <t>Jumlah perdagangan belum terima bukan semasa</t>
  </si>
  <si>
    <t>Laporkan nilai, pada tarikh pelaporan, jumlah perdagangan belum terima bukan semasa.</t>
  </si>
  <si>
    <t>Report the value, as at the reporting date, the sum of non-current  trade receivables.</t>
  </si>
  <si>
    <t>Other non-current receivables [abstract]</t>
  </si>
  <si>
    <t xml:space="preserve">Lain-lain belum terima bukan semasa
</t>
  </si>
  <si>
    <t>Other non-current receivables due from related parties [abstract]</t>
  </si>
  <si>
    <t xml:space="preserve">Lain-lain belum terima bukan semasa daripada pihak-pihak berkaitan
</t>
  </si>
  <si>
    <t>Lain-lain belum terima daripada syarikat induk</t>
  </si>
  <si>
    <t>Laporkan nilai, pada tarikh pelaporan, amaun agregat lain-lain belum terima bukan semasa daripada syarikat induk yang tidak biasanya hasil daripada operasi entiti pelaporan.</t>
  </si>
  <si>
    <t>Report the value, as at the reporting date, the aggregate amount of other non-current receivables due from holding company which do not generally result from the operations of the reporting entity.</t>
  </si>
  <si>
    <t>Lain-lain belum terima daripada anak syarikat</t>
  </si>
  <si>
    <t>Laporkan nilai, pada tarikh pelaporan, amaun agregat lain-lain belum terima bukan semasa daripada anak syarikat yang tidak biasanya hasil daripada operasi entiti pelaporan.</t>
  </si>
  <si>
    <t>Report the value, as at the reporting date, the aggregate amount of other non-current receivables due from subsidiaries which do not generally result from the operations of the reporting entity.</t>
  </si>
  <si>
    <t>Lain-lain belum terima daripada syarikat bersekutu</t>
  </si>
  <si>
    <t>Laporkan nilai, pada tarikh pelaporan, amaun agregat lain-lain belum terima bukan semasa daripada syarikat bersekutu yang tidak biasanya hasil daripada operasi entiti pelaporan.</t>
  </si>
  <si>
    <t>Report the value, as at the reporting date, the aggregate amount of other non-current receivables due from associates which do not generally result from the operations of the reporting entity.</t>
  </si>
  <si>
    <t>Lain-lain belum terima daripada usaha sama</t>
  </si>
  <si>
    <t>Laporkan nilai, pada tarikh pelaporan, amaun agregat lain-lain belum terima bukan semasa daripada usaha sama yang tidak biasanya hasil daripada operasi entiti pelaporan.</t>
  </si>
  <si>
    <t>Report the value, as at the reporting date, the aggregate amount of other non-current receivables due from joint ventures which do not generally result from the operations of the reporting entity.</t>
  </si>
  <si>
    <t>Lain-lain belum terima daripada lain-lain pihak berkaitan</t>
  </si>
  <si>
    <t>MPERS 4.11(b )Common practice,
MPERS 4.3Common practice</t>
  </si>
  <si>
    <t>Jumlah lain-lain belum terima bukan semasa daripada pihak-pihak berkaitan</t>
  </si>
  <si>
    <t>Laporkan nilai, pada tarikh pelaporan, jumlah lain-lain belum terima bukan semasa daripada pihak-pihak yang berkaitan.</t>
  </si>
  <si>
    <t>Report the value, as at the reporting date, the sum of other non-current receivables due from related parties.</t>
  </si>
  <si>
    <t>MPERS 4.11(b )Disclosure,
MPERS 4.3Common Practice</t>
  </si>
  <si>
    <t>Non-current non-trade receivables [abstract]</t>
  </si>
  <si>
    <t>Belum terima bukan perdagangan bukan semasa</t>
  </si>
  <si>
    <t>Pendapatan terakru</t>
  </si>
  <si>
    <t>Laporkan nilai, pada tarikh pelaporan, amaun agregat pendapatan belum terima bukan perdagangan bukan semasa untuk kerja yang telah dilakukan tetapi belum invois.</t>
  </si>
  <si>
    <t>Report the value, as at the reporting date, the aggregate amount of non-current non-trade receivables of income for work that has been done but not yet invoiced.</t>
  </si>
  <si>
    <t>MPERS 4.11(b )Disclosure</t>
  </si>
  <si>
    <t>Pajakan dan sewa beli belum terima</t>
  </si>
  <si>
    <t>Laporkan nilai, pada tarikh pelaporan, agregat amaun perjanjian di mana pemberi pajak menyampaikan hak kepada penerima pajak sebagai balasan untuk pembayaran atau siri pembayaran untuk menggunakan aset bagi tempoh masa yang dipersetujui.</t>
  </si>
  <si>
    <t>Report the value, as at the reporting date, the aggregate of amount of an agreement whereby the lessor conveys to the lessee in return for a payment or series of payments the right to use an asset for an agreed period of time.</t>
  </si>
  <si>
    <t>MPERS 4.11(b )Common practice,
MPERS App.Bdefinition</t>
  </si>
  <si>
    <t>Lain-lain belum terima bukan perdagangan bukan semasa</t>
  </si>
  <si>
    <t>Laporkan nilai, pada tarikh pelaporan, agregat lain-lain belum terima bukan dagangan bukan semasa yang tidak dilaporkan dalam mana-mana kategori di atas.</t>
  </si>
  <si>
    <t>Report the value, as at the reporting date, the aggregate of other non-current non-trade receivables not reported elsewhere in the categories above.</t>
  </si>
  <si>
    <t>Total non-current non-trade receivables</t>
  </si>
  <si>
    <t>Jumlah belum terima bukan perdagangan bukan semasa</t>
  </si>
  <si>
    <t>Laporkan nilai, pada tarikh pelaporan, jumlah belum terima bukan perdagangan bukan semasa.</t>
  </si>
  <si>
    <t>Report the value, as at the reporting date, the sum of non-current non-trade receivables.</t>
  </si>
  <si>
    <t>Jumlah lain-lain belum terima bukan semasa</t>
  </si>
  <si>
    <t>Laporkan nilai, pada tarikh pelaporan, jumlah lain-lain belum terima bukan semasa.</t>
  </si>
  <si>
    <t>Report the value, as at the reporting date, the sum of other non-current receivables.</t>
  </si>
  <si>
    <t>Total trade and other non-current receivables</t>
  </si>
  <si>
    <t>Jumlah perdagangan dan lain-lain belum terima bukan semasa</t>
  </si>
  <si>
    <t>Laporkan nilai, pada tarikh pelaporan, jumlah perdagangan dan lain-lain belum terima bukan semasa.</t>
  </si>
  <si>
    <t>Report the value, as at the reporting date, the sum of trade and other non-current receivables.</t>
  </si>
  <si>
    <t xml:space="preserve">Inventories [abstract]
</t>
  </si>
  <si>
    <t>Bahan mentah</t>
  </si>
  <si>
    <t>Laporkan nilai, pada tarikh pelaporan, agregat bahan asas dari mana produk dibuat.</t>
  </si>
  <si>
    <t>Report the value, as at the reporting date, the aggregate of the basic materials from which a product is made.</t>
  </si>
  <si>
    <t>MPERS 4.11(c )(iii)Disclosure</t>
  </si>
  <si>
    <t>Kerja dalam proses</t>
  </si>
  <si>
    <t>Laporkan nilai, pada tarikh pelaporan, agregat jumlah nilai bahan dan buruh untuk projek yang belum selesai.</t>
  </si>
  <si>
    <t>Report the value, as at the reporting date, the aggregate of the total value of the materials and labor for unfinished projects.</t>
  </si>
  <si>
    <t>MPERS 4.11(c )(ii)Disclosure</t>
  </si>
  <si>
    <t>Barang siap</t>
  </si>
  <si>
    <t>Laporkan nilai, pada tarikh pelaporan, agregat bahan-bahan atau produk yang telah menerima kenaikan nilai akhir melalui operasi perkilangan atau pemprosesan, dan yang dipegang dalam inventori untuk penghantaran, penjualan, atau penggunaan.</t>
  </si>
  <si>
    <t>Report the value, as at the reporting date, the aggregate of materials or products which have received the final increments of value through manufacturing or processing operations, and which are being held in inventory for delivery, sale, or use.</t>
  </si>
  <si>
    <t>MPERS 4.11(c )(i)Disclosure</t>
  </si>
  <si>
    <t>Barang ganti</t>
  </si>
  <si>
    <t>Laporkan nilai, pada tarikh pelaporan, agregat bahagian pendua untuk menggantikan bahagian-bahagian mesin yang hilang atau rosak.</t>
  </si>
  <si>
    <t>Report the value, as at the reporting date, the aggregate of duplicate parts to replace a lost or damaged parts of a machine.</t>
  </si>
  <si>
    <t>MPERS 4.11(c )Common practice</t>
  </si>
  <si>
    <t>Lain-lain inventori</t>
  </si>
  <si>
    <t>Laporkan nilai, pada tarikh pelaporan, agregat lain-lain inventori yang tidak dilaporkan dalam mana-mana kategori di atas.</t>
  </si>
  <si>
    <t>Report the value, as at the reporting date, the aggregate of other inventories not reported elsewhere in the categories above.</t>
  </si>
  <si>
    <t>MPERS 4.11(c )Common practice,
MPERS 4.3Common practice</t>
  </si>
  <si>
    <t>Total inventories</t>
  </si>
  <si>
    <t>Jumlah inventori</t>
  </si>
  <si>
    <t>Laporkan nilai, pada tarikh pelaporan, jumlah inventori.</t>
  </si>
  <si>
    <t>Report the value, as at the reporting date, the sum of inventories.</t>
  </si>
  <si>
    <t>MPERS 4.2(d )Disclosure
MPERS 4.3Common practice</t>
  </si>
  <si>
    <t>Trade and other current receivables [abstract]</t>
  </si>
  <si>
    <t>Current trade receivables [abstract]</t>
  </si>
  <si>
    <t>Perdagangan belum terima semasa</t>
  </si>
  <si>
    <t>Perdagangan belum terima daripada pelanggan kontrak</t>
  </si>
  <si>
    <t>Laporkan nilai, pada tarikh pelaporan, agregat amaun kasar semasa yang akan diterima daripada pelanggan untuk kerja kontrak.</t>
  </si>
  <si>
    <t>Report the value, as at the reporting date, the aggregate current gross amount due from customers for contract work.</t>
  </si>
  <si>
    <t>MPERS 23.32(a )Disclosure</t>
  </si>
  <si>
    <t>Laporkan nilai, pada tarikh pelaporan, agregat amaun semasa yang dibil oleh entiti pelaporan kepada syarikat induknya apabila ia telah menyerahkan barangan atau perkhidmatan semasa perjalanan biasa urusan.</t>
  </si>
  <si>
    <t>Report the value, as at the reporting date, the aggregate current amounts billed by the reporting entity to its holding company when it delivers goods or services in the ordinary course of business.</t>
  </si>
  <si>
    <t>Laporkan nilai, pada tarikh pelaporan, agregat amaun semasa yang dibil oleh entiti pelaporan kepada anak syarikatnya apabila ia telah menyerahkan barangan atau perkhidmatan semasa perjalanan biasa urusan.</t>
  </si>
  <si>
    <t>Report the value, as at the reporting date, the aggregate current amounts billed by the reporting entity to its subsidiaries when it delivers goods or services to them in the ordinary course of business.</t>
  </si>
  <si>
    <t>Laporkan nilai, pada tarikh pelaporan, agregat amaun semasa yang dibil oleh entiti pelaporan kepada syarikat bersekutu apabila ia telah menyerahkan barangan atau perkhidmatan semasa perjalanan biasa urusan.</t>
  </si>
  <si>
    <t>Report the value, as at the reporting date, the aggregate current amounts billed by the reporting entity to its associates when it delivers goods or services to them in the ordinary course of business.</t>
  </si>
  <si>
    <t>Laporkan nilai, pada tarikh pelaporan, agregat amaun semasa yang dibil oleh entiti pelaporan kepada usaha sama apabila ia telah menyerahkan barangan atau perkhidmatan semasa perjalanan biasa urusan.</t>
  </si>
  <si>
    <t>Report the value, as at the reporting date, the aggregate current amounts billed by the reporting entity to its joint ventures when it delivers goods or services to them in the ordinary course of business.</t>
  </si>
  <si>
    <t xml:space="preserve">Perdagangan belum terima daripada lain-lain pihak berkaitan </t>
  </si>
  <si>
    <t>Report the value, as at the reporting date, the aggregate current amounts billed by the reporting entity to its other related parties when it delivers goods or services to them in the ordinary course of business.</t>
  </si>
  <si>
    <t>Lain-lain perdagangan belum terima semasa</t>
  </si>
  <si>
    <t>Laporkan nilai, pada tarikh pelaporan, agregat lain-lain perdagangan belum terima yang tidak dilaporkan dalam mana-mana kategori di atas.</t>
  </si>
  <si>
    <t>Report the value, as at the reporting date, the aggregate of other current trade receivables not reported elsewhere in the categories above.</t>
  </si>
  <si>
    <t>MPERS 4.11(b )Disclosure
MPERS 4.3Common practice</t>
  </si>
  <si>
    <t>Jumlah perdagangan belum terima semasa</t>
  </si>
  <si>
    <t>Laporkan nilai, pada tarikh pelaporan, jumlah perdagangan belum terima semasa.</t>
  </si>
  <si>
    <t>Report the value, as at the reporting date, the sum of current trade receivables.</t>
  </si>
  <si>
    <t xml:space="preserve"> Other current receivables [abstract]</t>
  </si>
  <si>
    <t>Lain-lain belum terima semasa</t>
  </si>
  <si>
    <t>Current other receivables due from related parties [abstract]</t>
  </si>
  <si>
    <t xml:space="preserve">Lain-lain belum terima semasa daripada pihak-pihak yang berkaitan
</t>
  </si>
  <si>
    <t>Laporkan nilai, pada tarikh pelaporan, amaun agregat lain-lain belum terima semasa daripada syarikat induk yang tidak biasanya hasil daripada operasi entiti pelaporan.</t>
  </si>
  <si>
    <t>Report the value, as at the reporting date, the aggregate amount of other current receivables due from holding company which do not generally result from the operations of the reporting entity.</t>
  </si>
  <si>
    <t>Other receivables from subsidiaries</t>
  </si>
  <si>
    <t>Laporkan nilai, pada tarikh pelaporan,amaun agregat lain-lain belum terima semasa daripada anak syarikat yang tidak biasanya hasil daripada operasi entiti pelaporan.</t>
  </si>
  <si>
    <t>Report the value, as at the reporting date, the aggregate amount of other current receivables due from subsidiaries which do not generally result from the operations of the reporting entity.</t>
  </si>
  <si>
    <t>Other receivables from associates</t>
  </si>
  <si>
    <t>Laporkan nilai, pada tarikh pelaporan, amaun agregat lain-lain belum terima semasa daripada syarikat bersekutu yang tidak biasanya hasil daripada operasi entiti pelaporan.</t>
  </si>
  <si>
    <t>Report the value, as at the reporting date, the aggregate amount of other current receivables due from associates which do not generally result from the operations of the reporting entity.</t>
  </si>
  <si>
    <t>Laporkan nilai, pada tarikh pelaporan, amaun agregat lain-lain belum terima semasa daripada usaha sama yang tidak biasanya hasil daripada operasi entiti pelaporan.</t>
  </si>
  <si>
    <t>Report the value, as at the reporting date, the aggregate amount of other current receivables due from joint ventures which do not generally result from the operations of the reporting entity.</t>
  </si>
  <si>
    <t>Belum terima lain daripada lain-lain pihak berkaitan</t>
  </si>
  <si>
    <t>Laporkan nilai, pada tarikh pelaporan, agregat pelbagai bentuk belum terima bukan perdagangan kepada lain-lain pihak berkaitan yang tidak biasanya hasil daripada operasi entiti pelaporan.</t>
  </si>
  <si>
    <t>Report the value, as at the reporting date, the aggregate of various forms of non-trade receivables to its other related parties which do not generally result from the operations of the reporting entity.</t>
  </si>
  <si>
    <t>Jumlah lain-lain belum terima semasa daripada pihak-pihak yang berkaitan</t>
  </si>
  <si>
    <t>Laporkan nilai, pada tarikh pelaporan, jumlah lain-lain belum terima semasa daripada pihak-pihak yang berkaitan.</t>
  </si>
  <si>
    <t>Report the value, as at the reporting date, the sum of other current receivables due from related parties.</t>
  </si>
  <si>
    <t>Current prepayments and current accrued income [abstract]</t>
  </si>
  <si>
    <t>Prabayar dan pendapatan terakru semasa</t>
  </si>
  <si>
    <t>Prabayar</t>
  </si>
  <si>
    <t>Laporkan nilai, pada tarikh pelaporan, agregat amaun semasa yang dibayar untuk barangan dan perkhidmatan sebelum ia dihantar atau diterima.</t>
  </si>
  <si>
    <t>Report the value, as at the reporting date, the aggregate of current amounts paid for goods and services before they have been delivered or received.</t>
  </si>
  <si>
    <t>MPERS 4.11(b )Common practice</t>
  </si>
  <si>
    <t>Laporkan nilai, pada tarikh pelaporan, agregat amaun pendapatan semasa untuk kerja yang telah dilakukan tetapi belum invois.</t>
  </si>
  <si>
    <t>Report the value, as at the reporting date, the aggregate of current amounts of income for work that has been done but not yet invoiced.</t>
  </si>
  <si>
    <t>Jumlah prabayar dan pendapatan terakru semasa</t>
  </si>
  <si>
    <t>Laporkan nilai, pada tarikh pelaporan, jumlah prabayar semasa dan pendapatan terakru semasa.</t>
  </si>
  <si>
    <t>Report the value, as at the reporting date, the sum of current prepayments and current accrued income.</t>
  </si>
  <si>
    <t>Current non-trade receivables [abstract]</t>
  </si>
  <si>
    <t>Bukan perdagangan belum terima semasa</t>
  </si>
  <si>
    <t>Faedah belum terima</t>
  </si>
  <si>
    <t>Laporkan nilai, pada tarikh pelaporan, agregat amaun semasa faedah belum terima bukan perdagangan.
Faedah adalah wang yang dibayar secara tetap pada kadar tertentu untuk penggunaan wang yang dipinjam, atau untuk menangguhkan pembayaran balik hutang.</t>
  </si>
  <si>
    <t>Report the value, as at the reporting date, the aggregate amount of current non-trade interest receivables.
Interest is the money paid regularly at a particular rate for the use of money lent, or for delaying the repayment of a debt.</t>
  </si>
  <si>
    <t>Deposit</t>
  </si>
  <si>
    <t>Laporkan nilai, pada tarikh pelaporan, agregat amaun semasa deposit bukan perdagangan yang merupakan amaun yang boleh dikembalikan belum dibayar untuk sewaan sesuatu, untuk menampung apa-apa kemungkinan kerugian atau kerosakan.</t>
  </si>
  <si>
    <t>Report the value, as at the reporting date, the aggregate amount of current non-trade deposits which are returnable sums payable on the rental of something, to cover any possible loss or damage.</t>
  </si>
  <si>
    <t>Dividen belum terima</t>
  </si>
  <si>
    <t>Laporkan nilai, pada tarikh pelaporan, agregat amaun semasa dividen belum terima bukan dagangan.
Dividen adalah pengagihan sebahagian daripada pendapatan entiti pelaporan, yang diputuskan oleh lembaga pengarah, kepada kelas pemegang sahamnya.</t>
  </si>
  <si>
    <t>Report the value, as at the reporting date, the aggregate amount of current non-trade dividend receivables.
Dividend is the distribution of a portion of the reporting entity's earnings, decided by the board of directors, to a class of its shareholders.</t>
  </si>
  <si>
    <t>Laporkan nilai, pada tarikh pelaporan, agregat amaun perjanjian di mana pemberi pajak menyampaikan hak kepada penerima pajak sebagai balasan bagi pembayaran atau siri pembayaran untuk menggunakan aset bagi tempoh masa yang dipersetujui.</t>
  </si>
  <si>
    <t>MPERS 4.11(b )Common practice,
MPERS App.BDefinition</t>
  </si>
  <si>
    <t>Lain-lain bukan perdagangan belum terima semasa</t>
  </si>
  <si>
    <t>Laporkan nilai, pada tarikh pelaporan, agregat lain-lain bukan perdagangan belum terima semasa yang tidak dilaporkan dalam mana-mana kategori di atas.</t>
  </si>
  <si>
    <t>Report the value, as at the reporting date, the aggregate of other current non-trade receivables not reported elsewhere in the categories above.</t>
  </si>
  <si>
    <t>MPERS 4.11(b )Common practice
MPERS 4.3Common practice</t>
  </si>
  <si>
    <t>Total current non-trade receivables</t>
  </si>
  <si>
    <t>Jumlah bukan perdagangan belum terima semasa</t>
  </si>
  <si>
    <t>Laporkan nilai, pada tarikh pelaporan, jumlah bukan perdagangan belum terima semasa.</t>
  </si>
  <si>
    <t>Report the value, as at the reporting date, the sum of current non-trade receivables.</t>
  </si>
  <si>
    <t>Jumlah lain-lain perdagangan belum terima semasa</t>
  </si>
  <si>
    <t>Laporkan nilai, pada tarikh pelaporan, jumlah lain-lain perdagangan belum terima semasa.</t>
  </si>
  <si>
    <t>Report the value, as at the reporting date, the sum of other current receivables.</t>
  </si>
  <si>
    <t>Total trade and other current receivables</t>
  </si>
  <si>
    <t>Jumlah perdagangan dan lain-lain belum terima semasa</t>
  </si>
  <si>
    <t>Laporkan nilai, pada tarikh pelaporan, jumlah perdagangan dan lain-lain belum terima semasa.</t>
  </si>
  <si>
    <t>Report the value, as at the reporting date, the sum of trade and other current receivables.</t>
  </si>
  <si>
    <t xml:space="preserve">Cash and cash equivalents [abstract]
</t>
  </si>
  <si>
    <t>Cash [abstract]</t>
  </si>
  <si>
    <t>Tunai</t>
  </si>
  <si>
    <t>Tunai di tangan</t>
  </si>
  <si>
    <t>Laporkan nilai, pada tarikh pelaporan, agregat wang dan nota, disimpan untuk membayar amaun-amaun kecil tetapi tidak didepositkan di bank.</t>
  </si>
  <si>
    <t>Report the value, as at the reporting date, the aggregate of money and notes, kept to pay small amounts but not deposited in the bank.</t>
  </si>
  <si>
    <t>MPERS 7.20Disclosure,
MPERS 4.11Common practice</t>
  </si>
  <si>
    <t>Balances with bank</t>
  </si>
  <si>
    <t>Baki dengan bank</t>
  </si>
  <si>
    <t>Laporkan nilai, pada tarikh pelaporan, agregat wang yang disimpan dalam akaun bank pada suatu masa.</t>
  </si>
  <si>
    <t>Report the value, as at the reporting date, the aggregate of money held in a bank account at a given moment.</t>
  </si>
  <si>
    <t>Jumlah tunai</t>
  </si>
  <si>
    <t>Laporkan nilai, pada tarikh pelaporan, jumlah tunai.</t>
  </si>
  <si>
    <t>Report the value, as at the reporting date, the sum of cash.</t>
  </si>
  <si>
    <t>MPERS 7.20Disclosure,
MPERS 4.11Common practice,
MPERS 4.3Common practice</t>
  </si>
  <si>
    <t>Cash equivalent [abstract]</t>
  </si>
  <si>
    <t>Kesetaraan tunai</t>
  </si>
  <si>
    <t>Deposit yang ditempatkan di bank berlesen</t>
  </si>
  <si>
    <t>Laporkan nilai, pada tarikh pelaporan, agregat deposit yang ditempatkan di bank berlesen.
Deposit adalah jumlah wang yang dibayar ke dalam akaun bank atau akaun persatuan pembinaan.</t>
  </si>
  <si>
    <t>Report the value, as at the reporting date, the aggregate of deposits placed with licensed banks.
Deposit is the sum of money paid into a bank or building society account.</t>
  </si>
  <si>
    <t>Deposit yang ditempatkan di lain-lain perbadanan</t>
  </si>
  <si>
    <t>Laporkan nilai, pada tarikh pelaporan, agregat deposit yang ditempatkan di lain-lain perbadanan.
Deposit adalah jumlah wang yang dibayar ke dalam akaun bank atau akaun persatuan pembinaan.</t>
  </si>
  <si>
    <t>Report the value, as at the reporting date, the aggregate of deposits placed with other corporations.
Deposit is the sum of money paid into a bank or building society account.</t>
  </si>
  <si>
    <t>Deposit tetap yang ditempatkan di institusi kewangan</t>
  </si>
  <si>
    <t>Laporkan nilai, pada tarikh pelaporan, agregat deposit tetap yang ditempatkan di institusi kewangan.
Deposti adalah jumlah wang yang dibayar ke dalam akaun bank atau persatuan pembinaan.</t>
  </si>
  <si>
    <t>Report the value, as at the reporting date, the aggregate of fixed deposits with financial institutions.
Deposit is the sum of money paid into a bank or building society account.</t>
  </si>
  <si>
    <t>Kesetaraan tunai yang ditempatkan di lain-lain institusi kewangan</t>
  </si>
  <si>
    <t>Laporkan nilai, pada tarikh pelaporan, agregat kesetaraan tunai yang jangka pendek, pelaburan yang sangat cair dengan lain-lain institusi kewangan yang mudah ditukar kepada amaun tunai yang diketahui dan yang tertakluk kepada risiko perubahan nilai yang tidak signifikan.</t>
  </si>
  <si>
    <t>Report the value, as at the reporting date, the aggregate of cash equivalents which are short-term, highly liquid investments with other financial institutions that are readily convertible to known amounts of cash and which are subject to an insignificant risk of changes in value.</t>
  </si>
  <si>
    <t>MPERS 7.20Disclosure,
MPERS 4.11Common practice,
MPERS App.BDefinition</t>
  </si>
  <si>
    <t>Deposit jangka pendek</t>
  </si>
  <si>
    <t>Laporkan nilai, pada tarikh pelaporan, agregat deposit jangka pendek.
Deposit adalah jumlah wang yang dibayar ke dalam akaun bank atau persatuan pembinaan.</t>
  </si>
  <si>
    <t>Report the value, as at the reporting date, the aggregate of short term deposits.
Deposit is the sum of money paid into a bank or building society account.</t>
  </si>
  <si>
    <t>Pelaburan jangka pendek</t>
  </si>
  <si>
    <t>Laporkan nilai, pada tarikh pelaporan, agregat penglibatan kontraktual dan bukan kontraktual yang mendedahkan entiti kepada kepelbagaian pulangan daripada prestasi entiti yang lain. Kepentingan dalam entiti lain boleh dibuktikan oleh, tetapi tidak terhad kepada, pemegangan instrumen ekuiti atau hutang serta bentuk penglibatan lain seperti penyediaan dana, sokongan kecairan, peningkatan kredit dan jaminan.</t>
  </si>
  <si>
    <t>Lain-lain pengaturan perbankan</t>
  </si>
  <si>
    <t>Laporkan nilai, pada tarikh pelaporan, agregat lain-lain pengaturan perbankan yang tidak dilaporkan dalam mana-mana kategori di atas.</t>
  </si>
  <si>
    <t>Report the value, as at the reporting date, the aggregate of other banking arrangements not reported elsewhere in the categories above.</t>
  </si>
  <si>
    <t>Jumlah kesetaraan tunai</t>
  </si>
  <si>
    <t>Laporkan nilai, pada tarikh pelaporan, jumlah kesetaraan tunai.</t>
  </si>
  <si>
    <t>Report the value, as at the reporting date, the sum of cash equivalents.</t>
  </si>
  <si>
    <t>Lain-lain tunai dan kesetaraan tunai</t>
  </si>
  <si>
    <t>Laporkan nilai, pada tarikh pelaporan, agregat lain-lain tunai dan kesetaraan tunai yang tidak dilaporkan dalam mana-mana kategori di atas.</t>
  </si>
  <si>
    <t>Report the value, as at the reporting date, the aggregate of other cash and cash equivalents not reported elsewhere in the categories above.</t>
  </si>
  <si>
    <t>MPERS 7.20Disclosure,
MPERS 4.11Common practice
MPERS 4.3Common practice</t>
  </si>
  <si>
    <t>Total cash and cash equivalents</t>
  </si>
  <si>
    <t>Jumlah tunai dan kesetaraan tunai</t>
  </si>
  <si>
    <t>Laporkan nilai, pada tarikh pelaporan, jumlah tunai dan kesetaraan tunai.</t>
  </si>
  <si>
    <t>Report the value, as at the reporting date, the sum of cash and cash equivalents.</t>
  </si>
  <si>
    <t>MPERS 4.2(a )Disclosure,
MPERS 4.3Common practice</t>
  </si>
  <si>
    <t>Issued capital [abstract]</t>
  </si>
  <si>
    <t>Modal daripada saham biasa</t>
  </si>
  <si>
    <t>Laporkan nilai, pada tarikh pelaporan, agregat saham biasa yang diterbitkan.  Saham biasa merupakan instrumen ekuiti berkedudukan rendah berbanding semua instrumen ekuiti kelas lain.</t>
  </si>
  <si>
    <t>MPERS 4.12a(iv)Disclosure,
MPERS 4.11(f )Example</t>
  </si>
  <si>
    <t>Modal daripada saham keutamaan boleh tebus</t>
  </si>
  <si>
    <t>Laporkan nilai, pada tarikh pelaporan, agregat saham boleh tebus dengan apa jua nama yang dipanggil, yang tidak memberi hak kepada pemegangnya hak untuk mengundi di suatu mesyuarat agung atau apa-apa hak untuk mengambil bahagian diluar sesuatu amaun tertentu dalam mana-mana pengagihan sama ada melalui dividen atau penebusan penggulungan.</t>
  </si>
  <si>
    <t>Report the value, as at the reporting date, the aggregate of redeemable shares by whatever name called, which does not entitle the holder thereof to the right to vote at a general meeting or to any right to participate beyond a specified amount in any distribution whether by way of dividend, or on redemption, in a winding up.</t>
  </si>
  <si>
    <t>MPERS 4.12a(iv)Disclosure,
MPERS 4.11(f )Common practice</t>
  </si>
  <si>
    <t>Modal daripada saham keutamaan tidak boleh tebus</t>
  </si>
  <si>
    <t>Laporkan nilai, pada tarikh pelaporan, agregat saham tidak boleh ditebus dengan apa jua nama yang dipanggil,  yang tidak memberi hak kepada pemegangnya hak untuk mengundi di suatu mesyuarat agung atau apa-apa hak untuk mengambil bahagian diluar sesuatu amaun tertentu dalam mana-mana pengagihan sama ada melalui dividen atau penebusan penggulungan.</t>
  </si>
  <si>
    <t>Report the value, as at the reporting date, the aggregate of non-redeemable shares by whatever name called, which does not entitle the holder thereof to the right to vote at a general meeting or to any right to participate beyond a specified amount in any distribution whether by way of dividend, or on redemption, in a winding up.</t>
  </si>
  <si>
    <t>Total issued capital</t>
  </si>
  <si>
    <t>Jumlah modal diterbitkan</t>
  </si>
  <si>
    <t>Laporkan nilai, pada tarikh pelaporan, jumlah modal yang diterbitkan.</t>
  </si>
  <si>
    <t>Report the value, as at the reporting date, the sum of issued capital.</t>
  </si>
  <si>
    <t>MPERS 4.11(f )Disclosure,
MPERS 4.3Common Practice</t>
  </si>
  <si>
    <t>Non-distributable [abstract]</t>
  </si>
  <si>
    <t>Tidak boleh diagih</t>
  </si>
  <si>
    <t>Rizab modal</t>
  </si>
  <si>
    <t>Laporkan nilai, pada tarikh pelaporan, agregat rizab untuk projek pelaburan modal jangka panjang atau perbelanjaan lain yang besar dan yang dijangkakan akan ditanggung pada masa depan.</t>
  </si>
  <si>
    <t>Report the value, as at the reporting date, the aggregate of reserves for long-term capital investment projects or other large and anticipated expenses that will be incurred in the future.</t>
  </si>
  <si>
    <t xml:space="preserve">Rizab pertukaran mata wang asing </t>
  </si>
  <si>
    <t>Laporkan nilai, pada tarikh pelaporan, agregat amaun perbezaan pertukaran yang timbul dalam tempoh dan diklasifikasi dalam komponen ekuiti berasingan pada akhir tempoh.</t>
  </si>
  <si>
    <t>Report the value, as at the reporting date, the aggregate of amount of exchange differences arising during the period and classified in a separate component of equity at the end of the period.</t>
  </si>
  <si>
    <t>MPERS 30.25(b )Disclosure, Definition</t>
  </si>
  <si>
    <t>Lebihan penilaian semula</t>
  </si>
  <si>
    <t>Laporkan nilai, pada tarikh pelaporan, agregat  peningkatan dalam amaun dibawa akibat penilaian semula, peningkatan tersebut akan diiktiraf dalam pendapatan komprehensif lain dan terkumpul dalam ekuiti di bawah tajuk lebihan penilaian semula.</t>
  </si>
  <si>
    <t>Report the value, as at the reporting date, the aggregate of increase in carrying amount as a result of a revaluation,
the increase shall be recognized in other comprehensive income and accumulated in equity under the heading of revaluation surplus.</t>
  </si>
  <si>
    <t>MPERS 17.31e(iv )Disclosure</t>
  </si>
  <si>
    <t>Lain-lain rizab tidak boleh diagihkan</t>
  </si>
  <si>
    <t>Laporkan nilai, pada tarikh pelaporan, agregat lain-lain rizab yang tidak boleh diagihkan yang tidak dilaporkan dalam mana-mana kategori di atas.</t>
  </si>
  <si>
    <t>Report the value, as at the reporting date, the aggregate of other non-distributable reserves not reported elsewhere in the categories above.</t>
  </si>
  <si>
    <t>MPERS 4.11(f )Common practice,
MPERS 4.3Common Practice</t>
  </si>
  <si>
    <r>
      <t>MPERS 4.11(f )Common practice,
MPERS 4.3Common</t>
    </r>
    <r>
      <rPr>
        <strike/>
        <sz val="11"/>
        <color rgb="FFFF0000"/>
        <rFont val="Calibri"/>
        <family val="2"/>
        <scheme val="minor"/>
      </rPr>
      <t/>
    </r>
  </si>
  <si>
    <t>Distributable [abstract]</t>
  </si>
  <si>
    <t>Boleh diagih</t>
  </si>
  <si>
    <t>Lain-lain rizab boleh diagihkan</t>
  </si>
  <si>
    <t>Laporkan nilai, pada tarikh pelaporan, agregat lain-lain rizab yang boleh diagihkan yang tidak dilaporkan dalam mana-mana kategori di atas.</t>
  </si>
  <si>
    <t>Report the value, as at the reporting date, the aggregate of other distributable reserves not reported elsewhere in the categories above.</t>
  </si>
  <si>
    <t>MPERS 4.11(f )Common practice,
MPERS 4.3Common practice</t>
  </si>
  <si>
    <t xml:space="preserve">Equity - others components [abstract]
</t>
  </si>
  <si>
    <t>Perpetual sukuk</t>
  </si>
  <si>
    <t>Sukuk kekal</t>
  </si>
  <si>
    <t>Laporkan nilai, pada tarikh pelaporan, agregat sukuk kekal.
Sukuk adalah sijil nilai yang sama yang membuktikan pemilikan atau pelaburan dalam aset yang tidak berbelah bahagi menggunakan prinsip dan konsep Shariah yang disahkan oleh Jawatankuasa Shariah.</t>
  </si>
  <si>
    <t>Report the value, as at the reporting date, the aggregate of perpetual sukuk.
Sukuk are certificates of equal value which evidence undivided ownership or investment in the assets using Shariah principles and concepts endorsed by the Shariah Committee.</t>
  </si>
  <si>
    <t xml:space="preserve">
Komponen ekuiti saham pinjaman tidak bercagar boleh tukar tidak boleh tebus</t>
  </si>
  <si>
    <t>Laporkan nilai, pada tarikh pelaporan, agregat komponen ekuiti saham pinjaman tidak bercagar boleh tukar tidak boleh ditebus.
Saham pinjaman tidak bercagar boleh tukar tidak boleh tebus adalah sejenis cagaran yang boleh digunakan untuk membeli saham biasa. Ia adalah sama dengan waran kecuali ia tertakluk pada nisbah penukaran.</t>
  </si>
  <si>
    <t>Report the value, as at the reporting date, the aggregate of equity component of Irredeemable Convertible Unsecured Loan Stocks (ICULS).
Irredeemable Convertible Unsecured Loan Stocks (ICULS) is a type of security that can be used to purchase underlying common shares. It is similar to a warrant except that it is subject to the conversion ratio.</t>
  </si>
  <si>
    <t>Komponen ekuiti saham keutamaan</t>
  </si>
  <si>
    <t>Laporkan nilai, pada tarikh pelaporan, agregat saham dengan apa jua nama yang dipanggil, yang tidak memberi hak kepada pemegangnya hak untuk mengundi di suatu mesyuarat agung atau apa-apa hak untuk mengambil bahagian diluar sesuatu amaun tertentu dalam mana-mana pengagihan sama ada melalui dividen atau penebusan penggulungan.</t>
  </si>
  <si>
    <t>Report the value, as at the reporting date, the aggregate of shares by whatever name called, which does not entitle the holder thereof to the right to vote at a general meeting or to any right to participate beyond a specified amount in any distribution whether by way of dividend, or on redemption, in a winding up.</t>
  </si>
  <si>
    <t>Komponen ekuiti lain-lain instrumen kewangan</t>
  </si>
  <si>
    <t>Laporkan nilai, pada tarikh pelaporan, agregat komponen ekuiti lain-lain instumen kewangan yang tidak dilaporkan dalam mana-mana kategori di atas.</t>
  </si>
  <si>
    <t>Report the value, as at the reporting date, the aggregate of equity components of other financial instruments not reported elsewhere in the categories above.</t>
  </si>
  <si>
    <t>Total equity - other components</t>
  </si>
  <si>
    <t>Jumlah ekuiti - lain-lain komponen</t>
  </si>
  <si>
    <t>Laporkan nilai, pada tarikh pelaporan, jumlah lain-lain komponen ekuiti.</t>
  </si>
  <si>
    <t>Report the value, as at the reporting date, the sum of equity other components.</t>
  </si>
  <si>
    <t>Non-current loans and borrowings [abstract]</t>
  </si>
  <si>
    <t>Peminjaman bukan semasa</t>
  </si>
  <si>
    <t>Pinjaman bank bercagar</t>
  </si>
  <si>
    <t>Laporkan nilai, pada tarikh pelaporan, bahagian bukan semasa pinjaman bank bercagar bukan semasa.</t>
  </si>
  <si>
    <t>Report the value, as at the reporting date, of the non-current portion of non-current secured bank loans.</t>
  </si>
  <si>
    <t>MPERS 11.42Common practice</t>
  </si>
  <si>
    <t>Pinjaman bank tidak bercagar</t>
  </si>
  <si>
    <t>Laporkan nilai, pada tarikh pelaporan, bahagian bukan semasa pinjaman bank tidak bercagar bukan semasa.</t>
  </si>
  <si>
    <t>Report the value, as at the reporting date, of the non-current portion of non-current unsecured bank loans.</t>
  </si>
  <si>
    <t>Nota boleh tukar bercagar</t>
  </si>
  <si>
    <t>Laporkan nilai, pada tarikh pelaporan, bahagian bukan semasa nota boleh tukar bercagar bukan semasa.</t>
  </si>
  <si>
    <t>Report the value, as at the reporting date, of the non-current portion of non-current secured convertible notes.</t>
  </si>
  <si>
    <t>Nota boleh tukar tidak bercagar</t>
  </si>
  <si>
    <t>Laporkan nilai, pada tarikh pelaporan, bahagian bukan semasa nota boleh tukar tidak bercagar bukan semasa.</t>
  </si>
  <si>
    <t>Report the value, as at the reporting date, of the non-current portion of non-current unsecured convertible notes.</t>
  </si>
  <si>
    <t>Saham keutamaan boleh tebus</t>
  </si>
  <si>
    <t>Laporkan nilai, pada tarikh pelaporan, agregat ciri-ciri penting dalam saham keutamaan boleh tebus adalah seperti berikut:
a. mereka tidak menjalankan hak untuk mengundi, 
     kecuali perubahan hak-hak pemegang  kepada 
     kelas saham,
b. mereka adalah sama taraf dengan saham lain 
     dengan sisa aset entiti, kecuali bahawa pemegang 
     saham keutamaan boleh tebus mengambil 
     bahagian hanya setakat nilai tara saham,
c. pemegang adalah berhak untuk menerima dividen,
d. mereka tidak boleh ditukar kepada saham biasa,
e. mereka boleh ditebus atas pilihan pemegang
f. kumpulan adalah bertanggungjawab untuk 
     membayar pemegang saham keutamaan boleh 
     tebus.</t>
  </si>
  <si>
    <t>Report the value, as at the reporting date, the aggregate of the salient features of the redeemable preference shares are as follows:
a. They do not carry the right to vote, except for variation of 
     holders' rights to the class of shares,
b. They rank equally with other shares with regard to the 
     entity's residual assets, except that holders of redeemable 
     preference shares participate only to the extent of the par 
     value of the shares,
c. The holders are entitled to receive dividends,
d. They are not convertible to ordinary shares,
e. They are redeemable at the option of the holder 
f. The Group is obliged to pay holders of redeemable 
     preference shares.</t>
  </si>
  <si>
    <t>MPERS 4.12a(iv)Disclosure,
MPERS 11.42Common practice</t>
  </si>
  <si>
    <t>Liabiliti pajakan kewangan</t>
  </si>
  <si>
    <t>Laporkan nilai, pada tarikh pelaporan, bahagian bukan semasa liabiliti pajakan kewangan bukan semasa.</t>
  </si>
  <si>
    <t>Report the value, as at the reporting date, of the non-current portion of non-current financial lease liabilities.</t>
  </si>
  <si>
    <t>MPERS 20.13(b )Disclosure,
MPERS 11.42Common practice</t>
  </si>
  <si>
    <t>Pinjaman daripada syarikat induk</t>
  </si>
  <si>
    <t>Laporkan nilai, pada tarikh pelaporan, agregat bahagian bukan semasa pinjaman daripada syarikat induk untuk amaun tertentu ang mempunyai jadual bayaran balik tertentu dan kadar faedah tetap atau terapung.</t>
  </si>
  <si>
    <t>Report the value, as at the reporting date, the aggregate non-current portion of loan from the holding company for a specific amount that has a specified repayment schedule and a fixed or floating interest rate.</t>
  </si>
  <si>
    <t>MPERS 33.9(b )Disclosure,
MPERS 11.42Common practice,</t>
  </si>
  <si>
    <t>Pinjaman daripada anak syarikat</t>
  </si>
  <si>
    <t>Laporkan nilai, pada tarikh pelaporan, agregat bahagian bukan semasa pinjaman daripada anak syarikat yang mempunyai jadual bayaran balik tertentu dan kadar faedah tetap atau terapung.</t>
  </si>
  <si>
    <t>Report the value, as at the reporting date, the aggregate non-current portion of loan from subsidiaries for a specific amount that has a specified repayment schedule and a fixed or floating interest rate.</t>
  </si>
  <si>
    <t>Pinjaman daripada syarikat bersekutu</t>
  </si>
  <si>
    <t>Laporkan nilai, pada tarikh pelaporan, agregat bahagian bukan semasa pinjaman daripada syarikat bersekutu yang mempunyai jadual bayaran balik tertentu dan kadar faedah tetap atau terapung.</t>
  </si>
  <si>
    <t>Report the value, as at the reporting date, the aggregate non-current portion of loan from associates for a specific amount that has a specified repayment schedule and a fixed or floating interest rate.</t>
  </si>
  <si>
    <t>Pinjaman daripada usaha sama</t>
  </si>
  <si>
    <t>Laporkan nilai, pada tarikh pelaporan, agregat bahagian bukan semasa pinjaman daripada usaha sama yang mempunyai jadual bayaran balik tertentu dan kadar faedah tetap atau terapung.</t>
  </si>
  <si>
    <t>Report the value, as at the reporting date, the aggregate non-current portion of loan from joint ventures for a specific amount that has a specified repayment schedule and a fixed or floating interest rate.</t>
  </si>
  <si>
    <t>Pinjaman daripada lain-lain syarikat berkaitan</t>
  </si>
  <si>
    <t>Laporkan nilai, pada tarikh pelaporan, agregat bahagian bukan semasa pinjaman daripada lain-lain syarikat berkaitan untuk amaun tertentu ang mempunyai jadual bayaran balik tertentu dan kadar faedah tetap atau terapung.</t>
  </si>
  <si>
    <t>Report the value, as at the reporting date, the aggregate non-current portion of loan from other related companies for a specific amount that has a specified repayment schedule and a fixed or floating interest rate.</t>
  </si>
  <si>
    <t>Lain-lain kemudahan bank bercagar</t>
  </si>
  <si>
    <t>Laporkan nilai, pada tarikh pelaporan, agregat bahagian bukan semasa lain-lain kemudahan bank bercagar yang tidak dilaporkan dalam mana-mana kategori di atas.</t>
  </si>
  <si>
    <t>Report the value, as at the reporting date, the aggregate non-current portion of other secured bank facilities not reported elsewhere in the categories above.</t>
  </si>
  <si>
    <t>MPERS 11.42Common practice,
MPERS 4.3Common Practice</t>
  </si>
  <si>
    <t>Lain-lain kemudahan bank tidak bercagar</t>
  </si>
  <si>
    <t>Laporkan nilai, pada tarikh pelaporan, agregat bahagian bukan semasa lain-lain kemudahan bank tidak bercagar yang tidak dilaporkan dalam mana-mana kategori di atas.</t>
  </si>
  <si>
    <t>Report the value, as at the reporting date, the aggregate non-current portion of other unsecured bank facilities not reported elsewhere in the categories above.</t>
  </si>
  <si>
    <t>Lain-lain peminjaman bukan semasa</t>
  </si>
  <si>
    <t>Laporkan nilai, pada tarikh pelaporan, agregat bahagian bukan semasa lain-lain peminjaman bukan semasa yang tidak dilaporkan dalam mana-mana kategori di atas.</t>
  </si>
  <si>
    <t>Report the value, as at the reporting date, the aggregate non-current portion of other non-current borrowings not reported elsewhere in the categories above.</t>
  </si>
  <si>
    <t>Total non-current loans and borrowings</t>
  </si>
  <si>
    <t>Jumlah pinjaman dan peminjaman bukan semasa</t>
  </si>
  <si>
    <t>Laporkan nilai, pada tarikh pelaporan, jumlah pinjaman dan peminjaman bukan semasa.</t>
  </si>
  <si>
    <t>Report the value, as at the reporting date, the sum of non-current loans and borrowings.</t>
  </si>
  <si>
    <t>MPERS 4.2(m )Common practice,
MPERS 4.3Common Practice</t>
  </si>
  <si>
    <t>Non-current employee benefits [abstract]</t>
  </si>
  <si>
    <t>Manfaat pekerja bukan semasa</t>
  </si>
  <si>
    <t>Pembayaran liabiliti berasaskan saham diselesaikan secara tunai</t>
  </si>
  <si>
    <t>Laporkan nilai, pada tarikh pelaporan, agregat urus niaga pembayaran berasaskan saham dimana entiti memperoleh barangan atau perkhidmatan dengan menanggung liabiliti untuk memindahkan tunai atau lain-lain aset kepada pembekal barangan atau perkhidmatan tersebut untuk amaun ayng berasaskan harga (nilai) instrumen ekuiti (termasuklah saham atau opsyen saham) entiti atau kumpulan entiti lain.</t>
  </si>
  <si>
    <t>Report the value, as at the reporting date, the aggregate of a share-based payment transaction in which the entity acquires goods or services by incurring a liability to transfer cash or other assets to the supplier of those goods or services for amounts that are based on the price (or value) of equity instruments (including shares or share options) of the entity or another group entity.</t>
  </si>
  <si>
    <t>MPERS 4.11(e )Common practice,
MPERS App.BDefinition</t>
  </si>
  <si>
    <t>Manfaat penamatan pekerjaan</t>
  </si>
  <si>
    <t>Laporkan nilai, pada tarikh pelaporan, agregat amaun manfaat pekerja yang belum bayar akibat sama ada:
a. keputusan sesebuah entiti untuk menamatkan 
     pekerjaan pekerja sebelum tarikh pesaraan biasa 
     atau
b. keputusan pekerja untuk menerima tawaran untuk 
     manfaat sebagai pertukaran dengan penamatan 
     pekerjaan.</t>
  </si>
  <si>
    <t>Report the value, as at the reporting date, the aggregate of amount of employee benefits payable as a result of either:
a. an entity’s decision to terminate an employee’s employment 
     before the normal retirement date; or
b. an employee’s decision to accept voluntary redundancy in 
     exchange for those benefits.</t>
  </si>
  <si>
    <t>MPERS 28.43Disclosure,
MPERS App.BDefinition</t>
  </si>
  <si>
    <t>Peruntukan untuk cuti tidak digunakan</t>
  </si>
  <si>
    <t>Laporkan nilai, pada tarikh pelaporan, agregat kos yang dijangkakan untuk ketidakhadiran terpampas terkumpul apabila pekerja memberi perkhidmatan yang menambahkan hak mereka pada ketidakhadiran terpampas masa depan.</t>
  </si>
  <si>
    <t>Report the value, as at the reporting date, the aggregate of the expected cost of accumulating compensated absences when the employees render service that increases their entitlement to future compensated absences.</t>
  </si>
  <si>
    <t>MPERS 4.11(e )Common practice,
MPERS 28.6Definition</t>
  </si>
  <si>
    <t>Pelan caruman ditentukan</t>
  </si>
  <si>
    <t>Laporkan nilai, pada tarikh pelaporan, agregat amaun pelan manfaat pasca pekerjaan di mana entiti membayar sumbangan tetap kepada entiti yang berasingan (dana) dan tidak akan mempunyai kewajipan undang-undang atau konstruktif untuk membayar caruman lanjut jika dana itu tidak memegang aset yang mencukupi untuk membayar semua manfaat pekerja yang berkaitan dengan perkhidmatan pekerja dalam tempoh semasa dan sebelumnya.</t>
  </si>
  <si>
    <t>Report the value, as at the reporting date, the aggregate of amount of post-employment benefit plans under which an entity pays fixed contributions into a separate entity (a fund) and has no legal or constructive obligation to pay further contributions or to make direct benefit payments to employees if the fund does not hold sufficient assets to pay all employee benefits relating to employee service in the current and prior periods.</t>
  </si>
  <si>
    <t>MPERS 4.11(e )Common practice,
MPERS 28.10(a )Definition</t>
  </si>
  <si>
    <t>Pelan manfaat ditentukan</t>
  </si>
  <si>
    <t>Laporkan nilai, pada tarikh pelaporan, agregat amaun pelan manfaat pasca pekerjaan selain daripada pelan caruman ditentukan.</t>
  </si>
  <si>
    <t>Report the value, as at the reporting date, the aggregate of amount of post-employment benefit plans other than defined contribution plans.</t>
  </si>
  <si>
    <t>MPERS 28.41Disclosure,
MPERS 28.10(b )Definition</t>
  </si>
  <si>
    <t>Lain-lain manfaat pekerja bukan semasa</t>
  </si>
  <si>
    <t>Laporkan nilai, pada tarikh pelaporan, agregat lain-lain manfaat pekerja bukan semasa yang tidak dilaporkan dalam mana-mana kategori di atas.</t>
  </si>
  <si>
    <t>Report the value, as at the reporting date, the aggregate of other non-current employee benefit not reported elsewhere in the categories above.</t>
  </si>
  <si>
    <t>MPERS 4.11(e )Common practice,
MPERS 4.3Common Practice</t>
  </si>
  <si>
    <t>Total non-current employee benefits</t>
  </si>
  <si>
    <t>Jumlah manfaat pekerja bukan semasa</t>
  </si>
  <si>
    <t>Laporkan nilai, pada tarikh pelaporan, jumlah manfaat pekerja bukan semasa.</t>
  </si>
  <si>
    <t>Report the value, as at the reporting date, the sum of non-current employee benefits.</t>
  </si>
  <si>
    <t>Non-current provisions [abstract]</t>
  </si>
  <si>
    <t>Peruntukan bukan semasa</t>
  </si>
  <si>
    <t>Peruntukan waranti</t>
  </si>
  <si>
    <t>Laporkan nilai, pada tarikh pelaporan, agregat kewajipan undang-undang akibat daripada hasil jualan produk dengan waranti dan pengaliran keluar sumber yang merangkumi manfaat ekonomi dalam penyelesaian adalah barangkali untuk waranti secara keseluruhannya.</t>
  </si>
  <si>
    <t>Report the value, as at the reporting date, the aggregate of the legal obligation as a result of the sale of the product with a warranty and an outflow of resources embodying economic benefits in settlement is probable for the warranties as a whole.</t>
  </si>
  <si>
    <t>MPERS 21.14a(i )Common practice,
MPERS 21A.4Example, Definition</t>
  </si>
  <si>
    <t>Peruntukan penyusunan semula</t>
  </si>
  <si>
    <t>Laporkan nilai, pada tarikh pelaporan, agregat amaun program yang telah dirancang dan dikawal oleh pengurusan dan banyak perubahan sama ada skop perniagaan yang dijalankan oleh entiti atau cara dimana perniagaan dilaksanakan.</t>
  </si>
  <si>
    <t>Report the value, as at the reporting date, the aggregate of amount of a programme that is planned and controlled by management and materially changes either the scope of a business undertaken by an entity or the manner in which that business is conducted.</t>
  </si>
  <si>
    <t>MPERS 21.14a(i )Common practice,
MPERS 21A.3Example, Definition</t>
  </si>
  <si>
    <t>Peruntukan prosiding undang-undang</t>
  </si>
  <si>
    <t>Laporkan nilai, pada tarikh pelaporan, agregat amaun kewajipan sekarang akibat peristiwa berobligasi yang lalu - berdasarkan bukti yang tersedia dan aliran keluar sumber yang merangkumi manfaat ekonomi dalam penyelesaian adalah barangkali.</t>
  </si>
  <si>
    <t>Report the value, as at the reporting date, the aggregate of amount of present obligation as a result of a past obligating event - on the basis of the evidence available and an outflow of resources embodying economic benefits in settlement is probable.</t>
  </si>
  <si>
    <t>MPERS 21.14a(i )Common practice,
MPERS 21A.9Example, Definition</t>
  </si>
  <si>
    <t>Peruntukan kontrak yang membebankan</t>
  </si>
  <si>
    <t>Laporkan nilai, pada tarikh pelaporan, agregat amaun kontrak di mana kos yang tidak boleh dielak untuk memenuhi kewajipan dalam kontrak melebihi manfaat ekonomi yang dijangka diterima.</t>
  </si>
  <si>
    <t>Report the value, as at the reporting date, the aggregate of amount of a contract in which the unavoidable costs of meeting the obligations under the contract exceed the economic benefits expected to be received under it.</t>
  </si>
  <si>
    <t>MPERS 21.14a(i )Common practice,
MPERS 21A.2Example, Definition</t>
  </si>
  <si>
    <t>Peruntukan untuk kos penamatan, pembaikpulihan dan pemulihan</t>
  </si>
  <si>
    <t>Laporkan nilai, pada tarikh pelaporan, agregat bahagian bukan semasa obligasi untuk membayar kos penamatan sebagai liabiliti.</t>
  </si>
  <si>
    <t>Report the value, as at the reporting date, the aggregate non-current portion of obligation to pay decommissioning costs as a liability.</t>
  </si>
  <si>
    <t>MPERS 8.7Disclosure,
MPERS 21.14a(i )Common practice</t>
  </si>
  <si>
    <t>Lain-lain peruntukan bukan semasa</t>
  </si>
  <si>
    <t>Laporkan nilai, pada tarikh pelaporan, agregat bahagian bukan semasa peruntukan yang tidak dilaporkan dalam mana-mana kategori di atas.</t>
  </si>
  <si>
    <t>Report the value, as at the reporting date, the aggregate of other non-current provisions not reported elsewhere in the categories above.</t>
  </si>
  <si>
    <t>MPERS 21.14a(i )Common practice,
MPERS 4.3Common Practice</t>
  </si>
  <si>
    <t>Total non-current provisions</t>
  </si>
  <si>
    <t>Jumlah peruntukan bukan semasa</t>
  </si>
  <si>
    <t>Laporkan nilai, pada tarikh pelaporan, jumlah peruntukan bukan semasa.
Peruntukan adalah liabiliti pemasaan atau amaun tak pasti.</t>
  </si>
  <si>
    <t>Report the value, as at the reporting date, the sum of non-current provisions.
Provision is a liability of uncertain timing or amount.</t>
  </si>
  <si>
    <t>MPERS 4.2(p )Disclosure,
MPERS 4.11(e )Disclosure,
MPERS App.BDefinition,
MPERS 4.3Common Practice</t>
  </si>
  <si>
    <t>Trade and other non-current payables [abstract]</t>
  </si>
  <si>
    <t>Non-current trade payables [abstract]</t>
  </si>
  <si>
    <t>Perdagangan belum bayar bukan semasa</t>
  </si>
  <si>
    <t>Perdagangan belum bayar kepada syarikat induk</t>
  </si>
  <si>
    <t>Laporkan nilai, pada tarikh pelaporan, agregat bahagian bukan semasa amaun yang dibilkan kepada entiti pelaporan oleh syarikat induknya untuk barangan yang diserahkan kepada atau perkhidmatan yang digunakan oleh entiti pelaporan dalam perjalanan biasa urusan.</t>
  </si>
  <si>
    <t>Report the value, as at the reporting date, the aggregate non-current portion of amount billed to the reporting entity by its holding company for goods delivered to or services consumed by the reporting entity  in the ordinary course of business.</t>
  </si>
  <si>
    <t>MPERS 4.11(d )Common practice,</t>
  </si>
  <si>
    <t>Perdagangan belum bayar kepada anak syarikat</t>
  </si>
  <si>
    <t>Laporkan nilai, pada tarikh pelaporan, agregat bahagian bukan semasa amaun yang dibilkan kepada entiti pelaporan oleh anak syarikatnya untuk barangan yang diserahkan kepada atau perkhidmatan yang digunakan oleh entiti pelaporan dalam perjalanan biasa urusan.</t>
  </si>
  <si>
    <t>Report the value, as at the reporting date, the aggregate non-current portion of amount billed to the reporting entity by its subsidiaries for goods delivered to or services consumed by the reporting entity in the ordinary course of business.</t>
  </si>
  <si>
    <t>Perdagangan belum bayar kepada syarikat bersekutu</t>
  </si>
  <si>
    <t>Laporkan nilai, pada tarikh pelaporan, agregat bahagian bukan semasa amaun yang dibilkan kepada entiti pelaporan oleh syarikat bersekutu untuk barangan yang diserahkan kepada atau perkhidmatan yang digunakan oleh entiti pelaporan dalam perjalanan biasa urusan.</t>
  </si>
  <si>
    <t>Report the value, as at the reporting date, the aggregate non-current portion of amount billed to the reporting entity by its associates for goods delivered to or services consumed by the reporting entity in the ordinary course of business.</t>
  </si>
  <si>
    <t>Perdagangan belum bayar kepada usaha sama</t>
  </si>
  <si>
    <t>Laporkan nilai, pada tarikh pelaporan, agregat bahagian bukan semasa amaun yang dibilkan kepada entiti pelaporan oleh usaha sama untuk barangan yang diserahkan kepada atau perkhidmatan yang digunakan oleh entiti pelaporan dalam perjalanan biasa urusan.</t>
  </si>
  <si>
    <t>Report the value, as at the reporting date, the aggregate non-current portion of amount billed to the reporting entity by its joint ventures for goods delivered to or services consumed by the reporting entity in the ordinary course of business.</t>
  </si>
  <si>
    <t>Perdagangan belum bayar kepada lain-lain pihak berkaitan</t>
  </si>
  <si>
    <t>Laporkan nilai, pada tarikh pelaporan, agregat bahagian bukan semasa perdagangan belum bayar kepada lain-lain pihak berkaitan yang tidak dilaporkan dalam mana-mana kategori di atas.</t>
  </si>
  <si>
    <t>Report the value, as at the reporting date, the aggregate of non-current portion of trade payables due to other related parties not reported elsewhere in the categories above.</t>
  </si>
  <si>
    <t>MPERS 4.11(d )Disclosure,</t>
  </si>
  <si>
    <t>Lain-lain perdagangan belum bayar bukan semasa</t>
  </si>
  <si>
    <t>Laporkan nilai, pada tarikh pelaporan, agregat lain-lain perdagangan belum bayar bukan semasa yang tidak dilaporkan dalam mana-mana kategori di atas.</t>
  </si>
  <si>
    <t>Report the value, as at the reporting date, the aggregate of other non-current trade payables not reported elsewhere in the categories above.</t>
  </si>
  <si>
    <t>MPERS 4.11(d )Common practice,
MPERS 4.3Common Practice</t>
  </si>
  <si>
    <t>Jumlah perdagangan belum bayar bukan semasa</t>
  </si>
  <si>
    <t>Laporkan nilai, pada tarikh pelaporan, jumlah perdagangan belum bayar bukan semasa.</t>
  </si>
  <si>
    <t>Report the value, as at the reporting date, the sum of non-current trade payables.</t>
  </si>
  <si>
    <t>MPERS 4.11(d )Disclosure
MPERS 4.3Common Practice</t>
  </si>
  <si>
    <t>Other non-current payables [abstract]</t>
  </si>
  <si>
    <t>Lain-lain belum bayar bukan semasa</t>
  </si>
  <si>
    <t>Other non-current payables due to related parties [abstract]</t>
  </si>
  <si>
    <t xml:space="preserve">Lain-lain belum bayar bukan semasa kepada pihak-pihak yang berkaitan </t>
  </si>
  <si>
    <t>Lain-lain belum bayar kepada syarikat induk</t>
  </si>
  <si>
    <t xml:space="preserve">Laporkan nilai, pada tarikh pelaporan, agregat bahagian bukan semasa lain-lain jenis belum bayar, seperti perbelanjaan terakru, dividen yang belum dibayar, atau perbelanjaan gaji terhutang kepada syarikat induk.
</t>
  </si>
  <si>
    <t>Report the value, as at the reporting date, the aggregate non-current portion of other types of payables, such as accrued expenses, dividends payable, or payroll expenses due to holding company.</t>
  </si>
  <si>
    <t>Lain-lain belum bayar kepada anak syarikat</t>
  </si>
  <si>
    <t xml:space="preserve">Laporkan nilai, pada tarikh pelaporan, agregat bahagian bukan semasa lain-lain jenis belum bayar, seperti perbelanjaan terakru, dividen yang belum bayar, atau perbelanjaan gaji terhutang kepada anak syarikat.
</t>
  </si>
  <si>
    <t>Report the value, as at the reporting date, the aggregate non-current portion of other types of payables, such as accrued expenses, dividends payable, or payroll expenses due to subsidiaries.</t>
  </si>
  <si>
    <t>Lain-lain belum bayar kepada syarikat bersekutu</t>
  </si>
  <si>
    <t xml:space="preserve">Laporkan nilai, pada tarikh pelaporan, agregat bahagian bukan semasa lain-lain jenis belum bayar, seperti perbelanjaan terakru, dividen yang belum bayar, atau perbelanjaan gaji terhutang kepada syarikat bersekutu.
</t>
  </si>
  <si>
    <t>Report the value, as at the reporting date, the aggregate non-current portion of other types of payables, such as accrued expenses, dividends payable, or payroll expenses due to associates.</t>
  </si>
  <si>
    <t>Lain-lain belum bayar kepada usaha sama</t>
  </si>
  <si>
    <t>Laporkan nilai, pada tarikh pelaporan, agregat bahagian bukan semasa lain-lain jenis belum bayar, seperti perbelanjaan terakru, dividen yang belum bayar, atau perbelanjaan gaji terhutang kepada usaha sama.</t>
  </si>
  <si>
    <t>Report the value, as at the reporting date, the aggregate non-current portion of other types of payables, such as accrued expenses, dividends payable, or payroll expenses due to joint ventures.</t>
  </si>
  <si>
    <t>Lain-lain belum bayar kepada pihak berkaitan lain</t>
  </si>
  <si>
    <t>Laporkan nilai, pada tarikh pelaporan, agregat bahagian bukan semasa lain-lain belum bayar kepada pihak berkaitan lain yang tidak dilaporkan dalam mana-mana kategori di atas.</t>
  </si>
  <si>
    <t>Report the value, as at the reporting date, the aggregate of non-current portion of other payables due to other related parties not reported elsewhere in the categories above.</t>
  </si>
  <si>
    <t>MPERS 4.11(d )Disclosure,
MPERS 4.3Common Practice</t>
  </si>
  <si>
    <t xml:space="preserve">Jumlah lain-lain belum bayar bukan semasa kepada pihak-pihak yang berkaitan </t>
  </si>
  <si>
    <t>Laporkan nilai, pada tarikh pelaporan, jumlah lain-lain belum bayar bukan semasa kepada pihak-pihak berkaitan.</t>
  </si>
  <si>
    <t>Report the value, as at the reporting date, the sum of other non-current payables due to related parties.</t>
  </si>
  <si>
    <t>Non-current non-trade payables[abstract]</t>
  </si>
  <si>
    <t>Belum bayar bukan perdagangan bukan semasa</t>
  </si>
  <si>
    <t>Laporkan nilai, pada tarikh pelaporan, agregat bahagian bukan semasa bayaran pendahuluan yang diterima untuk produk atau perkhidmatan yang akan diserahkan di masa hadapan.</t>
  </si>
  <si>
    <t>Report the value, as at the reporting date, the aggregate non-current portion of advance payments for products or services that are to be delivered in the future.</t>
  </si>
  <si>
    <t>MPERS 4.11(d )Disclosure</t>
  </si>
  <si>
    <t>Akruan</t>
  </si>
  <si>
    <t>Laporkan nilai, pada tarikh pelaporan, agregat bahagian bukan semasa perbelanjaan yang telah ditanggung tetapi belum direkodkan dalam akaun.</t>
  </si>
  <si>
    <t>Report the value, as at the reporting date, the aggregate non-current portion of expenses that have been incurred but are not yet recorded in the accounts.</t>
  </si>
  <si>
    <t>Pengekalan belum bayar</t>
  </si>
  <si>
    <t>Laporkan nilai, pada tarikh pelaporan, agregat bahagian bukan semasa pembayaran untuk perkhidmatan atau produk yang ditahan sementara menunggu beberapa syarat tertentu diselesaikan.</t>
  </si>
  <si>
    <t>Report the value, as at the reporting date, the aggregate non-current portion of payment for a service or product that is withheld pending the completion of some specified condition.</t>
  </si>
  <si>
    <t>MPERS 4.11(d )Common practice</t>
  </si>
  <si>
    <t>Lain-lain belum bayar bukan perdagangan bukan semasa</t>
  </si>
  <si>
    <t>Laporkan nilai, pada tarikh pelaporan, agregat lain-lain belum bayar bukan perdagangan bukan semasa yang tidak dilaporkan dalam mana-mana kategori di atas.</t>
  </si>
  <si>
    <t>Report the value, as at the reporting date, the aggregate of other non-current non-trade payables not reported elsewhere in the categories above.</t>
  </si>
  <si>
    <t>Jumlah belum bayar bukan perdagangan bukan semasa</t>
  </si>
  <si>
    <t>Laporkan nilai, pada tarikh pelaporan, jumlah belum bayar bukan perdagangan bukan semasa.</t>
  </si>
  <si>
    <t>Report the value, as at the reporting date, the sum of non-current non-trade payables.</t>
  </si>
  <si>
    <t>Jumlah lain-lain belum bayar bukan semasa</t>
  </si>
  <si>
    <t>Laporkan nilai,pada tarikh pelaporan, jumlah lain-lain belum bayar bukan semasa.</t>
  </si>
  <si>
    <r>
      <t xml:space="preserve">Report the value, as at the reporting date, the sum of </t>
    </r>
    <r>
      <rPr>
        <sz val="11"/>
        <color rgb="FFFF0000"/>
        <rFont val="Calibri"/>
        <family val="2"/>
        <scheme val="minor"/>
      </rPr>
      <t>other</t>
    </r>
    <r>
      <rPr>
        <sz val="11"/>
        <rFont val="Calibri"/>
        <family val="2"/>
        <scheme val="minor"/>
      </rPr>
      <t xml:space="preserve"> non-current </t>
    </r>
    <r>
      <rPr>
        <sz val="11"/>
        <rFont val="Calibri"/>
        <family val="2"/>
        <scheme val="minor"/>
      </rPr>
      <t>payables.</t>
    </r>
  </si>
  <si>
    <t>Total trade and other non-current payables</t>
  </si>
  <si>
    <t>Jumlah perdagangan dan lain-lain belum bayar bukan semasa</t>
  </si>
  <si>
    <t>Laporkan nilai, pada tarikh pelaporan, jumlah perdagangan dan lain-lain belum bayar bukan semasa.</t>
  </si>
  <si>
    <t>Report the value, as at the reporting date, the sum of trade and other non-current payables.</t>
  </si>
  <si>
    <t>Current loans and borrowings [abstract]</t>
  </si>
  <si>
    <t>Peminjaman semasa</t>
  </si>
  <si>
    <t>Laporkan nilai, pada tarikh pelaporan, bahagian semasa pinjaman bank bercagar semasa.</t>
  </si>
  <si>
    <t>Report the value, as at the reporting date, of the current portion of current secured bank loans.</t>
  </si>
  <si>
    <t>Laporkan nilai, pada tarikh pelaporan, bahagian semasa pinjaman bank tidak bercagar semasa.</t>
  </si>
  <si>
    <t>Report the value, as at the reporting date, of the current portion of current unsecured bank loans.</t>
  </si>
  <si>
    <t>Laporkan nilai, pada tarikh pelaporan, bahagian semasa nota boleh tukar bercagar semasa.</t>
  </si>
  <si>
    <t>Report the value, as at the reporting date, of the current portion of current secured convertible notes.</t>
  </si>
  <si>
    <t>Laporkan nilai, pada tarikh pelaporan, bahagian semasa nota boleh tukar tidak bercagar semasa.</t>
  </si>
  <si>
    <t>Report the value, as at the reporting date, of the current portion of current unsecured convertible notes.</t>
  </si>
  <si>
    <t>Overdraf bank bercagar</t>
  </si>
  <si>
    <t>Laporkan nilai, pada tarikh pelaporan, bahagian semasa overdraf bank bercagar semasa.</t>
  </si>
  <si>
    <t>Report the value, as at the reporting date, of the current portion of current secured bank overdrafts.</t>
  </si>
  <si>
    <t>Overdraf bank tidak bercagar</t>
  </si>
  <si>
    <t>Laporkan nilai, pada tarikh pelaporan, bahagian semasa overdraf bank tidak bercagar semasa.</t>
  </si>
  <si>
    <t>Report the value, as at the reporting date, of the current portion of current unsecured bank overdrafts.</t>
  </si>
  <si>
    <t>Saham keutamaan boleh ditebus</t>
  </si>
  <si>
    <t>Report the value, as at the reporting date, the aggregate of the salient features of the redeemable preference shares are as follows:
a. They do not carry the right to vote, except for variation of 
     holders' rights to the class of shares,
b. They rank equally with other shares with regard to the 
     Entity's residual assets, except that holders of redeemable 
     preference shares participate only to the extent of the par 
     value of the shares,
c. The holders are entitled to receive dividends,
d. They are not convertible to ordinary shares,
e. They are redeemable at the option of the holder,
f. The Group is obliged to pay holders of redeemable 
     preference shares.</t>
  </si>
  <si>
    <t>MPERS 4.12a(iv )Disclosure,
MPERS 11.42Common practice</t>
  </si>
  <si>
    <t>Laporkan nilai, pada tarikh pelaporan, agregat bahagian semasa liabiliti pajakan kewangan.</t>
  </si>
  <si>
    <t>Report the value, as at the reporting date, the aggregate current portion of finance lease liabilities.</t>
  </si>
  <si>
    <t>Laporkan nilai, pada tarikh pelaporan, agregat bahagian semasa pinjaman kepada entiti pelaporan oleh syarikat induknya.</t>
  </si>
  <si>
    <t>Report the value, as at the reporting date, the aggregate current portion of  loan to the reporting entity by its holding company.</t>
  </si>
  <si>
    <t>MPERS 33.9(b )Disclosure,
MPERS 11.42Common practice,
MPERS App.BDefinition</t>
  </si>
  <si>
    <t>Laporkan nilai, pada tarikh pelaporan, agregat bahagian semasa pinjaman daripada anak syarikat yang mempunyai jadual bayaran balik tertentu dan kadar faedah tetap atau terapung.</t>
  </si>
  <si>
    <t>Report the value, as at the reporting date, the aggregate current portion of loan from subsidiaries for a specific amount that has a specified repayment schedule and a fixed or floating interest rate.</t>
  </si>
  <si>
    <t>Laporkan nilai, pada tarikh pelaporan, agregat bahagian semasa pinjaman daripada syarikat bersekutu yang mempunyai jadual bayaran balik tertentu dan kadar faedah tetap atau terapung.</t>
  </si>
  <si>
    <t>Report the value, as at the reporting date, the aggregate current portion of loan from associates for a specific amount that has a specified repayment schedule and a fixed or floating interest rate.</t>
  </si>
  <si>
    <t>MPERS 33.9(b )Disclosure,
MPERS 11.42Common practice,
MPERS 14.2Definition</t>
  </si>
  <si>
    <t>Laporkan nilai, pada tarikh pelaporan, agregat bahagian semasa pinjaman daripada usaha sama yang mempunyai jadual bayaran balik tertentu dan kadar faedah tetap atau terapung.</t>
  </si>
  <si>
    <t>Report the value, as at the reporting date, the aggregate current portion of loan from joint ventures for a specific amount that has a specified repayment schedule and a fixed or floating interest rate.</t>
  </si>
  <si>
    <t>MPERS 33.9(b )Disclosure,
MPERS 11.42Common practice,
MPERS 15.3Definition</t>
  </si>
  <si>
    <t>Laporkan nilai, pada tarikh pelaporan, agregat bahagian semasa pinjaman daripada lain-lain syarikat berkaitan untuk amaun tertentu ang mempunyai jadual bayaran balik tertentu dan kadar faedah tetap atau terapung.</t>
  </si>
  <si>
    <t>Report the value, as at the reporting date, the aggregate current portion of loan from other related companies for a specific amount that has a specified repayment schedule and a fixed or floating interest rate.</t>
  </si>
  <si>
    <t>MPERS 33.9(b )Disclosure,
MPERS 11.42Common practice,
MPERS 33.2Definition</t>
  </si>
  <si>
    <t>Laporkan nilai, pada tarikh pelaporan, agregat bahagian semasa lain-lain kemudahan bank bercagar yang tidak dilaporkan dalam mana-mana kategori di atas.</t>
  </si>
  <si>
    <t>Report the value, as at the reporting date, the aggregate current portion of other secured bank facilities not reported elsewhere in the categories above.</t>
  </si>
  <si>
    <t>Laporkan nilai, pada tarikh pelaporan, agregat bahagian semasa lain-lain kemudahan bank tidak bercagar yang tidak dilaporkan dalam mana-mana kategori di atas.</t>
  </si>
  <si>
    <t>Report the value, as at the reporting date, the aggregate current portion of other unsecured bank facilities not reported elsewhere in the categories above.</t>
  </si>
  <si>
    <t>Lain-lain peminjaman semasa</t>
  </si>
  <si>
    <t>Laporkan nilai, pada tarikh pelaporan, agregat bahagian semasa lain-lain peminjaman bukan semasa yang tidak dilaporkan dalam mana-mana kategori di atas.</t>
  </si>
  <si>
    <t>Report the value, as at the reporting date, the aggregate of other current borrowings not reported elsewhere in the categories above.</t>
  </si>
  <si>
    <t>Total current loans and borrowings</t>
  </si>
  <si>
    <t>Jumlah pinjaman dan peminjaman semasa</t>
  </si>
  <si>
    <t xml:space="preserve">Laporkan nilai, pada tarikh pelaporan, jumlah pinjaman dan peminjaman semasa.
</t>
  </si>
  <si>
    <t>Report the value, as at the reporting date, the sum of current loans and borrowings.</t>
  </si>
  <si>
    <t>Current employee benefits [abstract]</t>
  </si>
  <si>
    <t>Manfaat pekerja semasa</t>
  </si>
  <si>
    <t>Laporkan nilai, pada tarikh pelaporan, agregat amaun manfaat pekerja yang belum dibayar akibat sama ada:
a. keputusan sesebuah entiti untuk menamatkan 
     pekerjaan pekerja sebelum tarikh pesaraan biasa 
     atau
b. keputusan pekerja untuk menerima tawaran untuk 
     manfaat sebagai pertukaran dengan penamatan 
     pekerjaan.</t>
  </si>
  <si>
    <t>Lain-lain manfaat pekerja semasa</t>
  </si>
  <si>
    <t>Laporkan nilai, pada tarikh pelaporan, agregat lain-lain manfaat pekerja semasa yang tidak dilaporkan dalam mana-mana kategori di atas.</t>
  </si>
  <si>
    <t>Report the value, as at the reporting date, the aggregate of other current employee benefits not reported elsewhere in the categories above.</t>
  </si>
  <si>
    <t>Total current employee benefits</t>
  </si>
  <si>
    <t>Jumlah manfaat pekerja semasa</t>
  </si>
  <si>
    <t>Laporkan nilai, pada tarikh pelaporan, jumlah manfaat pekerja semasa.</t>
  </si>
  <si>
    <t>Report the value, as at the reporting date, the sum of current employee benefits.</t>
  </si>
  <si>
    <t>MPERS 4.3Common practice,
MPERS 4.11(e )Disclosure,
MPERS 28.1Definition,
MPERS 4.3Common Practice</t>
  </si>
  <si>
    <t>Current provisions [abstract]</t>
  </si>
  <si>
    <t>Peruntukan semasa</t>
  </si>
  <si>
    <t>Report the value, as at the reporting date, the aggregate current portion of obligation to pay decommissioning costs as a liability.</t>
  </si>
  <si>
    <t>Lain-lain peruntukan semasa</t>
  </si>
  <si>
    <t>Laporkan nilai, pada tarikh pelaporan, agregat lain-lain peruntukan semasa yang tidak dilaporkan dalam mana-mana kategori di atas.</t>
  </si>
  <si>
    <t>Report the value, as at the reporting date, the aggregate of other current provisions not reported elsewhere in the categories above.</t>
  </si>
  <si>
    <t>MPERS 21.14a(i )Common practice,
MPERS 4.3Common practice</t>
  </si>
  <si>
    <t>Total current provisions</t>
  </si>
  <si>
    <t>Jumlah peruntukan semasa</t>
  </si>
  <si>
    <t>Laporkan nilai, pada tarikh pelaporan, jumlah peruntukan semasa.
Peruntukan adalah liabiliti pemasaan atau amaun tak pasti.</t>
  </si>
  <si>
    <t>Report the value, as at the reporting date, the sum of current provisions.
Provision is a liability of uncertain timing or amount.</t>
  </si>
  <si>
    <t>Trade and other current payables [abstract]</t>
  </si>
  <si>
    <t>Current trade payables [abstract]</t>
  </si>
  <si>
    <t>Perdagangan belum bayar semasa</t>
  </si>
  <si>
    <t>Trade payables due to contract customers</t>
  </si>
  <si>
    <t>Perdagangan belum bayar kepada pelanggan kontrak</t>
  </si>
  <si>
    <t>Laporkan nilai, pada tarikh pelaporan, agregat amaun kasar semasa yang belum bayar kepada pelanggan untuk kerja kontrak.</t>
  </si>
  <si>
    <t>Report the value, as at the reporting date, the aggregate current gross amount due to customers for contract work.</t>
  </si>
  <si>
    <t>MPERS 23.32(b )Disclosure</t>
  </si>
  <si>
    <t>Laporkan nilai, pada tarikh pelaporan, agregat bahagian semasa amaun yang dibilkan kepada entiti pelaporan oleh syarikat induknya untuk barangan yang diserahkan kepada atau perkhidmatan yang digunakan oleh entiti pelaporan dalam perjalanan biasa urusan.</t>
  </si>
  <si>
    <t>Report the value, as at the reporting date, the aggregate current portion of amount billed to the reporting entity by its holding company for goods delivered to or services consumed by the reporting entity in the ordinary course of business.</t>
  </si>
  <si>
    <t>Laporkan nilai, pada tarikh pelaporan, agregat bahagian semasa amaun yang dibilkan kepada entiti pelaporan oleh anak syarikatnya untuk barangan yang diserahkan kepada atau perkhidmatan yang digunakan oleh entiti pelaporan dalam perjalanan biasa urusan.</t>
  </si>
  <si>
    <t>Report the value, as at the reporting date, the aggregate current portion of amount billed to the reporting entity by its subsidiaries for goods delivered to or services consumed by the reporting entity in the ordinary course of business.</t>
  </si>
  <si>
    <t>Laporkan nilai, pada tarikh pelaporan, agregat bahagian semasa amaun yang dibilkan kepada entiti pelaporan oleh syarikat bersekutu untuk barangan yang diserahkan kepada atau perkhidmatan yang digunakan oleh entiti pelaporan dalam perjalanan biasa urusan.</t>
  </si>
  <si>
    <t>Report the value, as at the reporting date, the aggregate current portion of amount billed to the reporting entity by its associates for goods delivered to or services consumed by the reporting entity in the ordinary course of business.</t>
  </si>
  <si>
    <t>Laporkan nilai, pada tarikh pelaporan, agregat bahagian semasa amaun yang dibilkan kepada entiti pelaporan oleh usaha sama untuk barangan yang diserahkan kepada atau perkhidmatan yang digunakan oleh entiti pelaporan dalam perjalanan biasa urusan.</t>
  </si>
  <si>
    <t>Report the value, as at the reporting date, the aggregate current portion of amount billed to the reporting entity by its joint ventures for goods delivered to or services consumed by the reporting entity in the ordinary course of business.</t>
  </si>
  <si>
    <t>Laporkan nilai, pada tarikh pelaporan, agregat bahagian semasa perdagangan belum bayar kepada lain-lain pihak berkaitan yang tidak dilaporkan dalam mana-mana kategori di atas.</t>
  </si>
  <si>
    <t>Report the value, as at the reporting date, the aggregate of current portion of trade payables due to other related parties not reported elsewhere in the categories above.</t>
  </si>
  <si>
    <t>Lain-lain perdagangan belum bayar semasa</t>
  </si>
  <si>
    <t>Laporkan nilai, pada tarikh pelaporan, agregat lain-lain perdagangan belum bayar yang tidak dilaporkan dalam mana-mana kategori di atas.</t>
  </si>
  <si>
    <t>Report the value, as at the reporting date, the aggregate of other current trade payables not reported elsewhere in the categories above.</t>
  </si>
  <si>
    <t>Jumlah perdagangan belum bayar semasa</t>
  </si>
  <si>
    <t>Laporkan nilai, pada tarikh pelaporan, jumlah perdagangan belum bayar semasa.</t>
  </si>
  <si>
    <t>Report the value, as at the reporting date, the sum of current trade payables.</t>
  </si>
  <si>
    <t>Other current payables [abstract]</t>
  </si>
  <si>
    <t>Lain-lain belum bayar semasa</t>
  </si>
  <si>
    <t>Other current payables due to related parties [abstract]</t>
  </si>
  <si>
    <t>Lain-lain belum bayar kepada pihak-pihak yang berkaitan</t>
  </si>
  <si>
    <t>Laporkan nilai, pada tarikh pelaporan, agregat bahagian semasa lain-lain jenis belum bayar, seperti perbelanjaan terakru, dividen yang belum dibayar, atau perbelanjaan gaji terhutang kepada syarikat induk.</t>
  </si>
  <si>
    <t>Report the value, as at the reporting date, the aggregate current portion of other types of payables, such as accrued expenses, dividends payable, or payroll expenses due to holding company.</t>
  </si>
  <si>
    <t>MPERS 4.11(d )Common practice,
MPERS App.BDefinition</t>
  </si>
  <si>
    <t>Laporkan nilai, pada tarikh pelaporan, agregat bahagian semasa lain-lain jenis belum bayar, seperti perbelanjaan terakru, dividen yang belum bayar, atau perbelanjaan gaji terhutang kepada anak syarikat.</t>
  </si>
  <si>
    <t>Report the value, as at the reporting date, the aggregate current portion of other types of payables, such as accrued expenses, dividends payable, or payroll expenses due to subsidiaries.</t>
  </si>
  <si>
    <t>Laporkan nilai, pada tarikh pelaporan, agregat bahagian semasa lain-lain jenis belum bayar, seperti perbelanjaan terakru, dividen yang belum bayar, atau perbelanjaan gaji terhutang kepada syarikat bersekutu.</t>
  </si>
  <si>
    <t>Report the value, as at the reporting date, the aggregate current portion of other types of payables, such as accrued expenses, dividends payable, or payroll expenses due to associates.</t>
  </si>
  <si>
    <t>MPERS 4.11(d )Common practice,
MPERS 14.2Definition</t>
  </si>
  <si>
    <t>Laporkan nilai, pada tarikh pelaporan, agregat bahagian semasa lain-lain jenis belum bayar, seperti perbelanjaan terakru, dividen yang belum bayar, atau perbelanjaan gaji terhutang kepada usaha sama.</t>
  </si>
  <si>
    <t>Report the value, as at the reporting date, the aggregate current portion of other types of payables, such as accrued expenses, dividends payable, or payroll expenses due to joint ventures.</t>
  </si>
  <si>
    <t>MPERS 4.11(d )Common practice,
MPERS 15.3Definition</t>
  </si>
  <si>
    <t>Lain-lain belum bayar kepada lain-lain pihak berkaitan</t>
  </si>
  <si>
    <t>Laporkan nilai, pada tarikh pelaporan, agregat bahagian semasa lain-lain belum bayar kepada lain-lain pihak berkaitan yang tidak dilaporkan dalam mana-mana kategori di atas.</t>
  </si>
  <si>
    <t>Report the value, as at the reporting date, the aggregate of current portion of other trade payables due to other related parties not reported elsewhere in the categories above.</t>
  </si>
  <si>
    <t>MPERS 4.11(d )Disclosure,
MPERS 33.2Definition</t>
  </si>
  <si>
    <t>Jumlah lain-lain belum bayar semasa kepada pihak-pihak yang berkaitan</t>
  </si>
  <si>
    <t>Laporkan nilai, pada tarikh pelaporan, jumlah lain-lain belum bayar kepada pihak-pihak berkaitan.</t>
  </si>
  <si>
    <t>Report the value, as at the reporting date, the sum of other current payables due to related parties.</t>
  </si>
  <si>
    <t>Current non-trade payables[abstract]</t>
  </si>
  <si>
    <t>Belum bayar bukan perdagangan semasa</t>
  </si>
  <si>
    <t>Laporkan nilai, pada tarikh pelaporan, agregat bahagian semasa bayaran pendahuluan yang diterima untuk produk atau perkhidmatan yang akan diserahkan di masa hadapan.</t>
  </si>
  <si>
    <t>Report the value, as at the reporting date, the aggregate current portion of advance payments for products or services that are to be delivered in the future.</t>
  </si>
  <si>
    <t>Laporkan nilai, pada tarikh pelaporan, agregat bahagian semasa perbelanjaan yang telah ditanggung tetapi belum direkodkan dalam akaun.</t>
  </si>
  <si>
    <t>Report the value, as at the reporting date, the aggregate current portion of expenses that have been incurred but are not yet recorded in the accounts.</t>
  </si>
  <si>
    <t>Laporkan nilai, pada tarikh pelaporan, agregat bahagian semasa pembayaran untuk perkhidmatan atau produk yang ditahan sementara menunggu beberapa syarat tertentu diselesaikan.</t>
  </si>
  <si>
    <t>Report the value, as at the reporting date, the aggregate current portion of payment for a service or product that is withheld pending the completion of some specified condition.</t>
  </si>
  <si>
    <t xml:space="preserve">Lain-lain belum bayar bukan perdagangan semasa </t>
  </si>
  <si>
    <t>Laporkan nilai, pada tarikh pelaporan, agregat lain-lain belum bayar bukan perdagangan semasa yang tidak dilaporkan dalam mana-mana kategori di atas.</t>
  </si>
  <si>
    <t>Report the value, as at the reporting date, the aggregate of other current non-trade payables not reported elsewhere in the categories above.</t>
  </si>
  <si>
    <t>Jumlah belum bayar bukan perdagangan semasa</t>
  </si>
  <si>
    <t>Laporkan nilai, pada tarikh pelaporan, jumlah belum bayar bukan perdagangan semasa.</t>
  </si>
  <si>
    <t>Report the value, as at the reporting date, the sum of current non-trade payables.</t>
  </si>
  <si>
    <t>Jumlah lain-lain belum bayar semasa</t>
  </si>
  <si>
    <t>Laporkan nilai, pada tarikh pelaporan, jumlah lain-lain belum bayar semasa.</t>
  </si>
  <si>
    <r>
      <t xml:space="preserve">Report the value, as at the reporting date, the sum of other current </t>
    </r>
    <r>
      <rPr>
        <sz val="11"/>
        <rFont val="Calibri"/>
        <family val="2"/>
        <scheme val="minor"/>
      </rPr>
      <t>payables.</t>
    </r>
  </si>
  <si>
    <t>Total trade and other current payables</t>
  </si>
  <si>
    <t>Jumlah perdagangan dan lain-lain belum bayar semasa</t>
  </si>
  <si>
    <t>Laporkan nilai, pada tarikh pelaporan, jumlah perdagangan dan lain-lain belum bayar semasa.</t>
  </si>
  <si>
    <t>Report the value, as at the reporting date, the sum of trade and other current payables.</t>
  </si>
  <si>
    <t>Statement of financial position [abstract]</t>
  </si>
  <si>
    <t>Laporkan nilai, pada tarikh pelaporan, agregat hartanah, loji dan peralatan yang merupakan aset ketara yang:
a. dipegang untuk digunakan dalam pengeluaran atau 
      pembekalan barang atau perkhidmatan, untuk sewa 
      kepada orang lain, atau untuk tujuan pentadbiran; 
      dan
b. dijangka akan digunakan selama lebih dari satu 
      tempoh.</t>
  </si>
  <si>
    <t>Report the value, as at the reporting date, the aggregate of property, plant and equipment which are tangible assets that:
a. are held for use in the production or supply of goods or 
      services, for rental to others, or for administrative 
      purposes; and
b. are expected to be used during more than one period</t>
  </si>
  <si>
    <t>Laporkan nilai, pada tarikh pelaporan, agregat hartanah (tanah atau bangunan, atau sebahagian daripada bangunan, atau kedua-duanya) yang dipegang oleh pemilik atau oleh pemajak dibawah pajakan kewangan untuk mendapatkan sewa atau untuk tambah nilai modal atau kedua-duanya, bukan untuk:
a. kegunaan dalam pengeluaran atau pembekalan 
      barang atau perkhidmatan atau untuk tujuan 
      pentadbiran; atau
b. dijual dalam perjalanan biasa urusan.</t>
  </si>
  <si>
    <t>Report the value, as at the reporting date, the aggregate of  properties (land or a building, or part of a building, or both) held by the owner or by the lessee under a finance lease to earn rentals or for capital appreciation or both, instead of for:
a. use in the production or supply of goods or services or for 
      administrative purposes; or
b. sale in the ordinary course of business.</t>
  </si>
  <si>
    <t>Laporkan nilai, pada tarikh pelaporan, agregat amaun aset biologi yang terdiri daripada haiwan atau tumbuh-tumbuhan hidup.</t>
  </si>
  <si>
    <t>Report the value, as at the reporting date, the aggregate amount of a biological asset which consist of living animal or plant.</t>
  </si>
  <si>
    <t>Perdagangan dan lain-lain belum terima</t>
  </si>
  <si>
    <t>Laporkan nilai, pada tarikh pelaporan, agregat amaun yang dibilkan oleh entiti pelaporan kepada pelanggannya apabila ia menyampaikan barang atau perkhidmatan kepada mereka semasa perjalanan biasa urusan dan pelbagai bentuk belum terima bukan perdagangan  yang biasanya bukan hasil daripada operasi perniagaan.</t>
  </si>
  <si>
    <t>Report the value, as at the reporting date, the aggregate of  amounts billed by the reporting entity to its customers when it delivers goods or services to them in the ordinary course of business and  various forms of nontrade receivables which do not generally result from the operations of the business.</t>
  </si>
  <si>
    <t>Laporkan nilai, pada tarikh pelaporan, agregat aset cukai semasa boleh pulih berkenaan dengan rugi cukai untuk tempoh semasa atau tempoh terdahulu.</t>
  </si>
  <si>
    <t>Report the value, as at the reporting date, the aggregate of the amount of income tax recoverable in respect of the tax loss for the current period or past periods.</t>
  </si>
  <si>
    <t>Laporkan nilai, pada tarikh pelaporan, agregat kontrak yang membawa kepada aset kewangan satu entiti dan liabiliti kewangan atau instumen ekuiti entiti lain.</t>
  </si>
  <si>
    <t>Report the value, as at the reporting date, the aggregate of a contract that gives rise to a financial asset of one entity and a financial liability or equity instrument of another entity.</t>
  </si>
  <si>
    <t>Report the value, as at the reporting date, the aggregate of cash comprises of cash on hand and demand deposits and cash equivalents which are short-term, highly liquid investments that are readily convertible to known amounts of cash and that are subject to an insignificant risk of changes in value</t>
  </si>
  <si>
    <t>Lain-lain aset</t>
  </si>
  <si>
    <t>Laporkan nilai, pada tarikh pelaporan, agregat lain-lain aset yang tidak dilaporkan dalam mana-mana penyata.</t>
  </si>
  <si>
    <t>Report the value, as at the reporting date, the aggregate of other assets not reported elsewhere in the statement.</t>
  </si>
  <si>
    <t>MPERS 4.4Disclosure,</t>
  </si>
  <si>
    <t>MPERS 4.3Common practice,
MPERS 2.15(a )Definition</t>
  </si>
  <si>
    <t>Laporkan nilai, pada tarikh pelaporan, agregat pendapatan atau defisit terkumpul entiti yang tidak diagihkan.</t>
  </si>
  <si>
    <t>Report the value, as at the reporting date, of the entity's cumulative undistributed earnings or deficit.</t>
  </si>
  <si>
    <t>Report the value, as at the reporting date, the aggregate of the amounts of the equity instruments of an entity that have been issued and subsequently reacquired by the entity.</t>
  </si>
  <si>
    <t>Total equity attributable to owners of parent</t>
  </si>
  <si>
    <t>Laporkan nilai, pada tarikh pelaporan, jumlah ekuiti yang boleh diagihkan kepada pemilik induk.</t>
  </si>
  <si>
    <t>Report the value, as at the reporting date, the sum of equity attributable to owners of parent.</t>
  </si>
  <si>
    <t>Laporkan nilai, pada tarikh pelaporan, agregat dana tertunggak dipegang yang entiti pelaporan diwajibkan bayar balik.</t>
  </si>
  <si>
    <t>Report the value, as at the reporting date, the aggregate of outstanding funds held that the entity is obligated to repay.</t>
  </si>
  <si>
    <t>Laporkan nilai, pada tarikh pelaporan, agregat manfaat pekerja yang merupakan segala bentuk pertimbangan yang diberikan oleh entiti pelaporan sebagai ganti untuk perkhidmatan yang diberikan oleh pekerja, termasuk pengarah dan pengurusan.</t>
  </si>
  <si>
    <t>Report the value, as at the reporting date, the aggregate of employee benefits which are all forms of consideration given by the reporting entity in exchange for service rendered by employees, including directors and management.</t>
  </si>
  <si>
    <t>Laporkan nilai, pada tarikh pelaporan, agregat peruntukan hanya apabila:
a. entiti mempunyai kewajipan pada tarikh pelaporan 
    akibat daripada peristiwa lampau;
b. terdapat kebarangkalian (cth. lebih berkemungkinan 
    daripada tidak) yang entiti akan perlu memindahkan 
    manfaat ekonomi dalam penyelesaian; dan
c. amaun kewajipan yang boleh dianggar dengan pasti.</t>
  </si>
  <si>
    <t>Report the value, as at the reporting date, the aggregate of a provision only when:
a. the entity has an obligation at the reporting date as a result 
     of a past event;
b. it is probable (i.e. more likely than not) that the entity will be 
     required to transfer economic benefits in settlement; and
c. the amount of the obligation can be estimated reliably.</t>
  </si>
  <si>
    <t>Perdagangan dan lain-lain belum bayar</t>
  </si>
  <si>
    <t>Laporkan nilai, pada tarikh pelaporan, agregat amaun yang telah dibilkan oleh entiti pelaporan oleh pembekalnya untuk barangan yang diserahkan kepada atau perkhidmatan yang digunakan oleh entiti pelaporan dalam perjalanan biasa urusan dan jenis-jenis lain belum bayar, seperti perbelanjaan terakru, dividen yang kena dibayar, atau perbelanjaan gaji.</t>
  </si>
  <si>
    <t>Report the value, as at the reporting date, the aggregate of amount billed to a company by its suppliers for goods delivered to or services consumed by the company in the ordinary course of business and other types of payables, such as accrued expenses, dividends payable, or payroll expenses.</t>
  </si>
  <si>
    <t>Report the value, as at the reporting date, the aggregate of  the amount of current income tax payable in respect of the taxable profit for the current period or past periods.</t>
  </si>
  <si>
    <t>Lain-lain liabiliti</t>
  </si>
  <si>
    <t>Laporkan nilai, pada tarikh pelaporan, agregat lain-lain liabiliti yang tidak dilaporkan dalam mana-mana penyata.</t>
  </si>
  <si>
    <t>Report the value, as at the reporting date, the aggregate of other liabilities not reported elsewhere in the statement.</t>
  </si>
  <si>
    <t>Laporkan nilai, pada tarikh pelaporan, jumlah liabiliti.
Liabiliti ialah obligasi semasa entiti yang timbul daripada peristiwa lalu, yang penyelesaiannya dijangka akan menyebabkan aliran keluar dari sumber entiti yang mengandungi manfaat ekonomi.</t>
  </si>
  <si>
    <t>Report the value, as at the reporting date, the sum of liabilities.
A liability is a present obligation of the entity arising from past events, the settlement of which is expected to result in an outflow from the entity of resources embodying economic benefits.</t>
  </si>
  <si>
    <t>Laporkan nilai, pada tarikh pelaporan, jumlah ekuiti dan liabiliti.
Ekuiti adalah faedah sisa dalam aset entiti selepas menolak semua liabiliti entiti tersebut.
Liabiliti ialah obligasi semasa entiti yang timbul daripada peristiwa lalu, yang penyelesaiannya dijangka akan menyebabkan aliran keluar dari sumber entiti yang mengandungi manfaat ekonomi.</t>
  </si>
  <si>
    <t>Report the value, as at the reporting date, the sum of equity and liabilities.
Equity is the residual interest in the assets of the entity after deducting all its liabilities.
A liability is a present obligation of the entity arising from past events, the settlement of which is expected to result in an outflow from the entity of resources embodying economic benefits.</t>
  </si>
  <si>
    <t>Sub classification of assets, liabilities and equities - Order of liquidity</t>
  </si>
  <si>
    <t>Malay labels</t>
  </si>
  <si>
    <t>Tanah dan bangunan</t>
  </si>
  <si>
    <t>Report the value, as at the reporting date, the aggregate of buildings which include any house, hut, shed or roofed enclosure, whether used for the purpose of human habitation or otherwise, any wall, fence, platform, sewerage system, underground tank, hoarding, dock, jetty, landing-stage, swimming pool, bridge, railway line, and any other structure, support or foundation related to the building on permanent and absolute tenure of land with freedom to dispose of it at will.</t>
  </si>
  <si>
    <t>Report the value, as at the reporting date, the aggregate of buildings which include any house, hut, shed or roofed enclosure, whether used for the purpose of human habitation or otherwise, any wall, fence, platform, sewerage system, underground tank, hoarding, dock, jetty, landing-stage, swimming pool, bridge, railway line, and any other structure, support or foundation related to the building on land held on long lease being a lease with an unexpired period of fifty years or more.</t>
  </si>
  <si>
    <t>Report the value, as at the reporting date, the aggregate of buildings which include any house, hut, shed or roofed enclosure, whether used for the purpose of human habitation or otherwise, any wall, fence, platform, sewerage system, underground tank, hoarding, dock, jetty, landing-stage, swimming pool, bridge, railway line, and any other structure, support or foundation related to the building on land held on lease being a lease with an unexpired period of less than fifty years.</t>
  </si>
  <si>
    <t>Report the value, as at the reporting date, the aggregate of other property, plant and equipment not reported elsewhere in the categories above.</t>
  </si>
  <si>
    <t>Laporkan nilai, pada tarikh pelaporan, agregat lain-lain aset tak ketara yang tidak dilaporkan dalam mana-mana kategori di atas.</t>
  </si>
  <si>
    <t>Report the value, as at the reporting date, the aggregate of other intangible assets not reported elsewhere in the categories above.</t>
  </si>
  <si>
    <t>MPERS 4.11Common practice,
MPERS 4.3Common practice</t>
  </si>
  <si>
    <t>Total investments in subsidiaries</t>
  </si>
  <si>
    <t>Total investments in associates</t>
  </si>
  <si>
    <t>Total investments in joint ventures</t>
  </si>
  <si>
    <t>Trade and other receivables [abstract]</t>
  </si>
  <si>
    <t>Trade receivables [abstract]</t>
  </si>
  <si>
    <t>Perdagangan belum terima</t>
  </si>
  <si>
    <t>Laporkan nilai, pada tarikh pelaporan, amaun agregat yang dibil oleh perniagaan kepada pelanggan kontraknya apabila ia telah menyampaikan barangan atau perkhidmatan dalam perjalanan biasa urusan (hanya boleh diaplikasi kepada pelanggan kontrak).</t>
  </si>
  <si>
    <t>Report the value, as at the reporting date, the aggregate amounts billed by a business to its contract customers when it delivers goods or services in the ordinary course of business (only applicable to construction contracts).</t>
  </si>
  <si>
    <t>Laporkan nilai, pada tarikh pelaporan, amaun agregat yang dibil oleh entiti pelaporan kepada syarikat induknya apabila ia telah menyerahkan barangan atau perkhidmatan semasa perjalanan biasa urusan.</t>
  </si>
  <si>
    <t>Report the value, as at the reporting date, the aggregate amounts billed by the reporting entity to its holding company when it delivers goods or services in the ordinary course of business.</t>
  </si>
  <si>
    <t>Laporkan nilai, pada tarikh pelaporan, amaun agregat yang dibil oleh entiti pelaporan kepada anak syarikatnya apabila ia telah menyerahkan barangan atau perkhidmatan semasa perjalanan biasa urusan.</t>
  </si>
  <si>
    <t>Report the value, as at the reporting date, the aggregate amounts billed by the reporting entity to its subsidiaries when it delivers goods or services to them in the ordinary course of business</t>
  </si>
  <si>
    <t>Laporkan nilai, pada tarikh pelaporan, amaun agregat yang dibil oleh entiti pelaporan kepada syarikat bersekutu apabila ia telah menyerahkan barangan atau perkhidmatan semasa perjalanan biasa urusan.</t>
  </si>
  <si>
    <t>Report the value, as at the reporting date, the aggregate amounts billed by the reporting entity to its associates when it delivers goods or services to them in the ordinary course of business</t>
  </si>
  <si>
    <t>Laporkan nilai, pada tarikh pelaporan, amaun agregat yang dibil oleh entiti pelaporan kepada usaha sama apabila ia telah menyerahkan barangan atau perkhidmatan semasa perjalanan biasa urusan.</t>
  </si>
  <si>
    <t>Report the value, as at the reporting date, the aggregate amounts billed by the reporting entity  to its joint ventures when it delivers goods or services to them in the ordinary course of business</t>
  </si>
  <si>
    <t>Laporkan nilai, pada tarikh pelaporan, amaun agregat yang dibil oleh perniagaan kepada lain-lain pihak berkaitan apabila ia telah menyampaikan barangan atau perkhidmatan kepada mereka semasa perjalanan biasa urusan.</t>
  </si>
  <si>
    <t>Report the value, as at the reporting date, the aggregate amounts billed by the reporting entity to its other related parties when it delivers goods or services to them in the ordinary course of business.</t>
  </si>
  <si>
    <t>Lain-lain perdagangan belum terima</t>
  </si>
  <si>
    <t>Laporkan nilai, pada tarikh pelaporan, agregat lain-lain perdagangan belum terima semasa yang tidak dilaporkan dalam mana-mana kategori di atas.</t>
  </si>
  <si>
    <t>Jumlah perdagangan belum terima</t>
  </si>
  <si>
    <t>Laporkan nilai, pada tarikh pelaporan, jumlah perdagangan belum terima.</t>
  </si>
  <si>
    <t>Report the value, as at the reporting date, the sum of trade receivables.</t>
  </si>
  <si>
    <t>Other receivables [abstract]</t>
  </si>
  <si>
    <t>Lain-lain belum terima</t>
  </si>
  <si>
    <t>Other receivables due from related parties [abstract]</t>
  </si>
  <si>
    <t>Lain-lain belum terima daripada pihak-pihak yang berkaitan</t>
  </si>
  <si>
    <t>Laporkan nilai, pada tarikh pelaporan, amaun agregat lain-lain belum terima daripada syarikat induk yang tidak biasanya hasil daripada operasi entiti pelaporan.</t>
  </si>
  <si>
    <t>Report the value, as at the reporting date, the aggregate amount of other receivables due from holding company which do not generally result from the operations of the reporting entity.</t>
  </si>
  <si>
    <t>Laporkan nilai, pada tarikh pelaporan, amaun agregat lain-lain belum terima daripada anak syarikat yang tidak biasanya hasil daripada operasi entiti pelaporan.</t>
  </si>
  <si>
    <t>Report the value, as at the reporting date, the aggregate amount of other receivables due from subsidiaries which do not generally result from the operations of the reporting entity.</t>
  </si>
  <si>
    <t>Laporkan nilai, pada tarikh pelaporan, amaun agregat lain-lain belum terima daripada syarikat bersekutu yang tidak biasanya hasil daripada operasi entiti pelaporan.</t>
  </si>
  <si>
    <t>Report the value, as at the reporting date, the aggregate amount of other receivables due from associates which do not generally result from the operations of the reporting entity.</t>
  </si>
  <si>
    <t>Laporkan nilai, pada tarikh pelaporan, amaun agregat lain-lain belum terima daripada usaha sama yang tidak biasanya hasil daripada operasi entiti pelaporan.</t>
  </si>
  <si>
    <t>Report the value, as at the reporting date, the aggregate amount of other receivables due from joint ventures which do not generally result from the operations of the reporting entity.</t>
  </si>
  <si>
    <t>Report the value, as at the reporting date, the aggregate of various forms of non-trade receivables to its other related  parties which do not generally result from the operations of the reporting entity.</t>
  </si>
  <si>
    <t>Jumlah lain-lain belum terima daripada pihak-pihak berkaitan</t>
  </si>
  <si>
    <t>Laporkan nilai, pada tarikh pelaporan, jumlah lain-lain belum terima daripada pihak-pihak berkaitan.</t>
  </si>
  <si>
    <t>Report the value, as at the reporting date, the sum of other receivables due from related parties.</t>
  </si>
  <si>
    <t>Prepayments and accrued income [abstract]</t>
  </si>
  <si>
    <t>Prabayar dan pendapatan terakru</t>
  </si>
  <si>
    <t>Laporkan nilai, pada tarikh pelaporan, agregat amaun yang dibayar untuk barangan dan perkhidmatan sebelum ia dihantar atau diterima.</t>
  </si>
  <si>
    <t>Report the value, as at the reporting date, the aggregate of amounts paid for goods and services before they have been delivered or received.</t>
  </si>
  <si>
    <t>Laporkan nilai, pada tarikh pelaporan, agregat amaun pendapatan belum terima untuk kerja yang telah dilakukan tetapi belum invois.</t>
  </si>
  <si>
    <t>Report the value, as at the reporting date, the aggregate of amounts of income for work that has been done but not yet invoiced.</t>
  </si>
  <si>
    <t>Jumlah prabayar dan pendapatan terakru</t>
  </si>
  <si>
    <t>Laporkan nilai, pada tarikh pelaporan, jumlah prabayar dan pendapatan terakru.</t>
  </si>
  <si>
    <t>Report the value, as at the reporting date, the sum of prepayments and accrued income.</t>
  </si>
  <si>
    <t>Non-trade receivables [abstract]</t>
  </si>
  <si>
    <t>Bukan perdagangan belum terima</t>
  </si>
  <si>
    <t>Laporkan nilai, pada tarikh pelaporan, agregat amaun semasa faedah belum terima.
Faedah adalah wang yang dibayar secara tetap pada kadar tertentu untuk penggunaan wang yang dipinjam, atau untuk menangguhkan pembayaran balik hutang.</t>
  </si>
  <si>
    <t>Report the value, as at the reporting date, the aggregate of interest receivables.
Interest is the money paid regularly at a particular rate for the use of money lent, or for delaying the repayment of a debt.</t>
  </si>
  <si>
    <t>Report the value, as at the reporting date, the aggregate amount of non-trade deposits which are returnable sums payable on the rental of something, to cover any possible loss or damage.</t>
  </si>
  <si>
    <t>Report the value, as at the reporting date, the aggregate amount of non-trade dividend receivables.
Dividend is the distribution of a portion of the reporting entity's earnings, decided by the board of directors, to a class of its shareholders.</t>
  </si>
  <si>
    <t>Lain-lain bukan perdagangan belum terima</t>
  </si>
  <si>
    <t>Laporkan nilai, pada tarikh pelaporan, agregat lain-lain belum terima bukan perdagangan yang tidak dilaporkan dalam mana-mana kategori di atas.</t>
  </si>
  <si>
    <t>Report the value, as at the reporting date, the aggregate of other non-trade receivables not reported elsewhere in the categories above.</t>
  </si>
  <si>
    <t>Jumlah belum terima bukan perdagangan</t>
  </si>
  <si>
    <t>Laporkan nilai, pada tarikh pelaporan, jumlah belum terima bukan perdagangan.</t>
  </si>
  <si>
    <t>Report the value, as at the reporting date, the sum of non-trade receivables.</t>
  </si>
  <si>
    <t>Jumlah lain-lain belum terima</t>
  </si>
  <si>
    <t>Laporkan nilai, pada tarikh pelaporan, jumlah lain-lain belum terima.</t>
  </si>
  <si>
    <t>Report the value, as at the reporting date, the sum of other receivables.</t>
  </si>
  <si>
    <t>Total trade and other receivables</t>
  </si>
  <si>
    <t>Jumlah perdagangan dan lain-lain belum terima</t>
  </si>
  <si>
    <t>Laporkan nilai, pada tarikh pelaporan, jumlah perdagangan dan lain-lain belum terima.</t>
  </si>
  <si>
    <t>Report the value, as at the reporting date, the sum of trade and other receivables.</t>
  </si>
  <si>
    <t>Laporkan nilai, pada tarikh pelaporan, agregat deposit yang ditempatkan di bank berlesen.
Deposit adalah jumlah wang yang dibayar ke dalam akaun bank atau persatuan pembinaan.</t>
  </si>
  <si>
    <t>Laporkan nilai, pada tarikh pelaporan, agregat lain-lain deposit yang ditempatkan di perbadanan.
Deposit adalah jumlah wang yang dibayar ke dalam akaun bank atau persatuan pembinaan.</t>
  </si>
  <si>
    <t>Laporkan nilai, pada tarikh pelaporan, agregat deposit tetap yang ditempatkan di institusi kewangan.
Deposit adalah jumlah wang yang dibayar ke dalam akaun bank atau persatuan pembinaan.</t>
  </si>
  <si>
    <t>Report the value, as at the reporting date, the aggregate of cash comprises of short-term, highly liquid investments that are readily convertible to known amounts of cash and that are subject to an insignificant risk of changes in value.</t>
  </si>
  <si>
    <t xml:space="preserve">Modal diterbitkan </t>
  </si>
  <si>
    <t>Laporkan nilai, pada tarikh pelaporan, agregat rizab untuk projek pelaburan modal jangka panjang atau perbelanjaan lain yang besar dan yang dijangkakan akan ditanggung pada masa akan datang.</t>
  </si>
  <si>
    <t>Laporkan nilai, pada tarikh pelaporan, agregat amaun perbezaan pertukaran yagn timbul dalam tempoh dan diklasifikasi dalam komponen ekuiti berasingan pada akhir tempoh.</t>
  </si>
  <si>
    <t>Jumlah ekuiti -lain-lain komponen</t>
  </si>
  <si>
    <t>Laporkan nilai, pada tarikh pelaporan, jumlah ekuiti lain-lain komponen.</t>
  </si>
  <si>
    <t xml:space="preserve">Loans and borrowings [abstract]
</t>
  </si>
  <si>
    <t>Laporkan nilai, pada tarikh pelaporan, amaun agregat pinjaman bank bercagar.</t>
  </si>
  <si>
    <t>Report the value, as at the reporting date, the aggregate amount of secured bank loans.</t>
  </si>
  <si>
    <t>Laporkan nilai, pada tarikh pelaporan, amaun agregat pinjaman bank tidak bercagar.</t>
  </si>
  <si>
    <t>Report the value, as at the reporting date, the aggregate amount of unsecured bank loans.</t>
  </si>
  <si>
    <t>Laporkan nilai, pada tarikh pelaporan, amaun agregat nota boleh tukar bercagar.</t>
  </si>
  <si>
    <t>Report the value, as at the reporting date, the aggregate amount of secured convertible notes.</t>
  </si>
  <si>
    <t>Laporkan nilai, pada tarikh pelaporan,amaun agregat nota boleh tukar tidak bercagar.</t>
  </si>
  <si>
    <t>Report the value, as at the reporting date, the aggregate amount of unsecured convertible notes.</t>
  </si>
  <si>
    <t>Laporkan nilai, pada tarikh pelaporan, agregat overdraf bank bercagar yang tidak dilaporkan dalam mana-mana kategori di atas.</t>
  </si>
  <si>
    <t>Report the value, as at the reporting date, the aggregate of secured bank overdrafts not reported elsewhere in the categories above.</t>
  </si>
  <si>
    <t>Laporkan nilai, pada tarikh pelaporan, agregat overdraf bank tidak bercagar yang tidak dilaporkan dalam mana-mana kategori di atas.</t>
  </si>
  <si>
    <t>Report the value, as at the reporting date, the aggregate of unsecured bank overdrafts not reported elsewhere in the categories above.</t>
  </si>
  <si>
    <t xml:space="preserve">Report the value, as at the reporting date, the aggregate of the salient features of the redeemable preference shares are as follows:
a. They do not carry the right to vote, except for variation of 
     holders' rights to the class of shares,
b. They rank equally with other shares with regard to the 
     Entity's residual assets, except that holders of redeemable 
     preference shares participate only to the extent of the par 
     value of the shares,
c. The holders are entitled to receive dividends,
d. They are not convertible to ordinary shares,
e. They are redeemable at the option of the holder 
f. The Group is obliged to pay holders of redeemable 
     preference shares </t>
  </si>
  <si>
    <t>Laporkan nilai, pada tarikh pelaporan, amaun agregat liabiliti pajakan kewangan.</t>
  </si>
  <si>
    <t>Report the value, as at the reporting date, the aggregate amount of finance lease liabilities.</t>
  </si>
  <si>
    <t>Laporkan nilai, pada tarikh pelaporan, agregat pinjaman daripada anak syarikat yang mempunyai jadual bayaran balik tertentu dan kadar faedah tetap atau terapung.</t>
  </si>
  <si>
    <t>Report the value, as at the reporting date, the aggregate of loan from subsidiaries for a specific amount that has a specified repayment schedule and a fixed or floating interest rate.</t>
  </si>
  <si>
    <t>Laporkan nilai, pada tarikh pelaporan, agregat pinjaman daripada syarikat bersekutu yang mempunyai jadual bayaran balik tertentu dan kadar faedah tetap atau terapung.</t>
  </si>
  <si>
    <t>Report the value, as at the reporting date, the aggregate of loan from associates for a specific amount that has a specified repayment schedule and a fixed or floating interest rate.</t>
  </si>
  <si>
    <t>Laporkan nilai, pada tarikh pelaporan, agregat pinjaman daripada usaha sama yang mempunyai jadual bayaran balik tertentu dan kadar faedah tetap atau terapung.</t>
  </si>
  <si>
    <t>Report the value, as at the reporting date, the aggregate of loan from joint ventures for a specific amount that has a specified repayment schedule and a fixed or floating interest rate.</t>
  </si>
  <si>
    <t>Laporkan nilai, pada tarikh pelaporan, agregat pinjaman daripada lain-lain syarikat berkaitan untuk amaun tertentu ang mempunyai jadual bayaran balik tertentu dan kadar faedah tetap atau terapung.</t>
  </si>
  <si>
    <t>Report the value, as at the reporting date, the aggregate of loan from other related companies for a specific amount that has a specified repayment schedule and a fixed or floating interest rate.</t>
  </si>
  <si>
    <t>MPERS 4.11(b )Common practice,
MPERS 33.2Definition</t>
  </si>
  <si>
    <t>Laporkan nilai, pada tarikh pelaporan, agregat lain-lain kemudahan bank bercagar yang tidak dilaporkan dalam mana-mana kategori di atas.</t>
  </si>
  <si>
    <t>Report the value, as at the reporting date, the aggregate of other secured bank facilities not reported elsewhere in the categories above.</t>
  </si>
  <si>
    <t>Laporkan nilai, pada tarikh pelaporan, agregat lain-lain kemudahan bank tidak bercagar yang tidak dilaporkan dalam mana-mana kategori di atas.</t>
  </si>
  <si>
    <t>Report the value, as at the reporting date, the aggregate of other unsecured bank facilities not reported elsewhere in the categories above.</t>
  </si>
  <si>
    <t>Lain-lain peminjaman</t>
  </si>
  <si>
    <t>Laporkan nilai, pada tarikh pelaporan, agregat lain-lain peminjaman yang tidak dilaporkan dalam mana-mana kategori di atas.</t>
  </si>
  <si>
    <t>Report the value, as at the reporting date, the aggregate of other borrowings not reported elsewhere in the categories above.</t>
  </si>
  <si>
    <t>Total loans and borrowings</t>
  </si>
  <si>
    <t>Jumlah pinjaman dan peminjaman</t>
  </si>
  <si>
    <t>Laporkan nilai, pada  tarikh pelaporan, jumlah pinjaman dan peminjaman.</t>
  </si>
  <si>
    <t>Report the value, as at the reporting date, the sum of loans and borrowings</t>
  </si>
  <si>
    <t>Employee benefits [abstract]</t>
  </si>
  <si>
    <t>Lain-lain manfaat pekerja</t>
  </si>
  <si>
    <t>Laporkan nilai, pada tarikh pelaporan, agregat lain-lain manfaat pekerja yang tidak dilaporkan dalam mana-mana kategori di atas.</t>
  </si>
  <si>
    <t>Report the value, as at the reporting date, the aggregate of other employee benefit not reported elsewhere in the categories above.</t>
  </si>
  <si>
    <t>MPERS 4.11(e )Common practice</t>
  </si>
  <si>
    <t>Total employee benefits</t>
  </si>
  <si>
    <t>Jumlah manfaat pekerja</t>
  </si>
  <si>
    <t>Laporkan nilai, pada tarikh pelaporan, jumlah manfaat pekerja.</t>
  </si>
  <si>
    <t>Report the value, as at the reporting date, the sum of employee benefits.</t>
  </si>
  <si>
    <t xml:space="preserve">Provisions [abstract]
</t>
  </si>
  <si>
    <t>Laporkan nilai, pada tarikh pelaporan, agregat obligasi untuk membayar kos penamatan sebagai liabiliti.</t>
  </si>
  <si>
    <t>Report the value, as at the reporting date, the aggregate of obligation to pay decommissioning costs as a liability.</t>
  </si>
  <si>
    <t>Lain-lain peruntukan</t>
  </si>
  <si>
    <t>Laporkan nilai, pada tarikh pelaporan, agregat lain-lain peruntukan yang tidak dilaporkan dalam mana-mana kategori di atas.</t>
  </si>
  <si>
    <t>Report the value, as at the reporting date, the aggregate of other provisions not reported elsewhere in the categories above.</t>
  </si>
  <si>
    <t>Total provisions</t>
  </si>
  <si>
    <t>Jumlah peruntukan</t>
  </si>
  <si>
    <t>Laporkan nilai, pada tarikh pelaporan, jumlah peruntukan.
Peruntukan adalah liabiliti pemasaan atau amaun tak pasti.</t>
  </si>
  <si>
    <t>Report the value, as at the reporting date, the sum of provisions.
Provision is a liability of uncertain timing or amount.</t>
  </si>
  <si>
    <t>MPERS 4.2(p )Disclosure,
MPERS 4.11(e )Disclosure,
MPERS App.Bdefinition,
MPERS 4.3Common Practice</t>
  </si>
  <si>
    <t xml:space="preserve">Trade and other payables [abstract]
</t>
  </si>
  <si>
    <t>Trade and other payables [abstract]</t>
  </si>
  <si>
    <t>Laporkan nilai, pada tarikh pelaporan, agregat amaun kasar yang belum bayar kepada pelanggan untuk kerja kontrak.</t>
  </si>
  <si>
    <t>Report the value, as at the reporting date, the aggregate gross amount due to customers for contract work.</t>
  </si>
  <si>
    <t>Laporkan nilai, pada tarikh pelaporan, amaun agregat yang dibilkan kepada entiti pelaporan oleh syarikat induknya untuk barangan yang diserahkan kepada atau perkhidmatan yang digunakan oleh entiti pelaporan dalam perjalanan biasa urusan.</t>
  </si>
  <si>
    <t>Report the value, as at the reporting date, the aggregate amount billed to the reporting entity by its holding company for goods delivered to or services consumed by the reporting entity in the ordinary course of business.</t>
  </si>
  <si>
    <t>Laporkan nilai, pada tarikh pelaporan, amaun agregat yang dibilkan kepada entiti pelaporan oleh anak syarikatnya untuk barangan yang diserahkan kepada atau perkhidmatan yang digunakan oleh entiti pelaporan dalam perjalanan biasa urusan.</t>
  </si>
  <si>
    <t>Report the value, as at the reporting date, the aggregate amount billed to the reporting entity by its subsidiaries for goods delivered to or services consumed by the reporting entity in the ordinary course of business.</t>
  </si>
  <si>
    <t>Laporkan nilai, pada tarikh pelaporan, amaun agregat yang dibilkan kepada entiti pelaporan oleh syarikat bersekutu untuk barangan yang diserahkan kepada atau perkhidmatan yang digunakan oleh entiti pelaporan dalam perjalanan biasa urusan.</t>
  </si>
  <si>
    <t>Report the value, as at the reporting date, the aggregate amount billed to the reporting entity by its associates for goods delivered to or services consumed by the reporting entity in the ordinary course of business.</t>
  </si>
  <si>
    <t>Laporkan nilai, pada tarikh pelaporan, amaun agregat yang dibilkan kepada entiti pelaporan oleh usaha sama untuk barangan yang diserahkan kepada atau perkhidmatan yang digunakan oleh entiti pelaporan dalam perjalanan biasa urusan.</t>
  </si>
  <si>
    <t>Report the value, as at the reporting date, the aggregate amount billed to the reporting entity by its joint ventures for goods delivered to or services consumed by the reporting entity in the ordinary course of business.</t>
  </si>
  <si>
    <t>Laporkan nilai, pada tarikh pelaporan, agregat perdagangan belum bayar kepada lain-lain pihak berkaitan yang tidak dilaporkan dalam mana-mana kategori di atas.</t>
  </si>
  <si>
    <t>Report the value, as at the reporting date, the aggregate of trade payables due to other related parties not reported elsewhere in the categories above.</t>
  </si>
  <si>
    <t>Lain-lain perdagangan belum bayar</t>
  </si>
  <si>
    <t>Laporkan nilai, pada tarikh pelaporan, lain-lain perdagangan belum bayar yang tidak dilaporkan dalam mana-mana kategori di atas.</t>
  </si>
  <si>
    <t>Report the value, as at the reporting date, the aggregate of other trade payables not reported elsewhere in the categories above.</t>
  </si>
  <si>
    <t>Jumlah perdagangan belum bayar</t>
  </si>
  <si>
    <t>Laporkan nilai, pada tarikh pelaporan, jumlah perdagangan belum bayar.</t>
  </si>
  <si>
    <t>Report the value, as at the reporting date, the sum of trade payables.</t>
  </si>
  <si>
    <t>Other payables [abstract]</t>
  </si>
  <si>
    <t>Lain-lain belum bayar</t>
  </si>
  <si>
    <t>Other payables due to related parties [abstract]</t>
  </si>
  <si>
    <t>Laporkan nilai, pada tarikh pelaporan, agregat lain-lain jenis belum bayar, seperti perbelanjaan terakru, dividen yang belum dibayar, atau perbelanjaan gaji terhutang kepada syarikat induk.</t>
  </si>
  <si>
    <t>Report the value, as at the reporting date, the aggregate of other types of payables, such as accrued expenses, dividends payable, or payroll expenses due to holding company.</t>
  </si>
  <si>
    <t>Laporkan nilai, pada tarikh pelaporan, agregat lain-lain jenis belum bayar, seperti perbelanjaan terakru, dividen yang belum bayar, atau perbelanjaan gaji terhutang kepada anak syarikat.</t>
  </si>
  <si>
    <t>Report the value, as at the reporting date, the aggregate of other types of payables, such as accrued expenses, dividends payable, or payroll expenses due to subsidiaries.</t>
  </si>
  <si>
    <t>Laporkan nilai, pada tarikh pelaporan, agregat lain-lain jenis belum bayar, seperti perbelanjaan terakru, dividen yang belum bayar, atau perbelanjaan gaji terhutang kepada syarikat bersekutu.</t>
  </si>
  <si>
    <t>Report the value, as at the reporting date, the aggregate of other types of payables, such as accrued expenses, dividends payable, or payroll expenses due to associates.</t>
  </si>
  <si>
    <t>Laporkan nilai, pada tarikh pelaporan, agregat lain-lain jenis belum bayar, seperti perbelanjaan terakru, dividen yang belum bayar, atau perbelanjaan gaji terhutang kepada usaha sama.</t>
  </si>
  <si>
    <t>Report the value, as at the reporting date, the aggregate of other types of payables, such as accrued expenses, dividends payable, or payroll expenses due to joint ventures.</t>
  </si>
  <si>
    <t>Laporkan nilai, pada tarikh pelaporan, agregat lain-lain belum bayar kepada lain-lain pihak berkaitan yang tidak dilaporkan dalam mana-mana kategori di atas.</t>
  </si>
  <si>
    <t>Report the value, as at the reporting date, the aggregate of other payables due to other related parties not reported elsewhere in the categories above.</t>
  </si>
  <si>
    <t>Jumlah lain-lain belum bayar kepada pihak-pihak yang berkaitan</t>
  </si>
  <si>
    <t>Report the value, as at the reporting date, the sum of other payables due to related parties.</t>
  </si>
  <si>
    <t>Non-trade payables[abstract]</t>
  </si>
  <si>
    <t>Belum bayar bukan perdagangan</t>
  </si>
  <si>
    <t>Laporkan nilai, pada tarikh pelaporan, agregat bayaran pendahuluan yang diterima untuk produk atau perkhidmatan yang akan diserahkan di masa hadapan.</t>
  </si>
  <si>
    <t>Report the value, as at the reporting date, the aggregate of advance payments for products or services that are to be delivered in the future.</t>
  </si>
  <si>
    <t>Laporkan nilai, pada tarikh pelaporan, agregat perbelanjaan yang telah ditanggung tetapi belum direkodkan dalam akaun.</t>
  </si>
  <si>
    <t>Report the value, as at the reporting date, the aggregate of expenses that have been incurred but are not yet recorded in the accounts.</t>
  </si>
  <si>
    <t>Laporkan nilai, pada tarikh pelaporan, agregat pembayaran untuk perkhidmatan atau produk yang ditahan sementara menunggu beberapa syarat tertentu diselesaikan.</t>
  </si>
  <si>
    <t>Report the value, as at the reporting date, the aggregate of payment for a service or product that is withheld pending the completion of some specified condition.</t>
  </si>
  <si>
    <t>Lain-lain belum bayar bukan perdagangan</t>
  </si>
  <si>
    <t>Laporkan nilaui, pada tarikh pelaporan, agregat lain-lain belum bayar bukan perdagangan yang tidak dilaporkan dalam mana-mana kategori di atas.</t>
  </si>
  <si>
    <t>Report the value, as at the reporting date, the aggregate of other non-trade payables not reported elsewhere in the categories above.</t>
  </si>
  <si>
    <t>Jumlah belum bayar bukan perdagangan</t>
  </si>
  <si>
    <t>Laporkan nilai, pada tarikh pelaporan, jumlah belum bayar bukan perdagangan.</t>
  </si>
  <si>
    <t>Report the value, as at the reporting date, the sum of non-trade payables.</t>
  </si>
  <si>
    <t>Jumlah lain-lain belum bayar</t>
  </si>
  <si>
    <t>Laporkan nilai, pada tarikh pelaporan, jumlah lain-lain belum bayar.</t>
  </si>
  <si>
    <t>Report the value, as at the reporting date, the sum of other payables.</t>
  </si>
  <si>
    <t>Total trade and other payables</t>
  </si>
  <si>
    <t>Jumlah perdagangan dan lain-lain belum bayar</t>
  </si>
  <si>
    <t>Laporkan nilai, pada tarikh pelaporan, jumlah perdagangan dan lain-lain belum bayar.</t>
  </si>
  <si>
    <t>Report the value, as at the reporting date, the sum of trade and other payables.</t>
  </si>
  <si>
    <t>Malay Label</t>
  </si>
  <si>
    <t>Statement of profit and loss [line items]</t>
  </si>
  <si>
    <t>Penyata untung dan rugi</t>
  </si>
  <si>
    <t>Profit (loss) [abstract]</t>
  </si>
  <si>
    <t>Untung (rugi)</t>
  </si>
  <si>
    <t>Continuing operations [abstract]</t>
  </si>
  <si>
    <t>Kendalian berterusan</t>
  </si>
  <si>
    <t>Hasil</t>
  </si>
  <si>
    <t>Laporkan nilai, bagi tempoh pelaporan, agregat aliran masuk kasar manfaat ekonomi sepanjang tempoh yang timbul dalam aktiviti biasa sesuatu entiti apabila aliran masuk tersebut menyebabkan peningkatan dalam ekuiti, selain peningkatan yang berkaitan dengan sumbangan daripada peserta ekuiti.</t>
  </si>
  <si>
    <t>Report the value, as at the reporting date, the aggregate of the gross inflow of economic benefits during the period arising in the course of the ordinary activities of an entity when those inflows result in increases in equity, other than increases relating to contributions from equity participants.</t>
  </si>
  <si>
    <t>MPERS 5.5(a )Disclosure,
MPERS App.BDefinition</t>
  </si>
  <si>
    <t>Kos jualan</t>
  </si>
  <si>
    <t>Laporkan nilai, bagi tempoh pelaporan, agregat apabila inventori dijual, entiti hendaklah mengiktiraf amaun dibawa inventori tersebut sebagai perbelanjaan dalam tempoh yang berkaitan dengan hasil yang diiktiraf.</t>
  </si>
  <si>
    <t>Report the value, as at the reporting date, the aggregate of when inventories are sold, the entity shall recognise the carrying amount of those inventories as an expense in the period in which the related revenue is recognised.</t>
  </si>
  <si>
    <t>MPERS 5.11(b )Disclosure,
MPERS 13.22(c )Disclosure,
MPERS 13.20Definition</t>
  </si>
  <si>
    <t>Untung kasar</t>
  </si>
  <si>
    <t>Laporkan nilai, bagi tempoh pelaporan, untung kasar yang merupakan hasil yang diperolehi oleh entiti ditolak dengan kos untuk mencapai jualan sepanjang tempoh pelaporan. Kos-kos ini pada asasnya kos langsung seperti upah dan bahan mentah.</t>
  </si>
  <si>
    <t xml:space="preserve">Report the value, for the reporting period, of gross profit which is revenue earned by an entity less the cost of achieving the sales during the reporting period. These costs are essentially direct costs such as wages and raw materials. </t>
  </si>
  <si>
    <r>
      <t>MPERS 5.9Common practice</t>
    </r>
    <r>
      <rPr>
        <sz val="11"/>
        <color theme="1"/>
        <rFont val="Calibri"/>
        <family val="2"/>
      </rPr>
      <t/>
    </r>
  </si>
  <si>
    <t>Lain-lain pendapatan</t>
  </si>
  <si>
    <t>Laporkan nilai, bagi tempoh pelaporan, pendapatan bagi entiti pelaporan yang datang daripada apa-apa selain daripada kendalian biasa. Lain-lain pendapatan termasuk item seperti faedah daripada akaun bank entiti pelaporan, untung daripada jualan aset tetap, dan sebagainya. Lain-lain pendapatan tidak berulang dan, sebagai hasilnya, tidak termasuk dalam beberapa pengiraan untung atau rugi.</t>
  </si>
  <si>
    <t>Report the value, for the reporting period, of income for the reporting entity that comes from anything other than its ordinary operations. Other income includes items such as interest from the reporting entity's bank accounts, profit from the sale of a fixed asset, and so forth. Other income is not recurring and, as a result, is not included in some calculations of profit or loss.</t>
  </si>
  <si>
    <t>MPERS 5.9Common practice,
MPERS 5.11(b )Common practice</t>
  </si>
  <si>
    <t>Belanja jualan dan pengagihan</t>
  </si>
  <si>
    <t>Laporkan nilai, bagi tempoh pelaporan, belanja jualan dan pengagihan yang merupakan belanja berkaitan dengan proses menjual dan menghantar barangan dan perkhidmatan kepada pelanggan.</t>
  </si>
  <si>
    <t>Report the value, for the reporting period, of selling and distribution expenses which are expenses associated with the process of selling and delivering goods and services to customers.</t>
  </si>
  <si>
    <t>MPERS 5.11(b )Example</t>
  </si>
  <si>
    <t>Belanja pentadbiran</t>
  </si>
  <si>
    <t>Laporkan nilai, bagi tempoh pelaporan, belanja pentadbiran yang merupakan perbelanjaan untuk menyediakan pengurusan dan pentadbiran untuk perniagaan.</t>
  </si>
  <si>
    <t>Report the value, for the reporting period, of administrative expenses which are expenses of providing management and administration for the business.</t>
  </si>
  <si>
    <t>Research and development expenses</t>
  </si>
  <si>
    <t>Belanja penyelidikan dan pembangunan</t>
  </si>
  <si>
    <t>Laporkan nilai, bagi tempoh pelaporan, agregat amaun penyelidikan yang merupakan penyiasatan asal dan terancang yang dijalankan dengan prospek memperoleh pengetahuan dan pemahaman saintifik dan teknikal baharu yang belum dipermodalkan sebagai sebahagian daripada kos aset dan pembangunan lain yang merupakan pengaplikasian penemuan penyelidikan atau lain-lain pengetahuan pada sesebuah perancangan atau reka bentuk untuk pengeluaran bahan, peranti, produk, proses sistem atau perkhidmatan baharu atau yang sebahagian besarnya ditambah baik sebelum permulaan pengeluaran komersial atau penggunaan.</t>
  </si>
  <si>
    <t>Report the value, as at the reporting date, the aggregate of amount of research which is the original and planned investigation undertaken with the prospect of gaining new scientific or technical knowledge and understanding that has not been capitalised as part of the cost of another asset and development which is the application of research findings or other knowledge to a plan or design for the production of new or substantially improved materials, devices, products, processes, systems or services before the start of commercial production or use.</t>
  </si>
  <si>
    <t>MPERS 18.29Disclosure,
MPERS App.BDefinition</t>
  </si>
  <si>
    <t>Lain-lain perbelanjaan</t>
  </si>
  <si>
    <t>Laporkan nilai, bagi tempoh pelaporan, lain-lain perbelanjaan yang merujuk kepada perbelanjaan yang tidak dilaporkan di mana-mana dalam penyata.</t>
  </si>
  <si>
    <t>Report the value, for the reporting period, of other expenses which refers to expenses not reported elsewhere in the statement.</t>
  </si>
  <si>
    <t>MPERS 5.11(b )Common practice</t>
  </si>
  <si>
    <t>Untung (rugi) daripada aktiviti kendalian</t>
  </si>
  <si>
    <t>Laporkan nilai, bagi tempoh pelaporan, keuntungan atau kerugian daripada belanja kendalian yang merujuk kepada untung kasar ditolak dengan overhed yang berkaitan dengan pengeluaran.</t>
  </si>
  <si>
    <t>Report the value, for the reporting period, of profit or loss from operating expenses which refers to gross profit minus the overheads associated with production.</t>
  </si>
  <si>
    <t>MPERS 5.9Common practice</t>
  </si>
  <si>
    <t>Pendapatan kewangan</t>
  </si>
  <si>
    <t>Laporkan nilai, bagi tempoh pelaporan, pendapatan kewangan yang merupakan pendapatan yang diperoleh daripada aset kewangan entiti.</t>
  </si>
  <si>
    <t>Report the value, for the reporting period, of finance income which is income that were derived from the entity's financial assets.</t>
  </si>
  <si>
    <t>Finance costs</t>
  </si>
  <si>
    <t>Kos kewangan</t>
  </si>
  <si>
    <t>Laporkan nilai, bagi tempoh pelaporan, kos kewangan yang merujuk kepada faedah dan lain-lain kos yang ditanggung entiti yang berkaitan dengan peminjaman dana.</t>
  </si>
  <si>
    <t>Report the value, for the reporting period, of finance cost which refers to interest and other costs that an entity incurs in connection with the borrowing of funds.</t>
  </si>
  <si>
    <t>MPERS 5.5(b )Disclosure</t>
  </si>
  <si>
    <t>Bahagian keuntungan (kerugian) syarikat bersekutu dan usaha sama yang dikira menggunakan kaedah ekuiti</t>
  </si>
  <si>
    <t>Laporkan nilai, bagi tempoh pelaporan, bahagian keuntungan atau kerugian syarikat bersekutu dan usaha sama mengikut bahagian saham yang dimiliki oleh entiti pelaporan.</t>
  </si>
  <si>
    <t>Report the value, for the reporting period, of share of profit or loss of associates and joint ventures in accordance to the proportion of shares owned by the reporting entity.</t>
  </si>
  <si>
    <t>MPERS 5.5(c )Disclosure,
MPERS 14.14Disclosure,
MPERS 15.20Disclosure</t>
  </si>
  <si>
    <t>Profit (loss) before tax</t>
  </si>
  <si>
    <t>Untung (rugi) sebelum cukai</t>
  </si>
  <si>
    <t>Laporkan nilai, bagi tempoh pelaporan, keuntungan sebelum cukai yang merupakan ukuran keuntungan yang melihat keuntungan entiti sebelum entiti itu perlu membayar cukai pendapatan korporat dengan menolak semua perbelanjaan daripada hasil termasuk perbelanjaan faedah dan perbelanjaan kendalian kecuali cukai pendapatan.</t>
  </si>
  <si>
    <t>Report the value, for the reporting period, of profit before tax which is a profitability measure that looks at an entity's profits before the entity has to pay corporate income tax by deducting all expenses from revenue including interest expenses and operating expenses except for income tax.</t>
  </si>
  <si>
    <t>Belanja cukai</t>
  </si>
  <si>
    <t>Laporkan nilai, bagi tempoh pelaporan, amaun agregat yang termasuk dalam jumlah pendapatan komprehensif atau ekuiti bagi tempoh pelaporan berkenaan dengan cukai semasa dan cukai tertunda.</t>
  </si>
  <si>
    <t>Report the value, as at the reporting date, the aggregate amount included in total comprehensive income or equity for the reporting period in respect of current tax and deferred tax.</t>
  </si>
  <si>
    <t>MPERS 5.5(d )Disclosure,
MPERS 29.38Disclosure,
MPERS 29.39(a )Disclosure,
MPERS App.BDefinition</t>
  </si>
  <si>
    <t>Sumbangan zakat</t>
  </si>
  <si>
    <t>Laporkan nilai, bagi tempoh pelaporan, sumbangan zakat bagi tempoh pelaporan. Zakat adalah pembayaran yang dibuat secara tahunan di bawah undang-undang Islamik ke atas beberapa jenis harta dan digunakan untuk tujuan amal dan keagamaan.</t>
  </si>
  <si>
    <t>Report the value, for the reporting period, of the zakat contribution during the reporting period. Zakat is a payment made annually under Islamic law on certain kinds of property and used for charitable and religious purposes.</t>
  </si>
  <si>
    <t>Profit (loss) from continuing operations, net</t>
  </si>
  <si>
    <t>Untung (rugi) daripada kendalian berterusan, bersih</t>
  </si>
  <si>
    <t>Laporkan nilai, bagi tempoh pelaporan, keuntungan atau kerugian daripada kendalian berterusan yang merupakan perolehan selepas cukai yang dijana daripada aktiviti kendalian.</t>
  </si>
  <si>
    <t>Report the value, for the reporting period, of profit or loss from continuing operations which are the after-tax earnings that are generated from operational activities.</t>
  </si>
  <si>
    <t>Discontinued operation [abstract]</t>
  </si>
  <si>
    <t>Kendalian ditamatkan</t>
  </si>
  <si>
    <t>Profit (Loss) from discontinued operation, net tax</t>
  </si>
  <si>
    <t>Untung (rugi) daripada kendalian ditamatkan, selepas cukai</t>
  </si>
  <si>
    <t>Laporkan nilai, bagi tempoh pelaporan, agregat komponen ekuiti yang sama ada telah dilupuskan atau diklasifikasikan sebagai dipegang untuk jualan dan:
a. mewakili bidang perniagaan utama atau kawasan 
     operasi geografi yang berasingan;
b. adalah sebahagian daripada rancangan yang 
     diselaraskan untuk melupuskan bidang perniagaan 
     utama atau kawasan operasi geografi yang 
     berasingan; atau
c. adalah anak syarikat yang diperoleh secara eksklusif 
     untuk dijual semula.</t>
  </si>
  <si>
    <t>Report the value, as at the reporting date, the aggregate of a  component of an entity that either has been disposed of, or is held for sale, and
a. represents a separate major line of business or geographical 
     area of operations;
b. is part of a single co-ordinated plan to dispose of a separate 
     major line of business or geographical area of operations; or
c. is a subsidiary acquired exclusively with a view to resale.</t>
  </si>
  <si>
    <t>MPERS 5.5(e )Disclosure,
MPERS 14.14Disclosure,
MPERS App.BDefinition</t>
  </si>
  <si>
    <t>Profit (loss)</t>
  </si>
  <si>
    <t>Laporkan nilai, bagi tempoh pelaporan, jumlah pendapatan ditolak dengan perbelanjaan, tidak termasuk komponen daripada pendapatan komprehensif lain.</t>
  </si>
  <si>
    <t>Report the value, as at the reporting date, the total of income less expenses, excluding the components of other comprehensive income.</t>
  </si>
  <si>
    <t>MPERS 5.5(f )Disclosure,
MPERS App.BDefinition</t>
  </si>
  <si>
    <t>Profit (loss), attributable to [abstract]</t>
  </si>
  <si>
    <t>Untung (rugi), boleh diagihkan kepada</t>
  </si>
  <si>
    <t>Untung (rugi), boleh diagihkan kepada pemilik induk</t>
  </si>
  <si>
    <t>Laporkan nilai, bagi tempoh pelaporan, keuntungan atau kerugian yang boleh diagihkan kepada entiti induk, yang merujuk kepada keuntungan atau kerugian entiti disatukan selepas pelarasan kepentingan tak mengawal.</t>
  </si>
  <si>
    <t>Report the value, for the reporting period, of profit or loss attributable to the parent entity, which refers to profit or loss of the consolidated entity after adjusting for non-controlling interests.</t>
  </si>
  <si>
    <t>MPERS 5.6a(ii )Disclosure</t>
  </si>
  <si>
    <t>Untung (rugi), boleh diagihkan kepada ekuiti komponen lain</t>
  </si>
  <si>
    <t>Laporkan nilai, bagi tempoh pelaporan, keuntungan atau kerugian yang boleh diagihkan kepada ekuiti komponen lain. Ekuiti komponen lain adalah instrumen ekuiti yang:
a. termasuk tiada kewajipan berkontrak:
    i. menyerahkan tunai atau aset kewangan lain kepada 
        entiti lain; atau
    ii. pertukaran aset kewangan atau liabiliti kewangan 
        dengan entiti lain dalam keadaan yang berpotensi 
         tidak menguntungkan penerbit. dan
b. Jika ia akan atau mungkin diselesaikan dalam 
      instrumen ekuiti penerbit sendiri, ia adalah:
   i. bukan derivatif yang termasuk tiada kewajipan 
       berkontrak bagi penerbit untuk menyerahkan 
       bilangan berubah instrumen ekuiti sendiri; atau
   ii. derivatif yang akan diselesaikan dengan penerbit 
        menukar amaun tetap tunai atau aset kewangan 
        lain dengan bilangan tetap instrumen ekuiti sendiri. 
        Untuk tujuan ini, instrumen ekuiti penerbit sendiri 
        tidak termasuk instrumen yang mereka sendiri 
        kontrakkan untuk penerimaan masa depan atau 
        penyerahan instrumen ekuiti penerbit sendiri.</t>
  </si>
  <si>
    <t>Report the value, for the reporting period, of profit or loss which is attributable to equity of other components. Equity other components are equity instruments that:
a. includes no contractual obligation:
     I. to deliver cash or another financial asset to another 
         entity; or
    ii. to exchange financial assets or financial liabilities with another entity under conditions that are potentially unfavorable to the issuer.
and
b. If it will or may be settled in the issuer’s own equity instruments, it is:
     I. a non-derivative that includes no contractual obligation or the issuer to deliver a variable number of its own equity instruments; or
   ii. a derivative that will be settled by the issuer exchanging a fixed amount of cash or another financial asset for a fixed number of its own equity instruments. For this purpose, the issuer’s own equity instruments do not include instruments that are themselves contracts for the future receipt or delivery of the issuer’s own equity instruments.</t>
  </si>
  <si>
    <t>MPERS 5.6(a )Common practice</t>
  </si>
  <si>
    <t>Untung (rugi), boleh diagihkan kepada kepentingan tak mengawal</t>
  </si>
  <si>
    <t>Laporkan nilai, bagi tempoh pelaporan, keuntungan atau kerugian yang diperuntukkan kepada kepentingan tak mengawal anak syarikat bagi tempoh pelaporan.</t>
  </si>
  <si>
    <t>Report the value, for the reporting period, of profit or loss allocated to non-controlling interests of the subsidiary during the reporting period.</t>
  </si>
  <si>
    <t>MPERS 5.6a(i )Disclosure</t>
  </si>
  <si>
    <t>Total Profit (Loss)</t>
  </si>
  <si>
    <t>Jumlah Untung/(Rugi)</t>
  </si>
  <si>
    <t>Analysis of Income and Expense [line items]</t>
  </si>
  <si>
    <t>Analisa Pendapatan dan Perbelanjaan</t>
  </si>
  <si>
    <t>Analysis of income and expense [abstract]</t>
  </si>
  <si>
    <t>Analisa pendapatan dan perbelanjaan</t>
  </si>
  <si>
    <t>Revenue [abstract]</t>
  </si>
  <si>
    <t>Revenue from sale of goods [abstract]</t>
  </si>
  <si>
    <t>Hasil daripada jualan barangan</t>
  </si>
  <si>
    <t>Hasil daripada jualan jalur lebar dan telekomunikasi</t>
  </si>
  <si>
    <t>Laporkan nilai, bagi tempoh pelaporan, hasil daripada jualan jalur lebar dan telekomunikasi.</t>
  </si>
  <si>
    <t>Report the value, for the reporting period, of revenue from the sales of broadband and telecommunications.</t>
  </si>
  <si>
    <t>MPERS 23.30b(i)Common practice</t>
  </si>
  <si>
    <r>
      <t xml:space="preserve">Revenue from </t>
    </r>
    <r>
      <rPr>
        <sz val="11"/>
        <rFont val="Calibri"/>
        <family val="2"/>
        <scheme val="minor"/>
      </rPr>
      <t>property development</t>
    </r>
  </si>
  <si>
    <t>Hasil daripada pembangunan hartanah</t>
  </si>
  <si>
    <t>Laporkan nilai, bagi tempoh pelaporan, hasil daripada pembangunan hartanah yang bermaksud aktiviti pemerolehan tanah bagi tujuan: 
a. pembinaan di atasnya dan menjual kediaman, 
    komersial atau bangunan industri yang telah siap, sama 
    ada secara menyeluruh atau sebahagian di dalamnya, 
    dan
b. pembangunan dan jualan lot-lot kosong untuk 
    pembinaan seperti bangunan di atasnya termasuklah 
    rumah ladang, ladang hobi, kebun atau tujuan lain yang 
    sama dengannya.</t>
  </si>
  <si>
    <t>Report the value, for the reporting period, of revenue from property development which refers to the business of acquiring land for the purposes of:
a. construction thereon and selling completed 
    residential, and/or commercial and industrial 
    buildings whether as a whole or by parcels therein; and
b. development and sale of vacant lots for the 
     construction of such buildings thereon including 
     homesteads, hobby farms, orchards or for other 
     similar purposes.</t>
  </si>
  <si>
    <t>MPERS 23.30b(i)Common practice,
MPERS 34.18Definition</t>
  </si>
  <si>
    <r>
      <t xml:space="preserve">Revenue from </t>
    </r>
    <r>
      <rPr>
        <sz val="11"/>
        <rFont val="Calibri"/>
        <family val="2"/>
        <scheme val="minor"/>
      </rPr>
      <t>construction contracts</t>
    </r>
  </si>
  <si>
    <t>Hasil daripada kontrak pembinaan</t>
  </si>
  <si>
    <t>Laporkan nilai, bagi tempoh pelaporan, hasil daripada kontrak pembinaan yang merujuk pada sebuah kontrak secara khususnya telah dirundingkan untuk pembinaan aset atau kombinasi aset-aset yang saling berkait rapat atau saling bergantung dari segi reka bentuk mereka, teknologi dan fungsi atau tujuan atau kegunaan utama.</t>
  </si>
  <si>
    <t>Report the value, for the reporting period, of revenue from construction contract which refers to a contract specifically negotiated for the construction of an asset or a combination of assets that are closely interrelated or interdependent in terms of their design, technology and function or their ultimate purpose or use.</t>
  </si>
  <si>
    <t>MPERS 23.17Disclosure,
MPERS 23.31(a )Disclosure,
MPERS App.BDefinition</t>
  </si>
  <si>
    <t>Hasil daripada jualan air bersih, rawatan dan pelupusan air sisa</t>
  </si>
  <si>
    <t>Laporkan nilai, bagi tempoh pelaporan, hasil daripada pembekalan air bersih, rawatan dan pelupusan air sisa yang mewakili amaun yang diperoleh daripada peruntukan barangan dan perkhidmatan kepada pelanggan pihak ketiga.</t>
  </si>
  <si>
    <t>Report the value, for the reporting period, of revenue from the supply of clean water, treatment and disposal of waste water which represents the amounts derived from the provision of goods and services to third party customers.</t>
  </si>
  <si>
    <t>Hasil daripada jualan makanan dan minuman</t>
  </si>
  <si>
    <t>Laporkan nilai, bagi tempoh pelaporan, hasil daripada jualan makanan dan minuman</t>
  </si>
  <si>
    <t>Report the value, for the reporting period, of revenue from sales of food and beverage.</t>
  </si>
  <si>
    <t>Hasil daripada jualan keluaran pertanian</t>
  </si>
  <si>
    <t>Laporkan nilai, bagi tempoh pelaporan, hasil daripada jualan keluaran pertanian yang merujuk pada produk yang dituai daripada aset biologi entiti.</t>
  </si>
  <si>
    <t>Report the value, for the reporting period, of revenue from sales of agricultural produce which refers to the harvested product of the entity’s biological assets.</t>
  </si>
  <si>
    <t>MPERS 23.30b(i)Common practice,
MPERS App.BDefinition</t>
  </si>
  <si>
    <t>Revenue from sale of oil and gas</t>
  </si>
  <si>
    <t>Hasil daripada jualan minyak dan gas</t>
  </si>
  <si>
    <t>Laporkan nilai, bagi tempoh pelaporan, hasil daripada jualan minyak bahan api yang telah diiktiraf apabila risiko dan ganjaran pemilikan minyak tersebut telah diserahkan kepada pelanggan yang berlaku apabila minyak telah diserahkan dan kebolehkutipan belum terima yang berkaitan adalah terjamin secara munasabah.</t>
  </si>
  <si>
    <t>Report the value, for the reporting period, of revenue from sale of fuel oil that is recognized when the risks and rewards of ownership of the oil have been passed to the customers which occur when the oil has been delivered and the collectability of the related receivable is reasonably assured.</t>
  </si>
  <si>
    <t>Hasil daripada jualan lain-lain barangan</t>
  </si>
  <si>
    <t>Laporkan nilai, bagi tempoh pelaporan, lain-lain hasil dijana daripada jualan barangan yang tidak dilaporkan dalam mana-mana kategori di atas.</t>
  </si>
  <si>
    <t>Report the value, for the reporting period, of other revenue generated from sale of goods not reported elsewhere in the categories above.</t>
  </si>
  <si>
    <t>Jumlah hasil daripada jualan barangan</t>
  </si>
  <si>
    <t>Laporkan nilai, bagi tempoh pelaporan, jumlah hasil daripada jualan barangan.</t>
  </si>
  <si>
    <t>Report the value, as at the reporting date, the sum of revenue from sale of goods.</t>
  </si>
  <si>
    <t>MPERS 23.30b(i)Disclosure</t>
  </si>
  <si>
    <t>Revenue from rendering of services [abstract]</t>
  </si>
  <si>
    <t>Hasil daripada pemberian khidmat</t>
  </si>
  <si>
    <t>Hasil daripada pemberian khidmat hiburan</t>
  </si>
  <si>
    <t>Laporkan nilai, bagi tempoh pelaporan, hasil daripada pemberian khidmat hiburan termasuklah perjudian, pelancongan dan media. Operasi hiburan adalah operasi persembahan bagi drama dan filem, dan aktiviti-aktiviti yang memberikan keseronokan kepada orang.</t>
  </si>
  <si>
    <t>Report the value, for the reporting period, of revenue from the rendering of entertainment services which includes gambling, tourism and media. Entertainment operations are the operations of performances of plays and films, and activities that gives people pleasure.</t>
  </si>
  <si>
    <t>MPERS 23.30b(ii)Common practice</t>
  </si>
  <si>
    <t>Hasil daripada pemberian khidmat telekomunikasi</t>
  </si>
  <si>
    <t xml:space="preserve">Laporkan nilai, bagi tempoh pelaporan, hasil daripada pemberian khidmat telekomunikasi dan yang berkaitan termasuklah perkhidmatan rangkaian tetap (runcit data, runcit internet, runcit suara dan borong) dan perkhidmatan mudah alih. </t>
  </si>
  <si>
    <t>Report the value, for the reporting period, of revenue from the rendering of telecommunication and related services which includes fixed-network services (data retail, Internet retail, voice retail and wholesale) and mobile services.</t>
  </si>
  <si>
    <t>Hasil daripada pemberian khidmat pengangkutan</t>
  </si>
  <si>
    <t>Laporkan nilai, bagi tempoh pelaporan, hasil daripada pemberian khidmat pengangkutan dan yang berkaitan yang berhubung dengan pengangkutan awam penumpang atau barangan.</t>
  </si>
  <si>
    <t>Report the value, for the reporting period, of revenue from the rendering of transportation and related services in relation to the public conveyance of passengers or goods.</t>
  </si>
  <si>
    <t>Hasil daripada pemberian khidmat teknologi maklumat</t>
  </si>
  <si>
    <t>Laporkan nilai, bagi tempoh pelaporan, hasil daripada pemberian khidmat teknologi maklumat dan yang berkaitan yang merujuk kepada aplikasi perniagaan dan kepakaran teknikal untuk membolehkan organisasi dalam penciptaan, pengurusan dan pengoptimuman atau akses kepada maklumat dan proses perniagaan.</t>
  </si>
  <si>
    <t>Report the value, for the reporting period, of revenue from the rendering of information technology and related services which refers to the application of business and technical expertise to enable organizations in the creation, management and optimization of or access to information and business processes.</t>
  </si>
  <si>
    <t>Hasil daripada pemberian khidmat pendidikan</t>
  </si>
  <si>
    <t>Laporkan nilai, bagi tempoh pelaporan, hasil daripada pemberian khidmat pendidikan dan yang berkaitan yang merujuk kepada proses pemberian atau penerimaan arahan sistematik.</t>
  </si>
  <si>
    <t>Report the value, for the reporting period, of revenue from the rendering  of education and related services which refers to the process of receiving or giving  systematic instruction.</t>
  </si>
  <si>
    <t>Hasil daripada pemberian khidmat kesihatan</t>
  </si>
  <si>
    <t>Laporkan nilai, bagi tempoh pelaporan, hasil daripada pemberian khidmat perubatan dan yang berkaitan yang merujuk kepada tindakan mengambil prosedur perubatan yang mencegah atau perlu untuk menambah baik kesejahteraan seseorang.</t>
  </si>
  <si>
    <t>Report the value, for the reporting period, of revenue from the rendering of medical and related services which refers to the act of taking preventative or necessary medical procedures to improve a person's well-being.</t>
  </si>
  <si>
    <t>Hasil daripada pemberian khidmat penghantaran dan berkaitan dengan penghantaran</t>
  </si>
  <si>
    <t>Laporkan nilai, bagi tempoh pelaporan, hasil daripada pemberian khidmat kurier dan yang berkaitan yang merujuk kepada proses pengangkutan barang.</t>
  </si>
  <si>
    <t>Report the value, for the reporting period, of revenue from the rendering of courier and related services which refers to the process of transporting an item.</t>
  </si>
  <si>
    <t>Hasil daripada pemberian lain-lain khidmat</t>
  </si>
  <si>
    <t>Laporkan nilai, bagi tempoh pelaporan, lain-lain hasil daripada pemberian khidmat yang tidak dilaporkan dalam mana-mana kategori di atas.</t>
  </si>
  <si>
    <t>Report the value, for the reporting period, of other revenues from rendering of services not reported elsewhere in the categories above.</t>
  </si>
  <si>
    <t>Jumlah hasil daripada pemberian khidmat</t>
  </si>
  <si>
    <t>Laporkan nilai, bagi tempoh pelaporan, jumlah hasil daripada pemberian khidmat.</t>
  </si>
  <si>
    <t>Report the value, as at the reporting date, the sum of revenue from rendering of services.</t>
  </si>
  <si>
    <t>MPERS 23.30b(ii)Disclosure</t>
  </si>
  <si>
    <t>Interest income [abstract]</t>
  </si>
  <si>
    <t>Pendapatan faedah</t>
  </si>
  <si>
    <t>Pendapatan faedah atas pinjaman, pendahuluan dan pembiayaan</t>
  </si>
  <si>
    <t>Laporkan nilai, bagi tempoh pelaporan, pendapatan faedah atas pinjaman dan belum terima yang dicaj untuk kegunaan tunai atau kesetaraan tunai atau amaun kena bayar kepada entiti.</t>
  </si>
  <si>
    <t>Report the value, for the reporting period, of interest income on loans and receivables which are charges for the use of cash or cash equivalents or amounts due to the entity.</t>
  </si>
  <si>
    <t>MPERS 11.48Common practice,
MPERS 23.30b(iii)Common practice</t>
  </si>
  <si>
    <t xml:space="preserve">Pendapatan faedah atas lain-lain aset kewangan </t>
  </si>
  <si>
    <t>Laporkan nilai, bagi tempoh pelaporan, hasil daripada pendapatan faedah atas aset kewangan lain yang tidak dilaporkan dalam mana-mana kategori di atas.</t>
  </si>
  <si>
    <t>Report the value, for the reporting period, of revenue from interest income on other financial assets not reported elsewhere in the categories above.</t>
  </si>
  <si>
    <t>MPERS 11.48Common practice,
MPERS 23.30b(iii)Disclosure</t>
  </si>
  <si>
    <t>Jumlah pendapatan faedah</t>
  </si>
  <si>
    <t>Laporkan nilai, bagi tempoh pelaporan, jumlah hasil daripada pendapatan faedah diterima.</t>
  </si>
  <si>
    <t>Report the value, for the reporting period, of the sum of revenue from interest income received.</t>
  </si>
  <si>
    <t>MPERS 23.30b(iii)Disclosure</t>
  </si>
  <si>
    <t>Other fee and commission income [abstract]</t>
  </si>
  <si>
    <t>Lain-lain yuran dan pendapatan komisen</t>
  </si>
  <si>
    <t>Pembrokeran kasar dan caj lain</t>
  </si>
  <si>
    <t>Laporkan nilai, bagi tempoh pelaporan, hasil daripada pembrokeran kasar dan caj lain, yang merupakan amaun komisen dijana oleh broker atau wakil yang berdaftar dalam tempoh spesifik.</t>
  </si>
  <si>
    <t>Report the value, for the reporting period, of revenue from gross brokerage and other charges, which are the amount of commissions generated by brokers or registered representatives over a specific period.</t>
  </si>
  <si>
    <t>MPERS 23.30b(viii)Common practice</t>
  </si>
  <si>
    <t>Komisen pengunderaitan dan pendapatan pengurusan dana</t>
  </si>
  <si>
    <t xml:space="preserve">Laporkan nilai, bagi tempoh pelaporan, hasil daripada komisen pengunderaitan dan pengurusan dana. Komisen pengunderaitan adalah pampasan yang entiti (broker) terima kerana meletakkan terbitan baru dengan pelabur dan pengurusan dana adalah proses menguruskan wang. </t>
  </si>
  <si>
    <t>Report the value, for the reporting period, of revenue from underwriting commissions and fund management. Underwriting commissions are the compensation that an entity (a broker) receives for placing a new issue with investors and fund management is the process of managing money.</t>
  </si>
  <si>
    <t>MPERS 23.30b(vi)Common practice,
MPERS 23.30b(viii)Common practice</t>
  </si>
  <si>
    <t>Laporkan nilai, bagi tempoh pelaporan, lain-lain yuran dan pendapatan komisen yang tidak dilaporkan di mana-mana kategori di atas.</t>
  </si>
  <si>
    <t>Report the value, for the reporting period, other fee and commission income not reported elsewhere in the categories above.</t>
  </si>
  <si>
    <t>Jumlah lain-lain yuran dan pendapatan komisen</t>
  </si>
  <si>
    <t>Laporkan nilai, bagi tempoh pelaporan, jumlah lain-lain yuran dan pendapatan komisen.</t>
  </si>
  <si>
    <t>Report the value, for the reporting period, the sum of other fee and commission income.</t>
  </si>
  <si>
    <t>MPERS 23.30b(vi)Disclosure,
MPERS 23.30b(viii)Disclosure</t>
  </si>
  <si>
    <t>Pendapatan dividen</t>
  </si>
  <si>
    <t>Laporkan nilai, bagi tempoh pelaporan, pendapatan dividen yang hendaklah diiktiraf apabila hak pemegang saham untuk menerima pembayaran sudah ditetapkan.</t>
  </si>
  <si>
    <t>Report the value, for the reporting period, of dividend income which shall be recognised when the shareholder’s right to receive payment is established.</t>
  </si>
  <si>
    <t>MPERS 23.30b(v)Disclosure,
MPERS 23.29(c )Definition</t>
  </si>
  <si>
    <t>Pendapatan sewa</t>
  </si>
  <si>
    <t>Laporkan nilai, bagi tempoh pelaporan, hasil daripada pendapatan sewa. Pendapatan sewa termasuklah mana-mana jumlah diterima daripada penggunaan atau pendudukan mana-mana hartanah atau sebahagian daripadanya, termasuklah premium dan bayaran lain berhubung dengan penggunaan atau pendudukan hartanah tersebut.</t>
  </si>
  <si>
    <t>Report the value, for the reporting period, of revenue from rental income. Rental income includes  any sum received from the use or occupation of any property or part thereof, including premiums and other payments in connection with the use or occupation of the property.</t>
  </si>
  <si>
    <t>Pendapatan royalti</t>
  </si>
  <si>
    <t>Laporkan nilai, bagi tempoh pelaporan, hasil daripada royalti yang merujuk kepada caj bagi kegunaan jangka panjang aset entiti, sebagai contoh, paten, tanda dagangan, hak cipta dan perisian komputer.</t>
  </si>
  <si>
    <t>Report the value, for the reporting period, of revenue from royalties which refers to charges for the use of long-term assets of the entity, for example, patents, trademarks, copyrights and computer software.</t>
  </si>
  <si>
    <r>
      <t>MPERS 23.30b(iv )Disclosure</t>
    </r>
    <r>
      <rPr>
        <sz val="11"/>
        <color theme="1"/>
        <rFont val="Calibri"/>
        <family val="2"/>
      </rPr>
      <t/>
    </r>
  </si>
  <si>
    <t>Lain-lain hasil</t>
  </si>
  <si>
    <t>Laporkan nilai, bagi tempoh pelaporan, lain-lain hasil yang tidak dilaporkan dalam mana-mana kategori di atas.</t>
  </si>
  <si>
    <t>Report the value, for the reporting period, of other revenue not reported elsewhere in the categories above.</t>
  </si>
  <si>
    <t>MPERS 23.30b(viii)Disclosure</t>
  </si>
  <si>
    <t>Total revenue</t>
  </si>
  <si>
    <t>Jumlah hasil</t>
  </si>
  <si>
    <t>Laporkan nilai, bagi tempoh pelaporan, jumlah hasil.</t>
  </si>
  <si>
    <t>Report the value, for the reporting period, the sum of revenue.</t>
  </si>
  <si>
    <t>MPERS 5.5(a )Disclosure</t>
  </si>
  <si>
    <t>Cost of sales [abstract]</t>
  </si>
  <si>
    <t>Kos inventori</t>
  </si>
  <si>
    <t>Laporkan nilai, bagi tempoh pelaporan, agregat semua kos pembelian, kos penukaran dan lain-lain kos yang ditanggung untuk membawa inventori ke lokasi dan keadaan semasanya.</t>
  </si>
  <si>
    <t>Report the value, for the reporting period, the aggregate of all costs of purchase, costs of conversion and other costs incurred in bringing the inventories to their present location and condition.</t>
  </si>
  <si>
    <t>MPERS 13.22(c )Disclosure,
MPERS 13.5Definition</t>
  </si>
  <si>
    <t>Kos kontrak pembinaan</t>
  </si>
  <si>
    <t>Laporkan nilai, bagi tempoh pelaporan, hasil kontrak dan kos kontrak yang berkaitan dengan kontrak pembinaan hendaklah diiktiraf sebagai hasil dan belanja dengan merujuk kepada peringkat penyiapan aktiviti kontrak tersebut pada akhir tempoh pelaporan, apabila hasil kontrak pembinaan boleh dianggarkan dengan pasti.</t>
  </si>
  <si>
    <t>Report the value, for the reporting period, of contract revenue and contract costs related to contracts specifically negotiated for the construction of an asset or a combination of assets that are closely interrelated or interdependent in terms of their design, technology and function or their ultimate purpose or use.</t>
  </si>
  <si>
    <t>MPERS 23.17Disclosure,
MPERS App.BDefinition</t>
  </si>
  <si>
    <t>Kos tenaga</t>
  </si>
  <si>
    <t>Laporkan nilai, bagi tempoh pelaporan, kos tenaga yang diperoleh daripada penggunaan sumber fizikal atau bahan kimia, terutamanya untuk memberikan cahaya dan haba atau untuk mesin kerja.</t>
  </si>
  <si>
    <t>Report the value, for the reporting period, of costs of power derived from the utilization of physical or chemical resources, especially to provide light and heat or to work machines.</t>
  </si>
  <si>
    <t>MPERS 13.22(c )Common practice</t>
  </si>
  <si>
    <t>Kos pembangunan hartanah</t>
  </si>
  <si>
    <t>Laporkan nilai, bagi tempoh pelaporan, kos pembangunan hartanah yang terdiri daripada semua kos yang berkaitan secara langsung dengan aktiviti pembangunan atau yang boleh diperuntukkan atas asas yang munasabah untuk aktiviti tersebut.</t>
  </si>
  <si>
    <t>Report the value, for the reporting period, of property development costs which comprise all costs that are directly attributable to development activities or that can be allocated on a reasonable basis to such activities.</t>
  </si>
  <si>
    <t>MPERS 34.57(b )Disclosure,
MPERS 34.23Definition</t>
  </si>
  <si>
    <t>Lain-lain kos jualan</t>
  </si>
  <si>
    <t>Laporkan nilai, bagi tempoh pelaporan, kos jualan yang tidak dilaporkan dalam mana-mana kategori di atas.</t>
  </si>
  <si>
    <t>Report the value, for the reporting period, of costs of sales not reported elsewhere in the categories above.</t>
  </si>
  <si>
    <t>Total cost of sales</t>
  </si>
  <si>
    <t>Jumlah kos jualan</t>
  </si>
  <si>
    <t>Laporkan nilai, bagi tempoh pelaporan, jumlah semua kos jualan.</t>
  </si>
  <si>
    <t>Report the value, for the reporting period, of the sum of all cost of sales.</t>
  </si>
  <si>
    <r>
      <t>MPERS 5.11(b )Disclosure,
MPERS 13.22(c )Disclosure</t>
    </r>
    <r>
      <rPr>
        <sz val="11"/>
        <rFont val="Calibri"/>
        <family val="2"/>
      </rPr>
      <t/>
    </r>
  </si>
  <si>
    <t>Other income [abstract]</t>
  </si>
  <si>
    <t>Amortisation of deferred income</t>
  </si>
  <si>
    <t>Pelunasan pendapatan tertunda</t>
  </si>
  <si>
    <t>Laporkan nilai, bagi tempoh pelaporan, pelunasan pendapatan tertunda seperti geran. Geran yang berkaitan dengan pendapatan, adalah dibentangkan sebagai sebahagian daripada untung atau rugi, sama ada secara berasingan atau di bawah tajuk umum seperti 'Lain-lain pendapatan', alternatifnya, ia ditolak dalam melaporkan belanja yang berkaitan.</t>
  </si>
  <si>
    <t>Report the value, for the reporting period, of amortization of deferred income such as grants. Grants which are related to income, are presented as part of profit or loss, either separately or under a general heading such as ‘Other income’; alternatively, they are deducted in reporting the related expense.</t>
  </si>
  <si>
    <t>MPERS 23.30b(vii)Disclosure</t>
  </si>
  <si>
    <t>Hutang lapuk pulih</t>
  </si>
  <si>
    <t>Laporkan nilai, bagi tempoh pelaporan, hutang lapuk pulih. Hutang yang tertanggung daripada pinjaman, barisan kredit atau akaun belum terima yang telah pulih sama ada secara menyeluruh atau sebahagian selepas ia telah dihapus kira atau diklasifikasikan oleh entiti sebagai hutang lapuk.</t>
  </si>
  <si>
    <t xml:space="preserve">Report the value, for the reporting period, of bad debts recovered. A debt incurred from a loan, a credit line, or an accounts receivable that is recovered either in whole or in part after it had been written off or classified by the entity as a bad debt. </t>
  </si>
  <si>
    <t>MPERS 8.2(c )Common practice</t>
  </si>
  <si>
    <t>Dividen, lain-lain pendapatan</t>
  </si>
  <si>
    <t xml:space="preserve">Laporkan nilai, bagi tempoh pelaporan, pendapatan dividen yang merujuk kepada pengagihan keuntungan kepada pemegang pelaburan ekuiti dalam kadaran pegangan saham kelas tertentu. </t>
  </si>
  <si>
    <t>Report the value, for the reporting period, of dividend incomes which refers to distributions of profits to holders of equity investments in proportion to their holdings of a particular class of capital.</t>
  </si>
  <si>
    <r>
      <t>MPERS 8.2(c )Common practice</t>
    </r>
    <r>
      <rPr>
        <sz val="11"/>
        <rFont val="Calibri"/>
        <family val="2"/>
      </rPr>
      <t/>
    </r>
  </si>
  <si>
    <t>Foreign exchange gain [abstract]</t>
  </si>
  <si>
    <t>Laba tukaran asing</t>
  </si>
  <si>
    <t>Laba terealisasi atas tukaran asing</t>
  </si>
  <si>
    <t>Laporkan nilai, bagi tempoh pelaporan, laba terealisasi atas tukaran asing yang entiti hendaklah iktiraf, dalam untung atau rugi dalam tempoh dimana ia timbul, perbezaan pertukaran yang timbul daripada penyelesaian item monetari atau daripada terjemahan item monetari pada kadar yang berbeza daripada terjemahan pada awal pengiktirafan dalam tempoh atau penyata kewangan sebelum ini hendaklah diiktiraf dalam untung atau rugi dalam tempoh ia timbul.</t>
  </si>
  <si>
    <t>Report the value, for the reporting period, of realized gain on foreign exchange for which an entity shall recognise, in profit or loss in the period in which they arise, exchange differences arising on the settlement of monetary items or on translating monetary items at rates different from those at which they were translated on initial recognition during the period or in previous periods.</t>
  </si>
  <si>
    <t>MPERS 30.10Disclosure</t>
  </si>
  <si>
    <t>Laba belum terealisasi atas tukaran asing</t>
  </si>
  <si>
    <t>Laporkan nilai, bagi tempoh pelaporan, laba belum terealisasi atas tukaran asing yang entiti hendaklah iktiraf, dalam untung atau rugi dalam tempoh dimana ia timbul, perbezaan pertukaran yang timbul daripada penyelesaian item monetari atau daripada terjemahan item monetari pada kadar yang berbeza daripada terjemahan pada awal pengiktirafan dalam tempoh atau penyata kewangan sebelum ini hendaklah diiktiraf dalam untung atau rugi dalam tempoh ia timbul.</t>
  </si>
  <si>
    <t>Report the value, for the reporting period, of unrealized gain on foreign exchange for which an entity shall recognise, in profit or loss in the period in which they arise, exchange differences arising on the settlement of monetary items or on translating monetary items at rates different from those at which they were translated on initial recognition during the period or in previous periods.</t>
  </si>
  <si>
    <t>Jumlah laba tukaran asing</t>
  </si>
  <si>
    <t>Laporkan nilai, bagi tempoh pelaporan, jumlah laba atas tukaran asing.</t>
  </si>
  <si>
    <t>Report the value, for the reporting period, of sum of gain on foreign exchange.</t>
  </si>
  <si>
    <t>Gain on disposal of subsidiaries, associates and joint venture [abstract]</t>
  </si>
  <si>
    <t>Laba atas pelupusan anak syarikat, syarikat bersekutu dan usaha sama</t>
  </si>
  <si>
    <t>Laba atas pelupusan anak syarikat</t>
  </si>
  <si>
    <t>Laporkan nilai, bagi tempoh pelaporan, perbezaan antara penerimaan daripada pelupusan anak syarikat dan amaun dibawa pada tarikh kawalan telah tiada diiktiraf dalam untung atau rugi dalam penyata pendapatan komprehensif disatukan (atau penyata pendapatan, jika dibentangkan) sebagai laba atas pelupusan anak syarikat.</t>
  </si>
  <si>
    <t>Report the value, for the reporting period, the difference between the proceeds from the disposal of the subsidiary and its carrying amount at the date that control is lost is recognised in profit or loss in the consolidated statement of comprehensive income (or the income statement, if presented) as gain on the disposal of the subsidiary.</t>
  </si>
  <si>
    <t>MPERS 9.18Disclosure, Definition</t>
  </si>
  <si>
    <t>Laba atas pelupusan syarikat bersekutu</t>
  </si>
  <si>
    <t>Laporkan nilai, bagi tempoh pelaporan, laba atas pelupusan syarikat bersekutu. Jika pelabur kehilangan pengaruh penting ke atas syarikat bersekutu akibat daripada pelupusan penuh atau separa, ia hendaklah menyahiktiraf syarikat bersekutu dan diiktiraf dalam untung atau rugi perbezaan antara, pada satu tangan, jumlah penerimaan diterima tambah dengan nilai saksama mana-mana kepentingan tertahan dan, sebaliknya, amaun dibawa pelaburan dalam syarikat bersekutu pada tarikh kehilangan pengaruh penting.</t>
  </si>
  <si>
    <t>Report the value, for the reporting period, of the gain on disposal of associates. If an investor loses significant influence over an associate as a result of a full or partial disposal, it shall derecognise that associate and recognise in profit or loss the difference between, on the one hand, the sum of the proceeds received plus the fair value of any retained interest and, on the other hand, the carrying amount of the investment in the associate at the date significant influence is lost</t>
  </si>
  <si>
    <t>MPERS 14.8i(ii)Disclosure, Definition</t>
  </si>
  <si>
    <t>Laba atas pelupusan usaha sama</t>
  </si>
  <si>
    <t>Laporkan nilai, bagi tempoh pelaporan, perbezaan antara penerimaan daripada pelupusan dan amaun dibawa pelaburan dalam usaha sama. Usaha sama adalah pengaturan berkontrak dimana dua atau lebih pihak menjalankan aktiviti ekonomi yang tertakluk pada kawalan bersama. Usaha sama boleh mengambil bentuk operasi terkawal bersama, aset terkawal bersama atau entiti terkawal bersama.</t>
  </si>
  <si>
    <t>Report the value, as at the reporting date, the difference between the proceeds from the disposal and the carrying amount of the investment in joint venture. A joint venture is a contractual arrangement whereby two or more parties undertake an economic activity that is subject to joint control. Joint ventures can take the form of jointly controlled operations, jointly controlled assets or jointly controlled entities.</t>
  </si>
  <si>
    <t>MPERS 14.8i(ii)Disclosure, Definition,
MPERS 15.13Disclosure, Definition,
MPERS 8.2(c )Common practice,
MPERS 15.3Definition</t>
  </si>
  <si>
    <t>Jumlah laba atas pelupusan anak syarikat, syarikat bersekutu dan usaha sama</t>
  </si>
  <si>
    <t>Laporkan nilai, bagi tempoh pelaporan, jumlah laba atas pelupusan anak syarikat, syarikat bersekutu dan usaha sama.</t>
  </si>
  <si>
    <t>Report the value, for the reporting period, the sum of gain on disposal of subsidiaries, associates and joint ventures.</t>
  </si>
  <si>
    <t>MPERS  8.2(c )Common practice</t>
  </si>
  <si>
    <t>Laba atas pelupusan lain-lain pelaburan</t>
  </si>
  <si>
    <t>Laporkan nilai, bagi tempoh pelaporan, laba atas pelupusan lain-lain pelaburan. Kepentingan dalam entiti lain merujuk kepada penglibatan berkontrak dan bukan berkontrak yang mendedahkan entiti kepada kebolehubahan pulangan berdasarkan prestasi entiti lain tersebut. Kepentingan dalam entiti lain boleh dibuktikan melalui, tetapi tidak terhad kepada, pegangan instrumen ekuiti atau hutang dan juga penglibatan dalam bentuk lain seperti peruntukan pembiayaan, sokongan kecairan, peningkatan kredit dan jaminan.</t>
  </si>
  <si>
    <t>Report the value, for the reporting period, of the gain on disposal from other investments. An interest in another entity refers to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t>
  </si>
  <si>
    <t>Gain on disposal of property, plant and equipment</t>
  </si>
  <si>
    <t>Laba atas pelupusan hartanah, loji dan peralatan</t>
  </si>
  <si>
    <t>Laporkan nilai, bagi tempoh pelaporan, laba atas pelupusan hartanah, loji atau peralatan yang entiti hendaklah tentukan laba atau kerugian yang timbul daripada penyahiktirafan item hartanah, loji dan peralatan yang akan ditentukan melalui perbezaan antara penerimaan pelupusan bersih, jika ada, dan amaun dibawa item tersebut.</t>
  </si>
  <si>
    <t>Report the value, for the reporting period, of the gain on disposal of property, plant and equipment for which an entity shall determine the gain or loss arising from the derecognition of an item of property, plant and equipment as the difference between the net disposal proceeds, if any, and the carrying amount of the item.</t>
  </si>
  <si>
    <t>MPERS 17.28Disclosure,
MPERS 17.30Definition</t>
  </si>
  <si>
    <t>Laba atas pelupusan lain-lain aset bukan semasa</t>
  </si>
  <si>
    <t>Laporkan nilai, bagi tempoh pelaporan, laba atas pelupusan lain-lain aset bukan semasa yang tidak dilaporkan dalam mana-mana kategori di atas.</t>
  </si>
  <si>
    <t>Report the value, for the reporting period, of gains on disposal of other non-current assets not reported elsewhere in the categories above.</t>
  </si>
  <si>
    <t>Laba atas penilaian semula</t>
  </si>
  <si>
    <t>Laporkan nilai, bagi tempoh pelaporan, laba atas penilaian semula yang timbul daripada pengukuran nilai saksama yang tidak dilaporkan di mana-mana kategori di atas.</t>
  </si>
  <si>
    <t>Report the value, for the reporting period, of gain on revaluation arising from fair value measurement not reported elsewhere in the categories above.</t>
  </si>
  <si>
    <t>MPERS 16.10e(ii)Disclosure,
MPERS  8.2(c )Common practice</t>
  </si>
  <si>
    <t>Laporkan nilai, bagi tempoh pelaporan, caj untuk penggunaan tunai atau kesetaraan tunai atau jumlah yang terhutang kepada entiti.</t>
  </si>
  <si>
    <t>Report the value, for the reporting period, of the charges for the use of cash or cash equivalents or amounts due to the entity.</t>
  </si>
  <si>
    <t>Yuran pengurusan, lain-lain pendapatan</t>
  </si>
  <si>
    <t>Laporkan nilai, bagi tempoh pelaporan, pendapatan yang diperoleh daripada yuran pengurusan yang merupakan yuran direrima bagi pengurusan perniagaan, hartanah, jumlah wang, dan sebagainya bagi pihak yang lain.</t>
  </si>
  <si>
    <t>Report the value, for the reporting period, of income earned from management fees which is the fee received for managing a business, property, sum of money, etc. on another's behalf.</t>
  </si>
  <si>
    <t>Laba nilai saksama bersih atas derivatif</t>
  </si>
  <si>
    <t>Laporkan nilai, bagi tempoh pelaporan, laba nilai saksama bersih atas derivatif yang merupakan laba atau rugi atas liabiliti kewangan yang ditetapkan pada nilai saksama melalui untung atau rugi dalam jumlah perubahan yang tinggal dalam nilai saksama liabiliti tersebut yang hendaklah dibentangkan dalam untung atau rugi.</t>
  </si>
  <si>
    <t>Report the value, for the reporting period, of net fair value gain on derivatives which is a gain or loss on a financial liability that is designated as at fair value through profit or loss in the remaining amount of change in the fair value of the liability which shall be presented in profit or loss.</t>
  </si>
  <si>
    <t>Laba nilai saksama bersih atas kitar semula rizab tukaran wang asing apabila anak syarikat dilupuskan</t>
  </si>
  <si>
    <t>Laporkan nilai, bagi tempoh pelaporan, laba nilai saksama bersih atas kitar semula rizab tukaran wang asing apabila anak syarikat dilupuskan, yang merujuk kepada, jumlah perbezaan tukaran yang terkumpul berkaitan dengan pelupusan kendalian asing, diiktiraf dalam pendapatan komprehensif lain dan terkumpul dalam komponen ekuiti yang berasingan, hendaklah diklasifikasikan daripada ekuiti kepada untung atau rugi (sebagai pelarasan klasifikasi semula) apabila laba atau kerugian atas pelupusan diiktiraf.</t>
  </si>
  <si>
    <t>Report the value, for the reporting period, of net fair value gain on recycle of forex reserve upon disposal of subsidiaries, which refers to , the cumulative amount of the exchange differences relating to foreign operation on disposal, recognized in other comprehensive income and accumulated in the separate component of equity, shall be reclassified from equity to profit or loss (as a reclassification adjustment) when the gain or loss on disposal is recognized.</t>
  </si>
  <si>
    <t>Lain-lain yuran dan komisen, lain-lain pendapatan</t>
  </si>
  <si>
    <t>Laporkan nilai, bagi tempoh pelaporan, lain-lain yuran dan pendapatan komisen yang tidak dilaporkan dalam mana-mana kategori di atas.</t>
  </si>
  <si>
    <t>Report the value, for the reporting period, of other fee and commission income not reported elsewhere in the categories above.</t>
  </si>
  <si>
    <t>Lain-lain pendapatan sewa</t>
  </si>
  <si>
    <t>Laporkan nilai, bagi tempoh pelaporan, pendapatan sewa lain yang tidak dilaporkan dalam mana-mana kategori di atas.</t>
  </si>
  <si>
    <t>Report the value, for the reporting period, of other rental income not reported elsewhere in the categories above.</t>
  </si>
  <si>
    <t>Pendapatan sewa atas tanah dan bangunan</t>
  </si>
  <si>
    <t>Laporkan nilai, bagi tempoh pelaporan, pendapatan sewa. Pendapatan sewa termasuklah mana-mana jumlah diterima daripada penggunaan atau pendudukan mana-mana hartanah atau sebahagian daripadanya, termasuklah premium dan bayaran lain berhubung dengan penggunaan atau pendudukan hartanah tersebut.</t>
  </si>
  <si>
    <t>Report the value, for the reporting period, of rental income. Rental income includes  any sum received from the use or occupation of any property or part thereof, including premiums and other payments in connection with the use or occupation of the property.</t>
  </si>
  <si>
    <t>Reversal of impairment loss recognised in profit or loss [abstract]</t>
  </si>
  <si>
    <t>Penarikbalikan kerugian rosotnilai diiktiraf dalam untung atau rugi</t>
  </si>
  <si>
    <t xml:space="preserve">  Reversal of impairment loss on receivables</t>
  </si>
  <si>
    <t>Penarikbalikan kerugian rosotnilai ke atas belum terima</t>
  </si>
  <si>
    <t>Laporkan nilai, bagi tempoh pelaporan, penarikbalikan kerugian rosotnilai ke atas belum terima. Jika anggaran amaun boleh pulih aset melebihi amaun dibawa, entiti hendaklah menambah amaun dibawa kepada amaun boleh pulih. Penambahan tersebut adalah penarikbalikan kerugian rosotnilai. Entiti hendaklah mengiktiraf penarikbalikan dengan segera dalam untung atau rugi, melainkan aset dibawa pada amaun dinilai semula.</t>
  </si>
  <si>
    <t>Report the value, for the reporting period, of the reversal of impairment loss on receivables. If the estimated recoverable amount of the asset exceeds its carrying amount, the entity shall increase the carrying amount to recoverable amount. That increase is a reversal of an impairment loss. The entity shall recognise the reversal immediately in profit or loss, unless the asset is carried at a revalued amount.</t>
  </si>
  <si>
    <t>MPERS 27.32(b )Disclosure,
MPERS 27.33Common practice,
MPERS 27.30(b )Definition</t>
  </si>
  <si>
    <t xml:space="preserve">  Reversal of impairment loss on inventories</t>
  </si>
  <si>
    <t>Penarikbalikan kerugian rosotnilai ke atas inventori</t>
  </si>
  <si>
    <t>Laporkan nilai, bagi tempoh pelaporan, penarikbalikan kerugian rosotnilai ke atas inventori. Entiti hendaklah membuat pentaksiran baru harga jualan ditolak kos penyiapan dan jualan pada tarikh pelaporan berikutnya. Apabila keadaan sebelum ini yang menyebabkan inventori terjejas sudah tiada atau apabila terdapat bukti jelas kenaikan harga jualan ditolak kos penyiapan dan jualan kerana perubahan keadaan ekonomi, entiti hendaklah menarikbalik amaun rosotnilai (cth. penarikbalikan adalah terhad pada amaun asal kerugian rosotnilai) supaya amaun dibawa baharu adalah lebih rendah daripada kos dan harga jualan disemak ditolak kos penyiapan dan jualan.</t>
  </si>
  <si>
    <t>Report the value, for the reporting period, of the reversal of impairment loss on inventories. An entity shall make a new assessment of selling price less costs to complete and sell at each subsequent reporting date. When the circumstances that previously caused inventories to be impaired no longer exist or when there is clear evidence of an increase in selling price less costs to complete and sell because of changed economic circumstances, the entity shall reverse the amount of the impairment (ie the reversal is limited to the amount of the original impairment loss) so that the new carrying amount is the lower of the cost and the revised selling price less costs to complete and sell.</t>
  </si>
  <si>
    <t>MPERS 27.32(b )Disclosure,
MPERS 27.33(a )Disclosure,
MPERS 27.4Definition</t>
  </si>
  <si>
    <t xml:space="preserve">  Reversal of impairment loss on intangible assets other than goodwill</t>
  </si>
  <si>
    <t>Penarikbalikan kerugian rosotnilai ke atas aset tak ketara selain daripada muhibah</t>
  </si>
  <si>
    <t>Laporkan nilai, bagi tempoh pelaporan, penarikbalikan kerugian rosotnilai ke atas aset tak ketara selain daripada muhibah. Jika anggaran amaun boleh pulih aset melebihi amaun dibawa, entiti hendaklah menambah amaun dibawa kepada amaun boleh pulih. Penambahan tersebut adalah penarikbalikan kerugian rosotnilai. Entiti hendaklah mengiktiraf penarikbalikan dengan segera dalam untung atau rugi, melainkan aset dibawa pada amaun dinilai semula.</t>
  </si>
  <si>
    <t>Report the value, for the reporting period, of the reversal of impairment loss on intangible assets other than goodwill. If the estimated recoverable amount of the asset exceeds its carrying amount, the entity shall increase the carrying amount to recoverable amount. That increase is a reversal of an impairment loss. The entity shall recognise the reversal immediately in profit or loss, unless the asset is carried at a revalued amount.</t>
  </si>
  <si>
    <t>MPERS 27.32(b )Disclosure,
MPERS 27.33(d )Disclosure,
MPERS 27.30(b )Definition</t>
  </si>
  <si>
    <t xml:space="preserve">  Reversal of impairment loss on goodwill</t>
  </si>
  <si>
    <t>Penarikbalikan kerugian rosotnilai ke atas muhibah</t>
  </si>
  <si>
    <t>Laporkan nilai, bagi tempoh pelaporan, penarikbalikan kerugian rosotnilai ke atas muhibah. Jika anggaran amaun boleh pulih aset melebihi amaun dibawa, entiti hendaklah menambah amaun dibawa kepada amaun boleh pulih. Penambahan tersebut adalah penarikbalikan kerugian rosotnilai. Entiti hendaklah mengiktiraf penarikbalikan dengan segera dalam untung atau rugi, melainkan aset dibawa pada amaun dinilai semula.</t>
  </si>
  <si>
    <t>Report the value, for the reporting period, of the reversal of impairment loss on goodwill. If the estimated recoverable amount of the asset exceeds its carrying amount, the entity shall increase the carrying amount to recoverable amount. That increase is a reversal of an impairment loss. The entity shall recognise the reversal immediately in profit or loss, unless the asset is carried at a revalued amount.</t>
  </si>
  <si>
    <t>MPERS 27.32(b )Disclosure,
MPERS 27.33(c )Disclosure,
MPERS 27.30(b )Definition</t>
  </si>
  <si>
    <t xml:space="preserve">  Reversal of impairment loss on property, plant and equipment</t>
  </si>
  <si>
    <t>Penarikbalikan kerugian rosotnilai ke atas hartanah, loji dan peralatan</t>
  </si>
  <si>
    <t>Laporkan nilai, bagi tempoh pelaporan, penarikbalikan kerugian rosotnilai ke atas hartanah, loji dan peralatan. Jika anggaran amaun boleh pulih aset melebihi amaun dibawa, entiti hendaklah menambah amaun dibawa kepada amaun boleh pulih. Penambahan tersebut adalah penarikbalikan kerugian rosotnilai. Entiti hendaklah mengiktiraf penarikbalikan dengan segera dalam untung atau rugi, melainkan aset dibawa pada amaun dinilai semula.</t>
  </si>
  <si>
    <t>Report the value, for the reporting period, of the reversal of impairment loss on property, plant and equipment. If the estimated recoverable amount of the asset exceeds its carrying amount, the entity shall increase the carrying amount to recoverable amount. That increase is a reversal of an impairment loss. The entity shall recognise the reversal immediately in profit or loss, unless the asset is carried at a revalued amount.</t>
  </si>
  <si>
    <t>MPERS 27.32(b )Disclosure,
MPERS 27.33(b )Disclosure,
MPERS 27.30(b )Definition</t>
  </si>
  <si>
    <t xml:space="preserve">  Reversal of impairment loss on investment in associates</t>
  </si>
  <si>
    <t>Penarikbalikan kerugian rosotnilai ke atas pelaburan dalam syarikat bersekutu</t>
  </si>
  <si>
    <t>Laporkan nilai, bagi tempoh pelaporan, penarikbalikan kerugian rosotnilai ke atas pelaburan dalam syarikat bersekutu. Jika anggaran amaun boleh pulih aset melebihi amaun dibawa, entiti hendaklah menambah amaun dibawa kepada amaun boleh pulih. Penambahan tersebut adalah penarikbalikan kerugian rosotnilai. Entiti hendaklah mengiktiraf penarikbalikan dengan segera dalam untung atau rugi, melainkan aset dibawa pada amaun dinilai semula.</t>
  </si>
  <si>
    <t>Report the value, for the reporting period, of the reversal of impairment loss on investment in associates. If the estimated recoverable amount of the asset exceeds its carrying amount, the entity shall increase the carrying amount to recoverable amount. That increase is a reversal of an impairment loss. The entity shall recognise the reversal immediately in profit or loss, unless the asset is carried at a revalued amount.</t>
  </si>
  <si>
    <t>MPERS 27.32(b )Disclosure,
MPERS 27.33(e )Disclosure,
MPERS 27.30(b )Definition</t>
  </si>
  <si>
    <t xml:space="preserve">  Reversal of impairment loss on investment in joint ventures</t>
  </si>
  <si>
    <t>Penarikbalikan kerugian rosotnilai ke atas pelaburan dalam usaha sama</t>
  </si>
  <si>
    <t>Laporkan nilai, bagi tempoh pelaporan, penarikbalikan kerugian rosotnilai ke atas pelaburan dalam usaha sama. Jika anggaran amaun boleh pulih aset melebihi amaun dibawa, entiti hendaklah menambah amaun dibawa kepada amaun boleh pulih. Penambahan tersebut adalah penarikbalikan kerugian rosotnilai. Entiti hendaklah mengiktiraf penarikbalikan dengan segera dalam untung atau rugi, melainkan aset dibawa pada amaun dinilai semula.</t>
  </si>
  <si>
    <t>Report the value, for the reporting period, of the reversal of impairment loss on investment in joint ventures. If the estimated recoverable amount of the asset exceeds its carrying amount, the entity shall increase the carrying amount to recoverable amount. That increase is a reversal of an impairment loss. The entity shall recognise the reversal immediately in profit or loss, unless the asset is carried at a revalued amount.</t>
  </si>
  <si>
    <t>MPERS 27.32(b )Disclosure,
MPERS 27.33(f )Disclosure,
MPERS 27.30(b )Definition</t>
  </si>
  <si>
    <t xml:space="preserve">  Reversal of impairment loss on other assets</t>
  </si>
  <si>
    <t>Penarikbalikan kerugian rosotnilai ke atas lain-lain aset</t>
  </si>
  <si>
    <t>Laporkan nilai, bagi tempoh pelaporan, penarikbalikan kerugian rosotnilai ke atas lain-lain aset yang tidak dilaporkan dalam mana-mana kategori di atas.</t>
  </si>
  <si>
    <t>Report the value, for the reporting period, of the reversal of impairment loss on other assets not reported elsewhere in the categories above.</t>
  </si>
  <si>
    <r>
      <t>MPERS 27.32(b )Disclosure,
MPERS 27.33Common practice</t>
    </r>
    <r>
      <rPr>
        <sz val="11"/>
        <rFont val="Calibri"/>
        <family val="2"/>
      </rPr>
      <t/>
    </r>
  </si>
  <si>
    <t>Jumlah penarikbalikan kerugian rosotnilai diiktiraf dalam untung atau rugi</t>
  </si>
  <si>
    <t>Laporkan nilai, bagi tempoh pelaporan, jumlah penarikbalikan kerugian rosotnilai yang diiktiraf dalam untung atau rugi.</t>
  </si>
  <si>
    <t>Report the value, for the reporting period, the sum of reversal of impairment loss recognised in profit or loss.</t>
  </si>
  <si>
    <t>MPERS 23.30(b )Disclosure, Definition</t>
  </si>
  <si>
    <t>Pendapatan royalti/francais</t>
  </si>
  <si>
    <t>Geran atau insentif daripada kerajaan Malaysia atau agensi-agensinya</t>
  </si>
  <si>
    <t>Laporkan nilai, bagi tempoh pelaporan, geran atau insentif kerajaan Malaysia yang diterima yang merujuk pada bantuan daripada kerajaan dalam bentuk pindahan sumber kepada entiti sebagai balasan bagi pematuhan masa lampau atau masa depan dengan beberapa syarat yang berkaitan dengan aktiviti kendalian entiti.</t>
  </si>
  <si>
    <t>Report the value, for the reporting period, of Malaysian government grants or incentives received which refers to the assistance by local government in the form of a transfer of resources to an entity in return for past or future compliance with certain conditions relating to the operating activities of the entity.</t>
  </si>
  <si>
    <t>MPERS 24.6(a )Common practice,
MPERS 24.1Definition</t>
  </si>
  <si>
    <t>Geran atau insentif daripada kerajaan asing atau agensi-agensinya</t>
  </si>
  <si>
    <t>Laporkan nilai, bagi tempoh pelaporan, geran atau insentif kerajaan asing yang diterima yang merujuk pada bantuan daripada kerajaan dalam bentuk pindahan sumber kepada entiti sebagai balasan bagi pematuhan masa lampau atau masa depan dengan beberapa syarat yang berkaitan dengan aktiviti kendalian entiti.</t>
  </si>
  <si>
    <t>Report the value, for the reporting period, of foreign government or it's agencies grant or incentives received which refers to the assistance by foreign government in the form of a transfer of resources to an entity in return for past or future compliance with certain conditions relating to the operating activities of the entity.</t>
  </si>
  <si>
    <t>Sumbangan atau derma daripada penyumbang tempatan</t>
  </si>
  <si>
    <t>Laporkan nilai, bagi tempoh pelaporan, derma yang diterima daripada penyumbang tempatan. Derma adalah perkara yang diberikan kepada badan amal, terutamanya sejumlah wang.</t>
  </si>
  <si>
    <t>Report the value, for the reporting period, of the donations received from local contributors. Donations are things given to a charity, especially a sum of money.</t>
  </si>
  <si>
    <t>Sumbangan atau derma daripada penyumbang asing</t>
  </si>
  <si>
    <t>Laporkan nilai, bagi tempoh pelaporan, derma yang diterima daripada penyumbang asing. Derma adalah perkara yang diberikan kepada badan amal, terutamanya sejumlah wang.</t>
  </si>
  <si>
    <t>Report the value, for the reporting period, of the donations received from foreign contributors. Donations are things given to a charity, especially a sum of money.</t>
  </si>
  <si>
    <t>Sumbangan atau derma daripada penyumbang tidak diketahui</t>
  </si>
  <si>
    <t>Laporkan nilai, bagi tempoh pelaporan, derma yang diterima daripada penyumbang tidak diketahui. Derma adalah perkara yang diberikan kepada badan amal, terutamanya sejumlah wang.</t>
  </si>
  <si>
    <t>Report the value, for the reporting period, of the donations received from unknown contributors. Donations are things given to a charity, especially a sum of money.</t>
  </si>
  <si>
    <t>Lain-lain pendapatan kendalian pelbagai</t>
  </si>
  <si>
    <t>Laporkan nilai, bagi tempoh pelaporan, lain-lain pendapatan kendalian pelbagai yang tidak dilaporkan dalam mana-mana kategori di atas.</t>
  </si>
  <si>
    <t>Report the value, for the reporting period, of miscellaneous other operating income not reported elsewhere in the categories above.</t>
  </si>
  <si>
    <t>Total other income</t>
  </si>
  <si>
    <t>Jumlah lain-lain pendapatan</t>
  </si>
  <si>
    <t>Laporkan nilai, bagi tempoh pelaporan, jumlah lain-lain pendapatan.</t>
  </si>
  <si>
    <t>Report the value, for the reporting period, of sum of other income.</t>
  </si>
  <si>
    <t xml:space="preserve">Other expenses [abstract]
</t>
  </si>
  <si>
    <t>Auditor's remuneration [abstract]</t>
  </si>
  <si>
    <t>Imbuhan juruaudit</t>
  </si>
  <si>
    <t>Imbuhan juruaudit bagi perkhidmatan audit</t>
  </si>
  <si>
    <t>Laporkan nilai, bagi tempoh pelaporan, imbuhan juruaudit bagi perkhidmatan audit. Imbuhan juruaudit adalah jumlah amaun dibayar kepada atau belum terima oleh juruaudit sebagai imbuhan kepada perkhidmatan mereka sebagai juruaudit, termasuk semua yuran, peratusan atau bayaran lain atau pertimbangan diberikan oleh atau daripada entiti pelaporan atau oleh atau daripada mana-mana anak syarikat entiti pelaporan.</t>
  </si>
  <si>
    <t>Report the value, for the reporting period, of auditor's remuneration for audit services. Auditor's remuneration is the total amount paid to or receivable by the auditors as remuneration for their services as auditors, inclusive of all fees, percentages or other payments or consideration given by or from the reporting entity or by or from any subsidiary of the reporting entity.</t>
  </si>
  <si>
    <t>Imbuhan juruaudit bagi lain-lain perkhidmatan</t>
  </si>
  <si>
    <t>Laporkan nilai, bagi tempoh pelaporan, imbuhan juruaudit bagi lain-lain perkhidmatan. Imbuhan juruaudit adalah jumlah amaun dibayar kepada atau belum terima oleh juruaudit sebagai imbuhan kepada perkhidmatan mereka sebagai juruaudit, termasuk semua yuran, peratusan atau bayaran lain atau pertimbangan diberikan oleh atau daripada entiti pelaporan atau oleh atau daripada mana-mana anak syarikat entiti pelaporan.</t>
  </si>
  <si>
    <t>Report the value, for the reporting period, of auditor's remuneration for other services. Auditor's remuneration is the total amount paid to or receivable by the auditors as remuneration for their services as auditors, inclusive of all fees, percentages or other payments or consideration given by or from the reporting entity or by or from any subsidiary of the reporting entity.</t>
  </si>
  <si>
    <t>Jumlah imbuhan juruaudit</t>
  </si>
  <si>
    <t>Laporkan nilai, bagi tempoh pelaporan, jumlah imbuhan juruaudit.</t>
  </si>
  <si>
    <t>Report the value, for the reporting period, the sum of auditor's remuneration.</t>
  </si>
  <si>
    <t>Belanja pelunasan</t>
  </si>
  <si>
    <t>Laporkan nilai, bagi tempoh pelaporan, belanja pelunasan. Peruntukan yang sistematik bagi amaun aset tak ketara yang boleh disusut nilai sepanjang hayat kegunaannya.</t>
  </si>
  <si>
    <t>Report the value, for the reporting period, of amortisation expenses. The systematic allocation of the depreciable amount of an asset over its useful life.</t>
  </si>
  <si>
    <t>MPERS 18.27(d )Disclosure,
MPERS App.BDefinition</t>
  </si>
  <si>
    <t>Susut nilai hartanah, loji dan peralatan</t>
  </si>
  <si>
    <t>Laporkan nilai, bagi tempoh pelaporan, belanja susut nilai hartanah, loji dan peralatan. Peruntukan yang sistematik bagi amaun aset ketara yang boleh disusut nilai sepanjang hayat kegunaannya.</t>
  </si>
  <si>
    <t>Report the value, for the reporting period, of depreciation of property, plant and equipment. The systematic allocation of the depreciable amount of an asset over its useful life.</t>
  </si>
  <si>
    <t>MPERS 17.17Disclosure,
MPERS App.BDefinition</t>
  </si>
  <si>
    <t>Belanja berkaitan dengan bencana alam</t>
  </si>
  <si>
    <t>Laporkan nilai, bagi tempoh pelaporan, perbelanjaan yang ditanggung disebabkan oleh bencana alam yang merupakan peristiwa semula jadi seperti banjir, gempa bumi, atau ribut taufan yang mengakibatkan kerosakan teruk atau kehilangan nyawa.</t>
  </si>
  <si>
    <t>Report the value, for the reporting period, of expenses incurred due to natural disaster which is a natural event such as a flood, earthquake, or hurricane that causes great damage or loss of life.</t>
  </si>
  <si>
    <t>Loss on disposal of subsidiaries, associates and joint ventures [abstract]</t>
  </si>
  <si>
    <t>Rugi atas pelupusan anak syarikat, syarikat bersekutu dan usaha sama</t>
  </si>
  <si>
    <t>Rugi atas pelupusan anak syarikat</t>
  </si>
  <si>
    <t>Report the value, for the reporting period, the difference between the proceeds from the disposal of the subsidiary and its carrying amount at the date that control is lost is recognised in profit or loss in the consolidated statement of comprehensive income (or the income statement, if presented) as loss on the disposal of the subsidiary.</t>
  </si>
  <si>
    <t>Rugi atas pelupusan syarikat bersekutu</t>
  </si>
  <si>
    <t>Laporkan nilai, bagi tempoh pelaporan, kerugian atas pelupusan syarikat bersekutu. Jika pelabur kehilangan pengaruh penting ke atas syarikat bersekutu akibat daripada pelupusan penuh atau separa, ia hendaklah menyahiktiraf syarikat bersekutu dan diiktiraf dalam untung atau rugi perbezaan antara, pada satu tangan, jumlah penerimaan diterima tambah dengan nilai saksama mana-mana kepentingan tertahan dan, sebaliknya, amaun dibawa pelaburan dalam syarikat bersekutu pada tarikh kehilangan pengaruh penting.</t>
  </si>
  <si>
    <t>Report the value, for the reporting period, of the loss on disposal of associates. If an investor loses significant influence over an associate as a result of a full or partial disposal, it shall derecognise that associate and recognise in profit or loss the difference between, on the one hand, the sum of the proceeds received plus the fair value of any retained interest and, on the other hand, the carrying amount of the investment in the associate at the date significant influence is lost.</t>
  </si>
  <si>
    <t>Rugi atas pelupusan usaha sama</t>
  </si>
  <si>
    <t>Report the value, for the reporting period, the difference between the proceeds from the disposal and the carrying amount of the investment in joint venture. A joint venture is a contractual arrangement whereby two or more parties undertake an economic activity that is subject to joint control. Joint ventures can take the form of jointly controlled operations, jointly controlled assets or jointly controlled entities.</t>
  </si>
  <si>
    <t>MPERS 8.2(c )Common practice,
MPERS 15.3Definition</t>
  </si>
  <si>
    <t>Jumlah kerugian atas pelupusan anak syarikat, syarikat bersekutu dan usaha sama</t>
  </si>
  <si>
    <t>Laporkan nilai, bagi tempoh pelaporan, jumlah kerugian atas pelupusan anak syarikat, syarikat bersekutu dan usaha sama.</t>
  </si>
  <si>
    <t>Report the value, for the reporting period, the sum of loss on disposal of subsidiaries, associates and joint ventures.</t>
  </si>
  <si>
    <t>Rugi atas pelupusan daripada lain-lain pelaburan</t>
  </si>
  <si>
    <t>Laporkan nilai, bagi tempoh pelaporan, kerugian atas pelupusan lain-lain pelaburan. Kepentingan dalam entiti lain merujuk kepada penglibatan berkontrak dan bukan berkontrak yang mendedahkan entiti kepada kebolehubahan pulangan berdasarkan prestasi entiti lain tersebut. Kepentingan dalam entiti lain boleh dibuktikan melalui, tetapi tidak terhad kepada, pegangan instrumen ekuiti atau hutang dan juga penglibatan dalam bentuk lain seperti peruntukan pembiayaan, sokongan kecairan, peningkatan kredit dan jaminan.</t>
  </si>
  <si>
    <t>Report the value, for the reporting period, of the loss on disposal from other investments. An interest in another entity refers to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t>
  </si>
  <si>
    <t>Rugi atas pelupusan hartanah, loji dan peralatan</t>
  </si>
  <si>
    <t>Laporkan nilai, bagi tempoh pelaporan, laba atau kerugian yang timbul daripada penyahiktirafan item hartanah, loji dan peralatan yang akan ditentukan melalui perbezaan antara penerimaan pelupusan bersih, jika ada, dan amaun dibawa item tersebut.</t>
  </si>
  <si>
    <t>Report the value, for the reporting period, the loss arising from the derecognition of an item of property, plant and equipment as the difference between the net disposal proceeds, if any, and the carrying amount of the item.</t>
  </si>
  <si>
    <t>Rugi atas pelupusan lain-lain aset bukan semasa</t>
  </si>
  <si>
    <t>Laporkan nilai, bagi tempoh pelaporan, pelupusan lain-lain aset bukan semasa yang tidak dilaporkan dalam mana-mana kategori di atas.</t>
  </si>
  <si>
    <t>Report the value, for the reporting period, the disposal of other non-current assets not reported elsewhere in the categories above.</t>
  </si>
  <si>
    <t>Kerugian atas penilaian semula</t>
  </si>
  <si>
    <t>Laporkan nilai, bagi tempoh pelaporan, kerugian yang timbul daripada peniaian semula instrumen kewangan.</t>
  </si>
  <si>
    <t>Report the value, for the reporting period, the loss arisng from revaluation of financial instruments.</t>
  </si>
  <si>
    <r>
      <t>MPERS 16.10e(ii)</t>
    </r>
    <r>
      <rPr>
        <sz val="8"/>
        <rFont val="Calibri"/>
        <family val="2"/>
      </rPr>
      <t>Disclosure</t>
    </r>
    <r>
      <rPr>
        <sz val="11"/>
        <rFont val="Calibri"/>
        <family val="2"/>
      </rPr>
      <t>,
MPERS  8.2(c )</t>
    </r>
    <r>
      <rPr>
        <sz val="8"/>
        <rFont val="Calibri"/>
        <family val="2"/>
      </rPr>
      <t>Common practice</t>
    </r>
  </si>
  <si>
    <t>Peruntukan untuk liabiliti dan caj</t>
  </si>
  <si>
    <t>Laporkan nilai, bagi tempoh pelaporan, peruntukan untuk liabiliti dan caj.
Entiti hendaklah mengiktiraf peruntukan hanya apabila:
a. entiti mempunyai kewajiban pada tarikh pelaporan akibat dari peristiwa lalu;
b. terdapat kemungkinan (lebih cenderung daripada tidak) bahawa entiti perlu memindahkan manfaat ekonomi dalam penyelesaian; dan
c. jumlah obligasi boleh dianggarkan dengan pasti.</t>
  </si>
  <si>
    <t>Report the value, for the reporting period, of the provision for liabilities and charges.
An entity shall recognise a provision only when:
a. the entity has an obligation at the reporting date 
     as a result of a past event;
b. it is probable (i.e. more likely than not) that the 
     entity will be required to transfer economic 
     benefits in settlement; and
c. the amount of the obligation can be estimated 
     reliably.</t>
  </si>
  <si>
    <t>MPERS 21.14a(iii)Disclosure,
MPERS 21.4Definition</t>
  </si>
  <si>
    <t>Peruntukan untuk waranti dan jaminan</t>
  </si>
  <si>
    <t>Laporkan nilai, bagi tempoh pelaporan, peruntukan untuk waranti dan jaminan.
Entiti hendaklah mengiktiraf peruntukan hanya apabila:
a. entiti mempunyai kewajiban pada tarikh pelaporan akibat dari peristiwa lalu;
b. terdapat kemungkinan (lebih cenderung daripada tidak) bahawa entiti perlu memindahkan manfaat ekonomi dalam penyelesaian; dan
c. jumlah obligasi boleh dianggarkan dengan pasti.</t>
  </si>
  <si>
    <t>Report the value, for the reporting period, of the provision of warranties and guarantees. 
An entity shall recognise a provision only when:
a. the entity has an obligation at the reporting date 
     as a result of a past event;
b. it is probable (i.e. more likely than not) that the 
     entity will be required to transfer economic 
     benefits in settlement; and
c. the amount of the obligation can be estimated 
     reliably</t>
  </si>
  <si>
    <t>Belanja sewa</t>
  </si>
  <si>
    <t>Laporkan nilai, bagi tempoh pelaporan, perbelanjaan sewa sepanjang tempoh. Perbelanjaan sewa termasuklah mana-mana jumlah dibayar bagi penggunaan atau pendudukan mana-mana hartanah atau sebahagian daripadanya, termasuklah premium dan bayaran lain berhubung dengan penggunaan atau pendudukan hartanah tersebut.</t>
  </si>
  <si>
    <t>Report the value, for the reporting period, of the rental expenses during the period. Rental expenses  include any sum paid for the use or occupation of any property or part thereof, including premiums and other payments in connection with the use or occupation of the property.</t>
  </si>
  <si>
    <t>MPERS  20.16Common practice</t>
  </si>
  <si>
    <t>Belanja royalti</t>
  </si>
  <si>
    <t>Laporkan nilai, bagi tempoh pelaporan, perbelanjaan royalti yang merujuk kepada caj bagi kegunaan jangka panjang aset entiti lain, sebagai contoh, paten, tanda dagangan, hak cipta dan perisian komputer.</t>
  </si>
  <si>
    <t>Report the value, for the reporting period, of expenses on royalty which refers to charges for the use of long-term assets of the entity, for example, patents, trademarks, copyrights and computer software.</t>
  </si>
  <si>
    <t xml:space="preserve">Employee benefits expense [abstract]
</t>
  </si>
  <si>
    <t>Belanja manfaat pekerja</t>
  </si>
  <si>
    <t>Upah, gaji dan lain-lain</t>
  </si>
  <si>
    <t>Laporkan nilai, bagi tempoh pelaporan, upah, gaji, cuti tahunan dan cuti sakit dibayar, bonus dan manfaat bukan monetari yang telah terakru dalam tempoh di mana perkhidmatan telah diberikan oleh pekerja.</t>
  </si>
  <si>
    <t>Report the value, for the reporting period, of wages, salaries, paid annual leave and sick leave, bonuses and non-monetary benefits which are accrued in the period in which the services are rendered by employees.</t>
  </si>
  <si>
    <t>MPERS  8.2(c )Common practice,
MPERS 28.4(a )Example</t>
  </si>
  <si>
    <t>MPERS  8.2(c )Common practice,
MPERS 28.4(c )Example</t>
  </si>
  <si>
    <t>Belanja pampasan berasaskan saham</t>
  </si>
  <si>
    <t>Laporkan nilai, bagi tempoh pelaporan, perbelanjaan pampasan berasaskan saham. Urus niaga bayaran berasaskan saham adalah urus niaga di mana entiti:
a. terima barangan atau perkhidmatan sebagai 
     pertimbangan bagi instrumen ekuiti sendiri (termasuk 
     saham atau saham opsyen), atau
b. terima barangan atau perkhidmatan tetapi tiada 
     kewajipan untuk menyelesaikan urus niaga tersebut 
     dengan pembekal.</t>
  </si>
  <si>
    <t>Report the value, for the reporting period, of share-based compensation expense. A share-based payment transaction in which the entity:
a. receives goods or services as consideration for its 
     own equity instruments (including shares or share 
     options); or
b. receives goods or services but has no obligation to 
     settle the transaction with the supplier.</t>
  </si>
  <si>
    <t>MPERS 26.23(a )Disclosure,
MPERS App.BDefinition</t>
  </si>
  <si>
    <t>Belanja saham opsyen</t>
  </si>
  <si>
    <t>Laporkan nilai, bagi tempoh pelaporan, perbelanjaan saham opsyen. Urus niaga bayaran berasaskan saham adalah urus niaga di mana entiti:
a. terima barangan atau perkhidmatan sebagai 
     pertimbangan bagi instrumen ekuiti sendiri (termasuk 
     saham atau saham opsyen), atau
b. terima barangan atau perkhidmatan tetapi tiada 
     kewajipan untuk menyelesaikan urus niaga tersebut 
     dengan pembekal.</t>
  </si>
  <si>
    <t>Report the value, for the reporting period, of share option expense. A share-based payment transaction in which the entity:
a. receives goods or services as consideration for its 
     own equity instruments (including shares or share 
     options); or
b. receives goods or services but has no obligation to 
     settle the transaction with the supplier.</t>
  </si>
  <si>
    <t>Sumbangan keselamatan sosial</t>
  </si>
  <si>
    <t>Laporkan nilai, bagi tempoh pelaporan, sumbangan keselamatan sosial yang diiktiraf sebagai belanja dalam tahun di mana perkhidmatan diberikan oleh pekerja dan entiti.</t>
  </si>
  <si>
    <t>Report the value, for the reporting period, of social security contributions which are recognized as an expense in the year which the service are rendered by employees and the entity.</t>
  </si>
  <si>
    <t>Manfaat penamatan</t>
  </si>
  <si>
    <t>Laporkan nilai, bagi tempoh pelaporan, manfaat penamatan.
Manfaat penamatan adala manfaat pekerja belum bayar akibat daripada antara:
i. keputusan entiti untuk menamatkan pekerjaan 
    pekerja sebelum tarikh persaraan biasa; atau
ii. keputusan pekerja untuk menerima lewahan 
    sukarela sebagai pertukaran untuk manfaat tersebut.</t>
  </si>
  <si>
    <t>Report the value, for the reporting period, of termination benefits.
Termination benefits are employee benefits payable as a result of either:
i.  an entity’s decision to terminate an employee’s 
     employment before the normal retirement date; or
ii. an employee’s decision to accept voluntary 
     redundancy in exchange for those benefits.</t>
  </si>
  <si>
    <t>MPERS 28.43Disclosure,
MPERS 28.1(d )Definition</t>
  </si>
  <si>
    <t>Laporkan nilai, bagi tempoh pelaporan, perbelanjaan manfaat pasca pekerjaan semasa tempoh pelaporan berhubung dengan pelan caruman ditentukan. Pelan caruman ditentukan adalah pelan manfaat pasca pekerjaan di mana entiti membayar caruman tetap kepada entiti berasingan (kumpulan dana) dan tidak akan mempunyai kewajipan sah atau konstruktif untuk membayar caruman selanjutnya jika kumpulan dana tersebut tidak memegang aset yang mencukupi untuk membayar manfaat semua pekerja berhubung dengan perkhidmatan pekerja dalam tempoh semasa dan terdahulu.</t>
  </si>
  <si>
    <t>Report the value, for the reporting period, of the post-employment benefit expense  during the reporting period in relation to defined contribution plans. Defined contribution plans are post-employment benefit plans under which an entity pays fixed contributions into a separate entity (a fund) and has no legal or constructive obligation to pay further contributions or to make direct benefit payments to employees if the fund does not hold sufficient assets to pay all employee benefits relating to employee service in the current and prior periods.</t>
  </si>
  <si>
    <t>MPERS 28.40Disclosure,
MPERS 28.10(a )Definition</t>
  </si>
  <si>
    <t>Laporkan nilai, bagi tempoh pelaporan, perbelanjaan manfaat pasca pekerjaan semasa tempoh pelaporan berhubung dengan pelan manfaat ditentukan. Pelan manfaat ditentukan adalah pelan manfaat pasca pekerjaan selain daripada pelan caruman ditentukan.</t>
  </si>
  <si>
    <t>Report the value, for the reporting period, of the post-employment benefit expense  during the reporting period in relation to defined benefit plans. Defined benefit plans are post-employment benefit plans other than defined contribution plans</t>
  </si>
  <si>
    <t>MPERS 28.41g(i)Disclosure,
MPERS 28.10(b )Definition</t>
  </si>
  <si>
    <t>Lain-lain manfaat pekerja jangka panjang</t>
  </si>
  <si>
    <t>Laporkan nilai, bagi tempoh pelaporan, perbelanjaan lain-lain manfaat pekerja jangka panjang dalam tempoh pelaporan.
Lain-lain manfaat pekerja jangka panjang termasuk, sebagai contoh:
a. ketidakhadiran tepampas jangka panjang seperti 
     cuti panjang atau cuti sabatikal;
b. manfaat perkhidmatan lama;
c. manfaat kecacatan jangka panjang;
d. perkongsian keuntungan dan bonus yang belum 
     dibayar dua belas bulan atau lebih selepas akhir 
     tempoh dimana pekerja memberi perkhidmatan 
     yang berkaitan; dan
e. pampasan tertunda dibayar dua belas bulan atau 
     lebih selepas akhir tempoh dimana ia diperolehi.</t>
  </si>
  <si>
    <t>Report the value, for the reporting period, of other long-term employee benefits expenses during the reporting period. 
Other long-term employee benefits generally include, for example:
a. long-term compensated absences such as long-
     service or sabbatical leave;
b. long-service benefits;
c. long-term disability benefits;
d. profit-sharing and bonuses payable twelve months 
     or more after the end of the period in which the 
     employees render the related service; and
e. deferred compensation paid twelve months or more 
     after the end of the period in which it is earned.</t>
  </si>
  <si>
    <t>MPERS 28.42Disclosure,
MPERS 28.1(c )Definition,
MPERS 28.29Definition</t>
  </si>
  <si>
    <t>Lain-lain manfaat pekerja jangka pendek</t>
  </si>
  <si>
    <t>Laporkan nilai, bagi tempoh pelaporan, perbelanjaan lain-lain manfaat pekerja jangka pendek dalam tempoh pelaporan. 
Manfaat pekerja jangka pendek biasanya merangkumi perkara seperti:
a. upah, gaji dan caruman keselamatan sosial;
b. ketidakhadiran terpampas jangka pendek (seperti 
     cuti tahunan berbayar dan cuti sakit berbayar) 
     apabila ketidakhadiran dijangka berlaku dalam 
     tempoh dua belas bulan selepas tamat tempoh 
     dimana pekerja memberi perkhidmatan pekerja yang 
     berkaitan;
c. perkongsian keuntungan dan bonus yang belum 
     dibayar dalam tempoh dua belas bulan selepas tamat 
     tempoh dimana pekerja memberi perkhidmatan yang 
     berkaitan; dan
d. manfaat bukan kewangan (seperti penjagaan 
     perubatan, perumahan, kereta dan barangan atau 
     perkhidmatan percuma atau bersubsidi) untuk 
     pekerja semasa.</t>
  </si>
  <si>
    <t>Report the value, for the reporting period, of other short-term employee benefits expenses during the reporting period. 
Short-term employee benefits generally include items such as:
a. wages, salaries and social security contributions;
b. short-term compensated absences (such as paid 
     annual leave and paid sick leave) when the 
     absences are expected to occur within twelve 
     months after the end of the period in which the
     employees render the related employee service;
c. profit-sharing and bonuses payable within twelve 
     months after the end of the period in which the
     employees render the related service; and
d. non-monetary benefits (such as medical care, 
     housing, cars and free or subsidised goods or 
     services) for current employees.</t>
  </si>
  <si>
    <t>MPERS 8.2(c )Common practice,
MPERS 28.4Example</t>
  </si>
  <si>
    <t>Lain-lain belanja pekerja</t>
  </si>
  <si>
    <t>Laporkan nilai, bagi tempoh pelaporan, lain-lain belanja pekerja yang tidak dilaporkan dalam mana-mana kategori di atas.</t>
  </si>
  <si>
    <t>Report the value, for the reporting period, of other employee expenses not reported elsewhere in the categories above.</t>
  </si>
  <si>
    <t>Jumlah belanja manfaat pekerja</t>
  </si>
  <si>
    <t>Laporkan nilai, bagi tempoh pelaporan, jumlah perbelanjaan manfaat pekerja.</t>
  </si>
  <si>
    <t>Report the value, for the reporting period, of sum of employee benefits expenses.</t>
  </si>
  <si>
    <t>Directors' remuneration [abstract]</t>
  </si>
  <si>
    <t>Imbuhan pengarah</t>
  </si>
  <si>
    <t>Gaji dan lain-lain emolumen</t>
  </si>
  <si>
    <t>Laporkan nilai, bagi tempoh pelaporan, gaji dan lain-lain emolumen yang merupakan bayaran pampasan kepada pengarah bagi kerja yang dilaksanakan sepanjang tempoh sebagai pengarah.</t>
  </si>
  <si>
    <t>Report the value, for the reporting period, of salaries and other emoluments which are compensation paid to directors for the work performed during the period of directorship.</t>
  </si>
  <si>
    <t>MPERS 33.7Common practice</t>
  </si>
  <si>
    <t>Laporkan nilai, bagi tempoh pelaporan, bonus yang merupakan pampasan tambahan yang diberikan kepada pengarah melebihi gaji biasa mereka.</t>
  </si>
  <si>
    <t>Report the value, for the reporting period, of bonus which are additional compensation given to directors above their normal salaries.</t>
  </si>
  <si>
    <t>Report the value, for the reporting period, of share option expense. Share-based payment transaction is a transaction in which the entity:
a. receives goods or services as consideration for its own equity
    instruments (including shares or share options), or
b. receives goods or services but has no obligation to settle the
     transaction with the supplier.</t>
  </si>
  <si>
    <r>
      <t>MPERS 33.7Common practice</t>
    </r>
    <r>
      <rPr>
        <sz val="11"/>
        <rFont val="Calibri"/>
        <family val="2"/>
      </rPr>
      <t/>
    </r>
  </si>
  <si>
    <t>Manfaat barangan</t>
  </si>
  <si>
    <t>Laporkan nilai, bagi tempoh pelaporan, manfaat barangan yang merupakan elaun atau pampasan tambahan yang tidak termasuk dalam gaji sebagai upah, tetapi mempunyai nilai kewangan.</t>
  </si>
  <si>
    <t>Report the value, for the reporting period, of benefits in kind which are allowances or additional compensation that are not included in the paycheck as wages, but carry financial value.</t>
  </si>
  <si>
    <t>Yuran</t>
  </si>
  <si>
    <t>Laporkan nilai, bagi tempoh pelaporan, yuran yang merupakan amaun dibayar kepada pengarah berdasarkan resolusi yang diluluskan oleh pemegang saham.</t>
  </si>
  <si>
    <t>Report the value, for the reporting period, of fee which is an amount paid to directors based on resolution approved by shareholders.</t>
  </si>
  <si>
    <t>Perfomance incentive</t>
  </si>
  <si>
    <t>Insentif prestasi</t>
  </si>
  <si>
    <t>Laporkan nilai, bagi tempoh pelaporan, insentif prestasi dibayar berdasarkan prestasi.</t>
  </si>
  <si>
    <t>Report the value, for the reporting period, of performance incentive paid based on performance.</t>
  </si>
  <si>
    <t>Report the value, for the reporting period, of the retirement benefits paid  during the reporting period as part of directors remuneration in relation to defined contribution plans. Defined contribution plans are post-employment benefit plans under which an entity pays fixed contributions into a separate entity (a fund) and has no legal or constructive obligation to pay further contributions or to make direct benefit payments to employees if the fund does not hold sufficient assets to pay all employee benefits relating to employee service in the current and prior periods.</t>
  </si>
  <si>
    <t>MPERS 33.7Common practice,
MPERS 28.10(a )Definition</t>
  </si>
  <si>
    <t>Report the value, for the reporting period, of the retirement benefits paid during the reporting period  as part of directors remuneration in relation to defined benefit plans. Defined benefit plans are post-employment benefit plans other than defined contribution plans.</t>
  </si>
  <si>
    <t>MPERS 33.7Common practice,
MPERS 28.10(b )Definition</t>
  </si>
  <si>
    <t>Lain-lain emolumen</t>
  </si>
  <si>
    <t>Laporkan nilai, bagi tempoh pelaporan, lain-lain emolumen pengarah yang tidak dilaporkan dalam mana-mana kategori di atas.</t>
  </si>
  <si>
    <t>Report the value, for the reporting period, of other director's emolument not reported elsewhere in the categories above.</t>
  </si>
  <si>
    <t>Total directors remuneration</t>
  </si>
  <si>
    <t>Jumlah imbuhan pengarah</t>
  </si>
  <si>
    <t>Laporkan nilai, bagi tempoh pelaporan, jumlah imbuhan pengarah.</t>
  </si>
  <si>
    <t>Report the value, for the reporting period, the sum of directors' remuneration.</t>
  </si>
  <si>
    <t>MPERS 33.7Disclosure</t>
  </si>
  <si>
    <t>Lain-lain belanja pelbagai</t>
  </si>
  <si>
    <t>Laporkan nilai, bagi tempoh pelaporan, lain-lain belanja pelbagai yang tidak dilaporkan dalam mana-mana kategori di atas.</t>
  </si>
  <si>
    <t>Report the value, for the reporting period, of other miscellaneous expenses not reported elsewhere in the categories above.</t>
  </si>
  <si>
    <t>Total other expenses</t>
  </si>
  <si>
    <t>Jumlah lain-lain belanja</t>
  </si>
  <si>
    <t>Laporkan nilai, bagi tempoh pelaporan, jumlah lain-lain perbelanjaan.</t>
  </si>
  <si>
    <t>Report the value, for the reporting period, the sum of other expenses.</t>
  </si>
  <si>
    <t>Finance income [abstract]</t>
  </si>
  <si>
    <t>Pendapatan kewangan belum bayar daripada pihak-pihak berkaitan</t>
  </si>
  <si>
    <t>Laporkan nilai, bagi tempoh pelaporan, pendapatan kewangan belum bayar daripada pihak-pihak berkaitan yang merupakan faedah diperoleh daripada pihak-pihak berkaitan.Pihak berkaitan adalah individu atau entiti yang berkaitan dengan entiti yang menyediakan penyata kewangan.</t>
  </si>
  <si>
    <t>Report the value, for the reporting period, of finance income due from related parties which are interest earned from related parties.  A related party is a person or entity that is related to the entity that is preparing its financial statements.</t>
  </si>
  <si>
    <t>Lain-lain pendapatan kewangan</t>
  </si>
  <si>
    <t>Laporkan nilai, bagi tempoh pelaporan, pendapatan kewangan lain yang tidak dilaporkan dalam mana-mana kategori di atas.</t>
  </si>
  <si>
    <t>Report the value, for the reporting period, of other finance income not reported elsewhere in the categories above.</t>
  </si>
  <si>
    <t>Total finance income</t>
  </si>
  <si>
    <t>Jumlah pendapatan kewangan</t>
  </si>
  <si>
    <t>Laporkan nilai, bagi tempoh pelaporan, jumlah pendapatan kewangan.</t>
  </si>
  <si>
    <t>Report the value, for the reporting period, of sum of finance income.</t>
  </si>
  <si>
    <t>MPERS 5.9Common practice,
MPERS 5.11(a )Common practice</t>
  </si>
  <si>
    <t>Peningkatan (pengurangan) dalam inventori barang siap dan kerja dalam proses</t>
  </si>
  <si>
    <t>Laporkan nilai, bagi tempoh pelaporan, perubahan dalam inventori barang siap dan kerja dalam proses.
Perubahan dalam inventori diukur melalui nilai kemasukan ke dalam inventori ditolak nilai pengeluaran dan ditolak nilai apa-apa kerugian berulang barangan yang dipegang dalam inventori dalam tempoh perakaunan. Sesetengah perolehan dan pelupusan ini adalah berkaitan dengan pembelian atau jualan sebenar, tetapi yang lain mencerminkan urus niaga yang bersifat dalaman kepada perusahaan. 
Perubahan dalam inventori (termasuk kerja dalam proses) terdiri daripada perubahan dalam:
a. stok keluaran yang masih dipegang oleh unit yang 
     menghasilkannya sebelum ia diproses dengan lanjut, 
     dijual, dihantar kepada unit lain atau digunakan 
     dengan cara lain; dan
b. stok produk yang diperoleh daripada unit lain yang 
     bertujuan untuk digunakan sebagai penggunaan 
     perantaraan atau untuk dijual semula tanpa 
     pemprosesan lanjut; mereka diukur melalui nilai 
     kemasukan ke dalam inventori ditolak nilai 
     pengeluaran dan nilai apa-apa kerugian berulang 
     barangan yang dipegang dalam inventori.</t>
  </si>
  <si>
    <t>Report the value, for the reporting period, the changes in inventories of finished goods and work in progress. 
Changes in inventories are measured by the value of the entries into inventories less the value of withdrawals and less the value of any recurrent losses of goods held in inventories during the accounting period. Some of these acquisitions and disposals are attributable to actual purchases or sales, but others reflect transactions that are internal to the enterprise.
Changes in inventories (including work-in- progress) consist of changes in: 
a. stocks of outputs that are still held by the units that 
    produced them prior to their being further processed, sold, 
    delivered to other units or used in other ways; and 
b. stocks of products acquired from other units that are 
    intended to be used for intermediate consumption or for 
    resale without further processing; they are measured by 
    the value of the entries into inventories less the value of 
    withdrawals and the value of any recurrent losses of goods 
    held in inventories.</t>
  </si>
  <si>
    <t>MPERS 5.11(a )Example</t>
  </si>
  <si>
    <t>Bahan mentah dan guna habis yang digunakan</t>
  </si>
  <si>
    <t xml:space="preserve">Laporkan nilai, bagi tempoh pelaporan, bahan mentah dan guna habis yang digunakan. Bahan mentah adalah bahan asas dari mana produk dibuat, dan bahan guna habis adalah komoditi yang bertujuan untuk digunakan dengan cepat. </t>
  </si>
  <si>
    <t>Report the value, for the reporting period, of raw materials and consumables used. Raw materials are the basic materials from which the products were made, and consumables are commodities that are intended  to be used up relatively quickly.</t>
  </si>
  <si>
    <t>MPERS 5.11(a )Common practice</t>
  </si>
  <si>
    <t>Laporkan nilai, bagi tempoh pelaporan, perbelanjaan manfaat pekerja. Manfaat pekerja adalah segala bentuk pertimbangan yang diberikan oleh entiti sebagai pertukaran kepada perkhidmatan yang diberikan oleh pekerja atau bagi penamatan pekerjaan.</t>
  </si>
  <si>
    <t>Report the value, for the reporting period, of employee benefits expenses. Employee benefits are all forms of consideration given by an entity in exchange for service rendered by employees, including directors and management.</t>
  </si>
  <si>
    <t>MPERS 5.11(a )Example
MPERS 28.1Definition,
MPERS App.BDefinition</t>
  </si>
  <si>
    <t xml:space="preserve">Belanja susut nilai dan rosot nilai </t>
  </si>
  <si>
    <t>Laporkan nilai, bagi tempoh pelaporan, jumlah perbelanjaan susut nilai dan rosot nilai yang merupakan peruntukan yang sistematik bagi amaun aset yang boleh disusut nilai sepanjang hayat kegunaannya.</t>
  </si>
  <si>
    <t>Report the value, for the reporting period, of depreciation and amortisation expense which is the systematic allocation of the depreciable amount of an asset over its useful life.</t>
  </si>
  <si>
    <t>MPERS 5.11(a )Example,
MPERS App.BDefinition</t>
  </si>
  <si>
    <t>Profit (loss) from continuing operations</t>
  </si>
  <si>
    <t>Untung (rugi) daripada kendalian berterusan</t>
  </si>
  <si>
    <t>Report the value, for the reporting period, of profit or loss which is attributable to equity of other components. Equity other components are equity instruments that:
a. includes no contractual obligation:
     I. to deliver cash or another financial asset to another 
         entity; or
    ii. to exchange financial assets or financial liabilities with 
        another entity under conditions that are potentially 
        unfavorable to the issuer.
and
b. If it will or may be settled in the issuer’s own equity 
     instruments, it is:
     I. a non-derivative that includes no contractual obligation 
        for the issuer to deliver a variable number of its own 
        equity instruments; or
   ii. a derivative that will be settled by the issuer exchanging 
        a fixed amount of cash or another financial asset for a 
        fixed number of its own equity instruments. For this   
        purpose, the issuer’s own equity instruments do not 
        include instruments that are themselves contracts for the 
        future receipt or delivery of the issuer’s own equity 
        instruments.</t>
  </si>
  <si>
    <t>Laporkan nilai, bagi tempoh pelaporan, keuntungan atau kerugian yang diperuntukkan kepada kepentingan tak mengawal anak syarikat dalam tempoh pelaporan.</t>
  </si>
  <si>
    <t>Laporkan nilai, bagi tempoh pelaporan, hasil daripada pembangunan hartanah yang bermaksud aktiviti perolehan tanah bagi tujuan: 
a. pembinaan di atasnya dan menjual kediaman, 
    komersial atau bangunan industri yang telah siap, 
    sama ada secara menyeluruh atau sebahagian di 
    dalamnya, dan
b. pembangunan dan jualan lot-lot kosong untuk 
    pembinaan seperti bangunan di atasnya termasuklah 
    rumah ladang, ladang hobi, kebun atau tujuan lain 
    yang sama dengannya.</t>
  </si>
  <si>
    <t>Report the value, for the reporting period, the sum of revenue from sale of goods.</t>
  </si>
  <si>
    <t>Report the value, for the reporting period, of revenue from the rendering of education and related services which refers to the process of receiving or giving  systematic instruction.</t>
  </si>
  <si>
    <t>Report the value, for the reporting period, the sum of revenue from rendering of services.</t>
  </si>
  <si>
    <r>
      <t>MPERS 5.5(a )Disclosure</t>
    </r>
    <r>
      <rPr>
        <sz val="11"/>
        <rFont val="Calibri"/>
        <family val="2"/>
      </rPr>
      <t/>
    </r>
  </si>
  <si>
    <t>Gain on disposal of subsidiaries, associates and joint ventures [abstract]</t>
  </si>
  <si>
    <t>Report the value, for the reporting period, of the gain on disposal of associates. If an investor loses significant influence over an associate as a result of a full or partial disposal, it shall derecognise that associate and recognise in profit or loss the difference between, on the one hand, the sum of the proceeds received plus the fair value of any retained interest and, on the other hand, the carrying amount of the investment in the associate at the date significant influence is lost.</t>
  </si>
  <si>
    <t>Laporkan nilai, bagi tempoh pelaporan, penarikbalikan kerugian rosotnilai ke atas aset tak ketara selain daripada muhubah. Jika anggaran amaun boleh pulih aset melebihi amaun dibawa, entiti hendaklah menambah amaun dibawa kepada amaun boleh pulih. Penambahan tersebut adalah penarikbalikan kerugian rosotnilai. Entiti hendaklah mengiktiraf penarikbalikan dengan segera dalam untung atau rugi, melainkan aset dibawa pada amaun dinilai semula.</t>
  </si>
  <si>
    <t>MPERS 27.32(b )Disclosure,
MPERS 27.33(c )-(d )Disclosure,
MPERS 27.30(b )Definition</t>
  </si>
  <si>
    <t>Report the value, for the reporting period, of the reversal of impairment loss on goodwill.If the estimated recoverable amount of the asset exceeds its carrying amount, the entity shall increase the carrying amount to recoverable amount. That increase is a reversal of an impairment loss. The entity shall recognise the reversal immediately in profit or loss, unless the asset is carried at a revalued amount.</t>
  </si>
  <si>
    <t>Laporkan nilai, bagi tempoh pelaporan, penarikbalikan kerugian rosotnilai ke atas lain-lain aset yang tidak dilaporkan di mana-mana kategori di atas.</t>
  </si>
  <si>
    <t>Report the value, for the reporting period, of the reversal of impairment of other assets not reported elsewhere in the categories above.</t>
  </si>
  <si>
    <t>Report the value, for the reporting period, of the post-employment benefit expense  during the reporting period in relation to defined benefit plans. Defined benefit plans are post-employment benefit plans other than defined contribution plans.</t>
  </si>
  <si>
    <t>Other employee benefit expense</t>
  </si>
  <si>
    <t>Lain-lain belanja manfaat pekerja</t>
  </si>
  <si>
    <t>Laporkan nilai, bagi tempoh pelaporan, lain-lain belanja manfaat pekerja yang tidak dilaporkan di mana-mana kategori di atas.</t>
  </si>
  <si>
    <t>MPERS 18.27(d )Disclosure,
MPERS 18.21Definition</t>
  </si>
  <si>
    <t>MPERS 21.14a(ii)Disclosure,
MPERS 21.4Definition</t>
  </si>
  <si>
    <t>Report the value, for the reporting period, of the provision of warranties and guarantees. 
An entity shall recognise a provision only when:
a. the entity has an obligation at the reporting date 
     as a result of a past event;
b. it is probable (ie more likely than not) that the 
     entity will be required to transfer economic 
     benefits in settlement; and
c. the amount of the obligation can be estimated 
     reliably.</t>
  </si>
  <si>
    <t>Statement of comprehensive income [line items]</t>
  </si>
  <si>
    <t>Penyata pendapatan komprehensif</t>
  </si>
  <si>
    <t>Statement of comprehensive income [abstract]</t>
  </si>
  <si>
    <t>Report the value, for the reporting period, the total of income less expenses, excluding the components of other comprehensive income.</t>
  </si>
  <si>
    <t>Other comprehensive income [abstract]</t>
  </si>
  <si>
    <t>Pendapatan komprehensif lain</t>
  </si>
  <si>
    <t>Components of other comprehensive income that will not be reclassified to profit or loss, net of tax [abstract]</t>
  </si>
  <si>
    <t>Komponen pendapatan komprehensif lain yang tidak akan diklasifikasi semula ke untung atau rugi, selepas cukai</t>
  </si>
  <si>
    <t>Pendapatan komprehensif lain, selepas cukai, perbezaan pertukaran atas terjemahan</t>
  </si>
  <si>
    <t>Laporkan nilai, bagi tempoh pelaporan, perbezaan pertukaran mata wang asing untuk kendalian asing.
Perbezaan pertukaran akibat daripada:
a. penterjemahan pendapatan dan perbelanjaan pada 
    kadar pertukaran pada tarikh urus niaga dan aset dan 
    liabiliti pada kadar penutup; dan
b. penterjemahan aset bersih mula pada kadar penutup 
    yang berbeza daripada kadar penutup sebelum ini.</t>
  </si>
  <si>
    <t>Report the value, for the reporting period, of foreign currency translation differences for foreign operations.
The exchange differences result from:
a. translating income and expenses at the exchange rates at the dates of the transactions and assets and liabilities at the closing rate; and
b. translating the opening net assets at a closing rate that 
    differs from the previous closing rate.</t>
  </si>
  <si>
    <t>MPERS 5.4b(i)Disclosure,
MPERS 5.5g(i)Disclosure,
MPERS 30.20Definition</t>
  </si>
  <si>
    <t>Pendapatan komprehensif lain, selepas cukai, laba (rugi) aktuari atas pelan manfaat ditentukan</t>
  </si>
  <si>
    <t xml:space="preserve">Laporkan nilai, bagi tempoh pelaporan, laba (rugi) aktuari atas kewajipan manfaat pekerja.
Entiti perlu mengiktiraf semua laba dan kerugian aktuari dalam tempoh dimana ia berlaku. Entiti hendaklah:
(a) mengiktiraf semua laba dan kerugian aktuari dalam untung atau rugi; atau
(b) mengiktiraf semua laba dan kerugian aktuari dalam pendapatan komprehensif lain.
sebagai pemilihan dasar perakaunan. Entiti hendaklah menggunakan dasar perakaunan yang dipilih secara konsisten pada semua pelan manfaat ditentukan dan pada semua laba dan kerugian aktuari. Laba dan kerugian aktuari yang diiktiraf dalam pendapatan komprehensif lain hendaklah dibentang dalam penyata pendapatan komprehensif. </t>
  </si>
  <si>
    <t>Report the value, for the reporting  period, of actuarial gain/ (loss) on employee benefit obligation.
An entity is required to recognise all actuarial gains and losses in the period in which they occur. An entity shall:
(a) recognise all actuarial gains and losses in profit or loss; or
(b) recognise all actuarial gains and losses in other comprehensive income.
as an accounting policy election. The entity shall apply its chosen accounting policy consistently to all of its defined benefit plans and all of its actuarial gains and losses. Actuarial gains and losses recognised in other comprehensive income shall be presented in the statement of comprehensive income.</t>
  </si>
  <si>
    <t>MPERS 5.4b(ii)Disclosure,
MPERS 5.5g(i)Disclosure,
MPERS 28.24Disclosure</t>
  </si>
  <si>
    <t>Pendapatan komprehensif lain, selepas cukai, laba (rugi) atas penilaian semula</t>
  </si>
  <si>
    <t>Laporkan nilai, bagi tempoh pelaporan, perubahan dalam lebihan penilaian semula.
Jika amaun dibawa aset meningkat hasil daripada penilaian semula, peningkatan tersebut hendaklah diiktiraf dalam pendapatan komprehensif lain dan terkumpul dalam ekuiti di bawah tajuk lebihan penilaian semula.</t>
  </si>
  <si>
    <t>Report the value, for the reporting period, of changes in revaluation surplus.
If an asset’s carrying amount is increased as a result of a revaluation, the increase shall be recognised in other comprehensive income and accumulated in equity under the heading of revaluation surplus</t>
  </si>
  <si>
    <t>MPERS 5.4b(iv)Disclosure,
MPERS 5.5g(i)Disclosure,
MPERS 17.15CDefinition</t>
  </si>
  <si>
    <t>Bahagian pendapatan komprehensif lain syarikat bersekutu dan usaha sama yang dikira menggunakan kaedah ekuiti</t>
  </si>
  <si>
    <t>Laporkan nilai, bagi tempoh pelaporan, bahagian pendapatan komprehensif lain syarikat bersekutu atau usaha sama yang dikira menggunakan kaedah ekuiti, yang merujuk kepada bahagian pelabur dalam pendapatan komprehensif lain syarikat bersekutu dan usaha sama. Kaedah ekuiti adalah kaedah perakaunan yang mana pelaburan pada awalnya diiktiraf pada kos dan diselaraskan selepas itu untuk perubahan pasca pemerolehan dalam bahagian pelabur bagi aset bersih penerima pelaburan.</t>
  </si>
  <si>
    <t>Report the value, for the reporting period, the share of other comprehensive income of associates and joint ventures accounted using equity method, which refers to investor's share in its associates' and joint ventures' other comprehensive income. Equity method is a method of accounting whereby the investment is initially recognized at cost and adjusted thereafter for the post acquisition change in the investor’s share of the investee’s net assets.</t>
  </si>
  <si>
    <t>MPERS 5.5(h )Disclosure</t>
  </si>
  <si>
    <t>Jumlah pendapatan komprehensif lain yang tidak akan diklasifikasi semula kepada untung atau rugi, selepas cukai</t>
  </si>
  <si>
    <t>Laporkan nilai, bagi tempoh pelaporan, jumlah pendapatan komprehensif lain yang tidak akan diklasifikasi semula ke untung atau rugi, selepas cukai.</t>
  </si>
  <si>
    <t>Report the value, for the reporting period, of the sum of other comprehensive income that will not be reclassified to profit or loss, net of tax.</t>
  </si>
  <si>
    <t>MPERS 5.5g(i)Disclosure</t>
  </si>
  <si>
    <t>Components of other comprehensive income that will be reclassified to profit or loss, net of tax [abstract]</t>
  </si>
  <si>
    <t>Komponen pendapatan komprehensif lain yang akan diklasifikasi semula ke untung atau rugi, selepas cukai</t>
  </si>
  <si>
    <t>Report the value, for reporting period, of foreign currency translation differences for foreign operations.
The exchange differences result from:
a. translating income and expenses at the exchange rates at the
    dates of the transactions and assets and liabilities at the 
    closing rate; and
b. translating the opening net assets at a closing rate that 
    differs from the previous closing rate.</t>
  </si>
  <si>
    <t>Lain-lain pendapatan komprehensif, selepas cukai, perubahan dalam nilai saksama instrumen lindung nilai</t>
  </si>
  <si>
    <t>Laporkan nilai, bagi tempoh pelaporan, perubahan dalam nilai saksama instrumen lindung nilai. 
Jika aset kewangan atau liabiliti kewangan memenuhi syarat-syarat perakaunan lindung nilai dan risiko yang dilindung nilai adalah:
a. risiko kadar faedah yang berubah-ubah dalam 
     instrumen hutang diukur pada kos yang dilunaskan;
b. risiko pertukaran asing dalam komitmen atau urus 
     niaga ramalan yang berkebarangkalian tinggi;
c. risiko harga komoditi dalam komitmen atau urus 
     niaga ramalan yang berkebarangkalian tinggi; atau
d. risiko pertukaran asing dalam pelaburan bersih 
     dalam kendalian asing,
entiti hendaklah mengiktiraf dalam pendapatan komprehensif lain bahagian perubahan dalam nilai saksama instrumen lindung nilai yang berkesan dalam mengimbangi perubahan dalam nilai saksama atau aliran tunai yang dijangkakan item yang dilindung nilai.</t>
  </si>
  <si>
    <t>Report the value, for the reporting period, of change in fair value of hedging instrument.
If the financial asset or financial liability meets the hedge accounting conditions and the hedged risk is:
a. the variable interest rate risk in a debt instrument measured 
    at amortised cost;
b. the foreign exchange risk in a firm commitment or a highly 
    probable forecast transaction;
c. the commodity price risk in a firm commitment or highly 
    probable forecast transaction; or
d. the foreign exchange risk in a net investment in a foreign 
    operation,
the entity shall recognise in other comprehensive income the portion of the change in the fair value of the hedging instrument that was effective in offsetting the change in the fair value or expected cash flows of the hedged item.</t>
  </si>
  <si>
    <t>MPERS 5.4b(iii)Disclosure,
MPERS 5.5g(i)Disclosure,
MPERS 12.29(c )Disclosure,
MPERS 12.23Definition</t>
  </si>
  <si>
    <t>Bahagian pendapatan komprehensif lain syarikat bersekutu dan usaha sama yang dikira menggunakan kaedah ekuiti, selepas cukai</t>
  </si>
  <si>
    <t>Laporkan nilai, bagi tempoh pelaporan, bahagian pendapatan komprehensif lain syarikat bersekutu san usaha sama yang dikira menggunakan kaedah ekuiti, yang merujuk kepada bahagian pelabur dalam pendapatan komprehensif lain syarikat bersekutu dan usaha sama. Kaedah ekuiti adalah kaedah perakaunan yang mana pelaburan pada awalnya diiktiraf pada kos dan diselaraskan selepas itu untuk perubahan pasca pemerolehan dalam bahagian pelabur bagi aset bersih penerima pelaburan.</t>
  </si>
  <si>
    <t>Jumlah pendapatan komprehensif lain yang akan diklasifikasi semula ke untung atau rugi, selepas cukai</t>
  </si>
  <si>
    <t>Laporkan nilai, bagi tempoh pelaporan, jumlah pendapatan komprehensif lain yang akan diklasifikasi semula ke untung atau rugi, selepas cukai.</t>
  </si>
  <si>
    <t>Report the value, for the reporting period, the sum of other comprehensive income that will be reclassified to profit or loss, net of tax.</t>
  </si>
  <si>
    <t>MPERS 5.5g(ii)Disclosure</t>
  </si>
  <si>
    <t>Total other comprehensive income</t>
  </si>
  <si>
    <t>Jumlah pendapatan komprehensif lain</t>
  </si>
  <si>
    <t>Laporkan nilai, bagi tempoh pelaporan, jumlah pendapatan komprehensif lain.</t>
  </si>
  <si>
    <t>Report the value, for the reporting period, the sum of other comprehensive income.</t>
  </si>
  <si>
    <t>MPERS 5.5Common practice</t>
  </si>
  <si>
    <t>Total comprehensive income</t>
  </si>
  <si>
    <t>Jumlah pendapatan komprehensif</t>
  </si>
  <si>
    <t>Laporkan nilai, bagi tempoh pelaporan, jumlah pendapatan komprehensif yang merujuk kepada perubahan dalam ekuiti dalam tempoh yang terhasil daripada urus niaga dan lain-lain perisitwa, selain daripada perubahan yang terhasil daripada urus niaga dengan pemilik dalam kapasiti mereka sebagai pemilik (sama dengan jumlah untung atau rugi dan pendapatan komprehensif lain).</t>
  </si>
  <si>
    <t>Report the value, for the reporting period, of total comprehensive income which refers to the change in equity during a period resulting from transactions and other events, other than those changes resulting from transactions with owners in their capacity as owners (equal to the sum of profit or loss and other comprehensive income).</t>
  </si>
  <si>
    <t>MPERS 5.5(I )Disclosure,
MPERS App.BDefinition</t>
  </si>
  <si>
    <t>Total comprehensive income attributable [abstract]</t>
  </si>
  <si>
    <t xml:space="preserve">Jumlah pendapatan komprehensif boleh diagihkan </t>
  </si>
  <si>
    <t>Pendapatan komprehensif, boleh diagihkan  kepada pemilik induk</t>
  </si>
  <si>
    <t>Laporkan nilai, bagi tempoh pelaporan, pendapatan komprehensif yang boleh diagihkan kepada pemilik induk.</t>
  </si>
  <si>
    <t>Report the value, for the reporting period, of comprehensive income attributable to the owners of the parent.</t>
  </si>
  <si>
    <t>MPERS 5.6b(ii)Disclosure</t>
  </si>
  <si>
    <t>Pendapatan komprehensif, boleh diagihkan  kepada kepentingan tak mengawal</t>
  </si>
  <si>
    <t>Laporkan nilai, bagi tempoh pelaporan, pendapatan komprehensif yang boleh diagihkan kepada kepentingan tak mengawal</t>
  </si>
  <si>
    <t>Report the value, for the reporting period, of comprehensive income attributable to non-controlling interests.</t>
  </si>
  <si>
    <t>MPERS 5.6b(i)Disclosure</t>
  </si>
  <si>
    <t>Components of other comprehensive income that will not be reclassified to profit or loss, before tax [abstract]</t>
  </si>
  <si>
    <t>Komponen pendapatan komprehensif lain yang tidak akan diklasifikasi semula ke untung atau rugi, sebelum cukai</t>
  </si>
  <si>
    <t>Pendapatan komprehensif lain, sebelum cukai, perbezaan tukaran atas terjemahan</t>
  </si>
  <si>
    <t>Pendapatan komprehensif lain, sebelum cukai, laba (rugi) aktuari atas pelan manfaat ditentukan</t>
  </si>
  <si>
    <t>Pendapatan komprehensif lain, sebelum cukai, laba (rugi) atas penilaian semula</t>
  </si>
  <si>
    <t>Laporkan nilai, bagi tempoh pelaporan, perubahan dalam lebihan penilaian semula.
Jika amaun dibawa aset meningkat hasil daripada penilaian semula, peningkatan tersebut hendaklah diiktiraf dalam pendapatan komprehensif lain dan terkumpul dalam ekuiti di bawah tajuk lebihan penilaian semula.</t>
  </si>
  <si>
    <t>Report the value, for the reporting period, of change in revaluation surplus.
If an asset’s carrying amount is increased as a result of a revaluation, the increase shall be recognised in other comprehensive income and accumulated in equity under the heading of revaluation surplus</t>
  </si>
  <si>
    <t>Jumlah pendapatan komprehensif lain yang tidak akan diklasifikasi semula kepada untung atau rugi, sebelum cukai</t>
  </si>
  <si>
    <t>Laporkan nilai, bagi tempoh pelaporan, jumlah pendapatan komprehensif lain yang tidak akan diklasifikasi semula ke untung atau rugi, sebelum cukai.</t>
  </si>
  <si>
    <t>Report the value, for the reporting period, of the sum of other comprehensive income that will not be reclassified to profit or loss, before tax.</t>
  </si>
  <si>
    <t>Components of other comprehensive income that will be reclassified to profit or loss, before tax [abstract]</t>
  </si>
  <si>
    <t>Komponen pendapatan komprehensif lain yang akan diklasifikasi semula ke untung atau rugi, sebelum cukai</t>
  </si>
  <si>
    <t>Lain-lain pendapatan komprehensif, sebelum cukai, perubahan dalam nilai saksama instrumen lindung nilai</t>
  </si>
  <si>
    <t>Report the value, for the reporting period, of change in fair value of hedging instrument.
If the financial asset or financial liability meets the hedge accounting conditions and the hedged risk is:
a. the variable interest rate risk in a debt instrument measured at amortised cost;
b. the foreign exchange risk in a firm commitment or a highly 
    probable forecast transaction;
c. the commodity price risk in a firm commitment or highly 
    probable forecast transaction; or
d. the foreign exchange risk in a net investment in a foreign 
    operation, the entity shall recognise in other comprehensive income the portion of the change in the fair value of the hedging instrument that was effective in offsetting the change in the fair value or expected cash flows of the hedged item.</t>
  </si>
  <si>
    <t>Jumlah pendapatan komprehensif lain yang akan diklasifikasi semula ke untung atau rugi, sebelum cukai</t>
  </si>
  <si>
    <t>Laporkan nilai, bagi tempoh pelaporan, jumlah pendapatan komprehensif lain yang akan diklasifikasi semula ke untung atau rugi, sebelum cukai.</t>
  </si>
  <si>
    <t>Report the value, for the reporting period, of sum of other comprehensive income that will be reclassified to profit or loss, before tax.</t>
  </si>
  <si>
    <t>Aggregate income tax relating to components of other comprehensive income that will not be reclassified to profit or loss</t>
  </si>
  <si>
    <t>Cukai pendapatan agregat berkaitan dengan komponen pendapatan komprehensif lain yang tidak akan diklasifikasi semula ke untung atau rugi</t>
  </si>
  <si>
    <t>Laporkan nilai, bagi tempoh pelaporan, cukai pendapatan agregat berkaitan dengan komponen pendapatan komprehensif lain yang tidak akan diklasifikasi semula ke untung atau rugi.
Perbelanjaan cukai (pendapatan cukai) adalah amaun agregat yang termasuk dalam penentuan keuntungan atau kerugian bagi tempoh berkenaan dengan cukai semasa dan cukai tertunda.</t>
  </si>
  <si>
    <t>Report the value, for the reporting period, of aggregated income tax relating to components of other comprehensive income that will not be reclassified to profit or loss.
Income tax.
Tax expense (tax income) is the aggregate amount included in the determination of profit or loss for the period in respect of current tax and deferred tax.</t>
  </si>
  <si>
    <t>MPERS 5.5(d )Disclosure</t>
  </si>
  <si>
    <t>Aggregate income tax relating to components of other comprehensive income that will be reclassified to profit or loss</t>
  </si>
  <si>
    <t>Cukai pendapatan agregat berkaitan dengan komponen pendapatan komprehensif lain yang akan diklasifikasi semula ke untung atau rugi</t>
  </si>
  <si>
    <t>Laporkan nilai, bagi tempoh pelaporan, cukai pendapatan agregat berkaitan dengan komponen pendapatan komprehensif lain yang akan diklasifikasi semula ke untung atau rugi.
Perbelanjaan cukai (pendapatan cukai) adalah amaun agregat yang termasuk dalam penentuan keuntungan atau kerugian bagi tempoh berkenaan dengan cukai semasa dan cukai tertunda.</t>
  </si>
  <si>
    <t>Report the value, for the reporting period, of aggregated income tax relating to components of other comprehensive income that will be reclassified to profit or loss.
Income tax
Tax expense (tax income) is the aggregate amount included in the determination of profit or loss for the period in respect of current tax and deferred tax</t>
  </si>
  <si>
    <t>Report the value, for the reporting period, the sum of other comprehensive income</t>
  </si>
  <si>
    <t>Statement of cash flows [line items]</t>
  </si>
  <si>
    <t>Penyata aliran tunai</t>
  </si>
  <si>
    <t>Statement of cash flows [abstract]</t>
  </si>
  <si>
    <t>Cash flows from (used in) operating activities [abstract]</t>
  </si>
  <si>
    <t>Aliran tunai daripada (digunakan dalam) aktiviti kendalian</t>
  </si>
  <si>
    <t>Classes of cash receipts from operating activities [abstract]</t>
  </si>
  <si>
    <t xml:space="preserve">Kelas terimaan tunai daripada aktiviti kendalian </t>
  </si>
  <si>
    <t>Terimaan daripada jualan barangan dan pemberian khidmat</t>
  </si>
  <si>
    <t>Laporkan nilai, bagi tempoh pelaporan, penerimaan tunai daripada jualan barangan dan pemberian khidmat. Barangan merangkumi barangan yang dikeluarkan oleh entiti untuk tujuan jualan dan barangan yang dibeli untuk dijual semula. Pemberian khidmat biasanya melibatkan prestasi oleh entiti bagi sesuatu tugasan yang dipersetujui secara kontrak sepanjang tempoh yang dipersetujui.</t>
  </si>
  <si>
    <t>Report the value, for the reporting period, of cash receipts from sales of goods and rendering of services. Goods includes goods produced by the entity for the purpose of sale and goods purchased for resale. The rendering of services typically involves the performance by the entity of a contractually agreed task over an agreed period of time.</t>
  </si>
  <si>
    <t>MPERS 7.4(a )Example</t>
  </si>
  <si>
    <t>Terimaan daripada royalti, yuran, komisen dan lain-lain hasil</t>
  </si>
  <si>
    <t>Laporkan nilai, bagi tempoh pelaporan, penerimaan tunai daripada royalti, yuran, komisen dan lain-lain hasil.
Penggunaan oleh aset entiti yang lain menimbulkan pendapatan dalam bentuk:
a. faedah - bayaran  untuk penggunaan tunai atau 
     kesetaraan tunai atau amaun yang terhutang kepada 
     entiti;
b. royalti - caj untuk penggunaan aset jangka panjang 
     entiti, sebagai contoh, paten, tanda dagangan, hak 
     cipta dan perisian komputer; dan
c. dividen - pengagihan keuntungan kepada 
     pemegang pelaburan ekuiti berkadaran dengan 
     pemegangan kelas modal tertentu.</t>
  </si>
  <si>
    <t>Report the value, for the reporting period, of cash receipts from royalties, fees, commissions and other revenue.
The use by others of entity assets gives rise to revenue in the form of:
a. interest—charges for the use of cash or cash equivalents or 
      amounts due to the entity;
b. royalties—charges for the use of long-term assets of the 
      entity, for example, patents, trademarks, copyrights and 
      computer software; and
c. dividends—distributions of profits to holders of equity 
      investments in proportion to their holdings of a  particular class 
      of capital.</t>
  </si>
  <si>
    <t>MPERS 7.4(b )Example</t>
  </si>
  <si>
    <t>Terimaan tunai lain daripada aktiviti kendalian</t>
  </si>
  <si>
    <t>Laporkan nilai, bagi tempoh pelaporan, agregat penerimaan tunai lain daripada aktiviti kendalian yang tidak boleh dikategorikan dalam mana-mana kategori di atas.</t>
  </si>
  <si>
    <t>Report the value, for the reporting period, the aggregate of other cash receipts from operating activities which can't be categorised into any of the other category above.</t>
  </si>
  <si>
    <t>MPERS 7.4Common practice</t>
  </si>
  <si>
    <t>Classes of cash payments from operating activities [abstract]</t>
  </si>
  <si>
    <t xml:space="preserve">Kelas pembayaran tunai daripada aktiviti kendalian </t>
  </si>
  <si>
    <t>Bayaran kepada pembekal barangan dan perkhidmatan</t>
  </si>
  <si>
    <t>Laporkan nilai, bagi tempoh pelaporan, bayaran tunai untuk barangan dan perkhidmatan yang diperoleh entiti daripada pihak ketiga (pembekal).</t>
  </si>
  <si>
    <t>Report the value, for the reporting period, of cash payments for goods and services acquired by the entity from third parties (suppliers).</t>
  </si>
  <si>
    <t>MPERS 7.4(c )Disclosure</t>
  </si>
  <si>
    <t xml:space="preserve">
Bayaran kepada dan bagi pihak pekerja</t>
  </si>
  <si>
    <t>Laporkan nilai, bagi tempoh pelaporan, bayaran tunai kepada dan bagi pihak pekerja yang merangkumi belanja yang dibayar oleh pekerja bagi pihak entiti dan belanja peribadi yang dibayar oleh entiti untuk pekerja.</t>
  </si>
  <si>
    <t>Report the value, for the reporting period, of cash payments to and on behalf of employees which includes expenses paid by the employees on behalf of the entity and personal expenses paid by the entity for the employees.</t>
  </si>
  <si>
    <t>MPERS 7.4(d )Disclosure</t>
  </si>
  <si>
    <t>Bayaran tunai lain daripada aktiviti kendalian</t>
  </si>
  <si>
    <t>Laporkan nilai, bagi tempoh pelaporan, agregat pembayaran tunai lain daripada aktiviti kendalian yang tidak boleh dikategorikan dalam mana-mana kategori di atas.</t>
  </si>
  <si>
    <t>Report the value, for the reporting period, the aggregate of other cash payments from operating activities which can't be categorised into any of the other category above.</t>
  </si>
  <si>
    <t>Tunai yang dijana daripada (digunakan dalam) aktiviti kendalian</t>
  </si>
  <si>
    <t>Laporkan nilai, bagi tempoh pelaporan, jumlah tunai yang dijana daripada aktiviti kendalian.</t>
  </si>
  <si>
    <t>Report the value,  for the reporting period, the sum of cash generated from operating activities.</t>
  </si>
  <si>
    <r>
      <t>MPERS 7.4</t>
    </r>
    <r>
      <rPr>
        <sz val="8"/>
        <rFont val="Calibri"/>
        <family val="2"/>
      </rPr>
      <t>Common practice</t>
    </r>
  </si>
  <si>
    <t>Dividen dibayar</t>
  </si>
  <si>
    <t>Laporkan nilai, bagi tempoh pelaporan, bayaran tunai untuk dividen yang merupakan pengagihan keuntungan kepada pemegang pelaburan ekuiti berkadaran dengan pemegangan modal kelas tertentu yang akan dibentangkan secara berasingan dan dikelaskan sebagai aktiviti kendalian.</t>
  </si>
  <si>
    <t>Report the value, for the reporting period, of cash payments for dividends which are distributions of profits to holders of equity investments in proportion to their holdings of a particular class of capital which shall be presented separately and classified as operating activities.</t>
  </si>
  <si>
    <t>MPERS 7.14Disclosure</t>
  </si>
  <si>
    <t>Dividen diterima</t>
  </si>
  <si>
    <t>Laporkan nilai, bagi tempoh pelaporan, penerimaan tunai daripada dividen yang merupakan pengagihan keuntungan kepada pemegang pelaburan ekuiti berkadaran dengan pemegangan modal kelas tertentu yang akan dibentangkan secara berasingan dan dikelaskan sebagai aktiviti kendalian.</t>
  </si>
  <si>
    <t>Report the value, for the reporting period, of cash receipts from dividends which are distributions of profits to holders of equity investments in proportion to their holdings of a particular class of capital which shall be presented separately and classified as operating activities.</t>
  </si>
  <si>
    <t>Faedah dibayar</t>
  </si>
  <si>
    <t>Laporkan nilai, bagi tempoh pelaporan, bayaran tunai untuk faedah yang merupakan caj bagi penggunaan tunai atau kesetaraan tunai atau jumlah yang terhutang kepada entiti yang hendaklah dibentangkan secara berasingan dan dikelaskan sebagai aktiviti kendalian.</t>
  </si>
  <si>
    <t>Report the value, for the reporting period, of cash payments for interest which are charges for the use of cash or cash equivalents or amounts paid by the entity which shall be presented separately and classified as operating activities.</t>
  </si>
  <si>
    <t>Faedah diterima</t>
  </si>
  <si>
    <t>Laporkan nilai, bagi tempoh pelaporan, penerimaan tunai daripada faedah yang merupakan caj bagi penggunaan tunai atau kesetaraan tunai atau jumlah yang terhutang kepada entiti yang hendaklah dibentangkan secara berasingan dan dikelaskan sebagai aktiviti kendalian.</t>
  </si>
  <si>
    <t>Report the value, for the reporting period, of cash receipts from interest which are charges for the use of cash or cash equivalents or amounts due to the entity which shall be presented separately and classified as operating activities.</t>
  </si>
  <si>
    <t>Cukai pendapatan dikembalikan (dibayar)</t>
  </si>
  <si>
    <t>Laporkan nilai, bagi tempoh pelaporan, cukai pendapatan yang merujuk kepada segala cukai domestik dan asing yang berdasarkan keuntungan boleh cukai. Cukai pendapatan juga termasuk cukai, seperti cukai tertahan, yang belum dibayar oleh anak syarikat, syarikat bersekutu atau usaha sama mengenai pengagihan kepada entiti pelaporan.</t>
  </si>
  <si>
    <t>Report the value, for the reporting period, of income tax which refers to all domestic and foreign taxes that are based on taxable profits. Income tax also includes taxes, such as withholding taxes, that are payable by a subsidiary, associate or joint venture on distributions to the reporting entity.</t>
  </si>
  <si>
    <t>MPERS 7.17Disclosure,
MPERS 7.4(e )Example,
MPERS App.BDefinition</t>
  </si>
  <si>
    <t>Lain-lain aliran masuk (aliran keluar) tunai daripada aktiviti kendalian</t>
  </si>
  <si>
    <t>Laporkan nilai, bagi tempoh pelaporan, lain-lain aliran masuk atau keluar tunai yang tidak dilaporkan di mana-mana dalam penyata, yang akan dibentangkan secara berasingan dan dikelaskan sebagai aktiviti kendalian.</t>
  </si>
  <si>
    <t>Report the value, for the reporting period, of other cash inflows or outflows not reported elsewhere in the statement, which shall be presented separately and classified as operating activities.</t>
  </si>
  <si>
    <t>Net cash flows from (used in) operating activities</t>
  </si>
  <si>
    <t>Aliran tunai bersih daripada (digunakan dalam) aktiviti kendalian</t>
  </si>
  <si>
    <t>Laporkan nilai, bagi tempoh pelaporan, aliran tunai bersih daripada (digunakan dalam) aktiviti kendalian.
Aktiviti kendalian adalah aktiviti penghasilan hasil utama entiti dan aktiviti lain yang bukan aktiviti pelaburan atau pembiayaan.</t>
  </si>
  <si>
    <t>Report the value, for the reporting period,of the net cash flow from (used in) operating activities.
Operating activities are the principal revenue-producing activities of the entity and other activities that are not investing or financing activities.</t>
  </si>
  <si>
    <t>MPERS 7.3Disclosure,
MPERS 7.7Disclosure,
MPERS 7.4Definition</t>
  </si>
  <si>
    <t>Cash flows from (used in) investing activities [abstract]</t>
  </si>
  <si>
    <t>Aliran tunai daripada (digunakan dalam) aktiviti pelaburan</t>
  </si>
  <si>
    <t>Penerimaan daripada pelupusan anak syarikat</t>
  </si>
  <si>
    <t xml:space="preserve">Laporkan nilai, bagi tempoh pelaporan, aliran tunai yang timbul daripada kehilangan kawalan anak-anak syarikat atau perniagaan lain.
Anak syarikat adalah sebuah entiti, termasuk entiti yang tak diperbadankan seperti perkongsian, yang dikawal oleh entiti lain (dikenali sebagai induk).
</t>
  </si>
  <si>
    <t>Report the value, for the reporting period, of cash flows from losing control of subsidiaries or other businesses.
Subsidiary is an entity, including an unincorporated entity such as a partnership, that is controlled by another entity (known as the parent).</t>
  </si>
  <si>
    <t>MPERS 7.10Disclosure,
MPERS App.BDefinition</t>
  </si>
  <si>
    <t>Pemerolehan dan pohon beli saham dalam anak syarikat</t>
  </si>
  <si>
    <t>Laporkan nilai, bagi tempoh pelaporan, agregat aliran tunai yang timbul daripada memperoleh kawalan anak-anak syarikat atau perniagaan lain.
Anak syarikat adalah sebuah entiti, termasuk entiti yang tak diperbadankan seperti perkongsian, yang dikawal oleh entiti lain (dikenali sebagai induk).</t>
  </si>
  <si>
    <t>Report the value, for the reporting period, cash flows used in obtaining control of subsidiaries or other businesses.
Subsidiary is an entity, including an unincorporated entity such as a partnership, that is controlled by another entity (known as the parent).</t>
  </si>
  <si>
    <t>Penerimaan daripada pelupusan usaha sama</t>
  </si>
  <si>
    <t>Laporkan nilai, bagi tempoh pelaporan, penerimaan tunai daripada pelupusan usaha sama. Usaha sama adalah pengaturan berkontrak dimana dua atau lebih pihak menjalankan aktiviti ekonomi yang tertakluk pada kawalan bersama. Usaha sama boleh mengambil bentuk operasi terkawal bersama, aset terkawal bersama atau entiti terkawal bersama.</t>
  </si>
  <si>
    <t>Report the value, for the reporting period, cash receipts from disposal of joint ventures.
A joint venture is a contractual arrangement whereby two or more parties undertake an economic activity that is subject to joint control. Joint ventures can take the form of jointly controlled operations, jointly controlled assets or jointly controlled entities.</t>
  </si>
  <si>
    <t>MPERS 7.5(d )Example,
MPERS 15.3Definition</t>
  </si>
  <si>
    <t>Pemerolehan dan pohon beli saham dalam usaha sama</t>
  </si>
  <si>
    <t>Laporkan nilai, bagi tempoh pelaporan, pembayaran tunai untuk memperoleh kepentingan dalam usaha sama. Usaha sama adalah pengaturan berkontrak dimana dua atau lebih pihak menjalankan aktiviti ekonomi yang tertakluk pada kawalan bersama. Usaha sama boleh mengambil bentuk operasi terkawal bersama, aset terkawal bersama atau entiti terkawal bersama.</t>
  </si>
  <si>
    <t>Report the value, for the reporting period, cash payments to acquire interests in joint ventures.
A joint venture is a contractual arrangement whereby two or more parties undertake an economic activity that is subject to joint control. Joint ventures can take the form of jointly controlled operations, jointly controlled assets or jointly controlled entities.</t>
  </si>
  <si>
    <t>MPERS 7.5(c )Example,
MPERS 15.3Definition</t>
  </si>
  <si>
    <t>Lain-lain penerimaan tunai daripada penjualan instrumen ekuiti atau hutang lain-lain entiti</t>
  </si>
  <si>
    <t>Laporkan nilai, bagi tempoh pelaporan, lain-lain penerimaan tunai daripada penjualan instrumen ekuiti atau hutang lain-lain entiti.
Instrumen kewangan adalah kontrak yang menimbulkan aset kewangan satu entiti dan liabiliti kewangan atau instrumen ekuiti entiti lain.</t>
  </si>
  <si>
    <t>Report the value, for the reporting period, other cash receipts from sales of equity or debt instruments of other entities.
A financial instrument is a contract that gives rise to a financial asset of one entity and a financial liability or equity instrument of another entity.</t>
  </si>
  <si>
    <t>MPERS 7.5(d )Example,
MPERS 11.3Definition</t>
  </si>
  <si>
    <t>Lain-lain pembayaran tunai untuk memperoleh instrumen ekuiti atau hutang lain-lain entiti</t>
  </si>
  <si>
    <t>Laporkan nilai, bagi tempoh pelaporan, lain-lain pembayaran tunai untuk memperoleh instrumen ekuiti atau hutang lain-lain entiti.
Instrumen kewangan adalah kontrak yang menimbulkan aset kewangan satu entiti dan liabiliti kewangan atau instrumen ekuiti entiti lain.</t>
  </si>
  <si>
    <t>Report the value, for the reporting period, other cash payments to acquire equity or debt instruments of other entities.
A financial instrument is a contract that gives rise to a financial asset of one entity and a financial liability or equity instrument of another entity.</t>
  </si>
  <si>
    <t>MPERS 7.5(c )Example,
MPERS 11.3Definition</t>
  </si>
  <si>
    <t>Penerimaan daripada jualan hartanah, loji dan peralatan</t>
  </si>
  <si>
    <t>Laporkan nilai, bagi tempoh pelaporan, penerimaan tunai daripada jualan hartanah, loji dan peralatan yang akan dibentangkan secara berasingan dan dikelaskan sebagai aktiviti pelaburan.
Hartanah, loji dan peralatan yang merupakan aset ketara yang:
a. Dipegang untuk digunakan dalam pengeluaran atau 
      pembekalan barang atau perkhidmatan, untuk sewa 
      kepada orang lain, atau untuk tujuan pentadbiran; 
      dan
b. Dijangka akan digunakan selama lebih dari satu 
      tempoh.</t>
  </si>
  <si>
    <t>Report the value, for the reporting period, of cash receipts from sales of property, plant and equipment which shall be presented separately and classified as investing activities.
Property, plant and equipment are tangible assets that:
a. are held for use in the production or supply of
     goods or services, for rental to others or for
     administrative purposes; and
b. are expected to be used during more than one 
      period.</t>
  </si>
  <si>
    <t>MPERS 7.5(b )Example,
MPERS App.BDefinition</t>
  </si>
  <si>
    <t>Belian hartanah, loji dan peralatan</t>
  </si>
  <si>
    <t>Laporkan nilai, bagi tempoh pelaporan, pembayaran tunai untuk memperoleh hartanah, loji dan peralatan yang akan dibentangkan secara berasingan dan dikelaskan sebagai aktiviti pelaburan. 
Hartanah, loji dan peralatan yang merupakan aset ketara yang:
a. Dipegang untuk digunakan dalam pengeluaran atau 
      pembekalan barang atau perkhidmatan, untuk sewa 
      kepada orang lain, atau untuk tujuan pentadbiran; 
      dan
b. Dijangka akan digunakan selama lebih dari satu 
      tempoh.</t>
  </si>
  <si>
    <t>Report the value, for the reporting period, of cash payments to acquire property, plant and equipment which shall be presented separately and classified as investing activities. 
Property, plant and equipment are tangible assets that:
a. are held for use in the production or supply of
     goods or services, for rental to others or for
     administrative purposes; and
b. are expected to be used during more than one 
      period.</t>
  </si>
  <si>
    <t>MPERS 7.5(a )Example,
MPERS App.BDefinition</t>
  </si>
  <si>
    <t>Penerimaan daripada jualan aset tak ketara</t>
  </si>
  <si>
    <t>Laporkan nilai, bagi tempoh pelaporan, penerimaan tunai daripada jualan aset tak ketara yang akan dibentangkan secara berasingan dan dikelaskan sebagai aktiviti pelaburan. 
Aset tak ketara adalah aset bukan monetari yang boleh dikenalpasti tanpa bahan fizikal. Aset sedemikian boleh dikenal pasti apabila:
a. ia boleh dipisah, cth. berupaya untuk dipisahkan 
    atau dibahagikan daripada entiti dan dijual, dipindah, 
    diberi lesen, disewa atau ditukar, sama ada secara 
    individu atau bersama dengan kontrak berkait rapat, 
    aset atau liabiliti; atau
b. ia timbul daripada hak berkontrak atau hak di sisi 
    undang-undang, tanpa menhiraukan sama ada hak-hak 
    tersebut boleh dipindahkan atau dipisahkan daripada 
    entiti atau daripada lain-lain hak dan kewajipan.</t>
  </si>
  <si>
    <t>Report the value, for the reporting period, of cash receipts from sales of intangible assets which shall be presented separately and classified as investing activities.
An intangible asset is an identifiable non-monetary asset without physical substance. Such an asset is identifiable when:
a. it is separable, ie capable of being separated or 
    divided from the entity and sold, transferred, 
    licensed, rented or exchanged, either individually 
    or together with a related contract, asset or 
    liability; or
b. it arises from contractual or other legal rights, 
     regardless of whether those rights are transferable 
     or separable from the entity or from other rights 
     and obligations.</t>
  </si>
  <si>
    <t>MPERS 7.5(b )Example,
MPERS 18.2Definition,
MPERS App.BDefinition</t>
  </si>
  <si>
    <t>Belian aset tak ketara</t>
  </si>
  <si>
    <t>Laporkan nilai, bagi tempoh pelaporan, pembayaran tunai untuk memperoleh aset tak ketara.
Aset tak ketara adalah aset bukan monetari yang boleh dikenalpasti tanpa bahan fizikal. Aset sedemikian boleh dikenal pasti apabila:
a. ia boleh dipisah, cth. berupaya untuk dipisahkan 
    atau dibahagikan daripada entiti dan dijual, dipindah, 
    diberi lesen, disewa atau ditukar, sama ada secara 
    individu atau bersama dengan kontrak berkait rapat, 
    aset atau liabiliti; atau
b. ia timbul daripada hak berkontrak atau hak di sisi 
    undang-undang, tanpa menhiraukan sama ada hak-hak 
    tersebut boleh dipindahkan atau dipisahkan daripada 
    entiti atau daripada lain-lain hak dan kewajipan.</t>
  </si>
  <si>
    <t>Report the value, for the reporting period, of cash payments to acquire intangible assets.
An intangible asset is an identifiable non-monetary asset without physical substance. Such an asset is identifiable when:
a. it is separable, i.e. capable of being separated or 
    divided from the entity and sold, transferred, 
    licensed, rented or exchanged, either individually 
    or together with a related contract, asset or 
    liability; or
b. it arises from contractual or other legal rights, 
     regardless of whether those rights are transferable 
     or separable from the entity or from other rights 
     and obligations.</t>
  </si>
  <si>
    <t>MPERS 7.5(a )Example,
MPERS 18.2Definition,
MPERS App.BDefinition</t>
  </si>
  <si>
    <t>Penerimaan daripada jualan lain-lain aset jangka panjang</t>
  </si>
  <si>
    <t>Laporkan nilai, bagi tempoh pelaporan, penerimaan tunai dairpada jualan lain-lain aset jangka panjang yang tidak dilaporkan di mana-mana dalam pelaporan, yang hendaklah dibentangkan secara berasingan dan dikelaskan sebagai aktiviti pelaburan. Aset adalah sumber yang dikawal oleh entiti akibat daripada peristiwa lalu dan daripada manfaat ekonomi masa depan yang dijangka akan mengalir kepada entiti.</t>
  </si>
  <si>
    <t>Report the value, for the reporting period, of cash receipts from sales of other long-term assets not reported elsewhere in the report, which shall be presented separately and classified as investing activities. An asset is a resource controlled by the entity as a result of past events and from which future economic benefits are expected to flow to the entity.</t>
  </si>
  <si>
    <t>Belian lain-lain aset jangka panjang</t>
  </si>
  <si>
    <t>Laporkan nilai, bagi tempoh pelaporan, pembayaran tunai untuk memperoleh lain-lain aset jangka panjang yang tidak dilaporkan di mana-mana dalam pelaporan, yang hendaklah dibentangkan secara berasingan dan dikelaskan sebagai aktiviti pelaburan. Aset adalah sumber yang dikawal oleh entiti akibat daripada peristiwa lalu dan daripada manfaat ekonomi masa depan yang dijangka akan mengalir kepada entiti.</t>
  </si>
  <si>
    <t>Report the value, for the reporting period, of cash payments to acquire other long-term assets not reported elsewhere in the report, which shall be presented separately and classified as investing activities. An asset is a resource controlled by the entity as a result of past events and from which future economic benefits are expected to flow to the entity.</t>
  </si>
  <si>
    <t>Pendahuluan dan pinjaman tunai yang dibuat kepada lain-lain pihak</t>
  </si>
  <si>
    <t>Laporkan nilai, bagi tempoh pelaporan, pendahuluan dan pinjaman tunai yang dibuat kepada lain-lain pihak (selain daripada pendahuluan dan pinjaman daripada institusi kewangan) yang akan dibentangkan secara berasingan dan dikelaskan sebagai aktiviti pelaburan.</t>
  </si>
  <si>
    <t>Report the value, for the reporting  period, of cash advances and loans made to other parties (other than advances and loans of a financial institution) which shall be presented separately and classified as investing activities.</t>
  </si>
  <si>
    <t>MPERS 7.5(e )Example</t>
  </si>
  <si>
    <t>Terimaan tunai daripada pembayaran balik pendahuluan dan pinjaman yang dibuat kepada lain-lain pihak</t>
  </si>
  <si>
    <t>Laporkan nilai, bagi tempoh pelaporan, penerimaan tunai daripada pembayaran balik pendahuluan dan pinjaman yang dibuat kepada lain-lain pihak (selain daripada pendahuluan dan pinjaman daripada institusi kewangan) yang akan dibentangkan secara berasingan dan dikelaskan sebagai aktiviti pelaburan.</t>
  </si>
  <si>
    <t>Report the value, for the reporting  period, of cash receipts from repayment of advances and loans made to other parties (other than advances and loans of a financial institution) which shall be presented separately and classified as investing activities.</t>
  </si>
  <si>
    <t>MPERS 7.5(f )Example</t>
  </si>
  <si>
    <t xml:space="preserve">Pembayaran tunai untuk kontrak masa depan, kontrak hadapan, kontrak opsyen dan kontrak swap </t>
  </si>
  <si>
    <t>Laporkan nilai, bagi tempoh pelaporan, pembayaran tunai untuk kontrak masa depan, kontrak hadapan, kontrak opsyen dan kontrak swap yang hendaklah dibentangkan secara berasingan dan dikelaskan sebagai aktiviti pelaburan.</t>
  </si>
  <si>
    <t>Report the value, for the reporting  period, of cash payments for futures contracts, forward contracts, option contracts and swap contracts which shall be presented separately and classified as investing activities.</t>
  </si>
  <si>
    <t>MPERS 7.5(g )Example</t>
  </si>
  <si>
    <t xml:space="preserve">Terimaan tunai untuk kontrak masa depan, kontrak hadapan, kontrak opsyen dan kontrak swap </t>
  </si>
  <si>
    <t>Laporkan nilai, bagi tempoh pelaporan, penerimaan tunai untuk kontrak masa depan, kontrak hadapan, kontrak opsyen dan kontrak swap yang hendaklah dibentangkan secara berasingan dan dikelaskan sebagai aktiviti pelaburan.</t>
  </si>
  <si>
    <t>Report the value, for the reporting  period, cash receipts from futures contracts, forward contracts, option contracts and swap contracts which shall be presented separately and classified as investing activities.</t>
  </si>
  <si>
    <t>MPERS 7.5(h )Example</t>
  </si>
  <si>
    <t>Laporkan nilai, bagi tempoh pelaporan, penerimaan tunai daripada dividen yang merupakan pengagihan keuntungan kepada pemegang pelaburan ekuiti berkadaran dengan pemegangan modal kelas tertentu yang akan dibentangkan secara berasingan dan dikelaskan sebagai aktiviti pelaburan.</t>
  </si>
  <si>
    <t>Report the value, for the reporting period, of cash receipts from dividends which are distributions of profits to holders of equity investments in proportion to their holdings of a particular class of capital which shall be presented separately and classified as investing activities.</t>
  </si>
  <si>
    <t>Laporkan nilai, bagi tempoh pelaporan, penerimaan tunai daripada faedah yang merupakan caj bagi penggunaan tunai atau kesetaraan tunai atau jumlah yang terhutang kepada entiti yang hendaklah dibentangkan secara berasingan dan dikelaskan sebagai aktiviti pelaburan.</t>
  </si>
  <si>
    <t>Report the value, for the reporting period, of cash receipts from interest which are charges for the use of cash or cash equivalents or amounts due to the entity which shall be presented separately and classified as investing activities.</t>
  </si>
  <si>
    <t>Lain-lain aliran masuk (aliran keluar) tunai daripada aktiviti pelaburan</t>
  </si>
  <si>
    <t>Laporkan nilai, bagi tempoh pelaporan, lain-lain aliran masuk atau keluar tunai yang tidak dilaporkan di mana-mana dalam penyata, yang akan dibentangkan secara berasingan dan dikelaskan sebagai aktiviti pelaburan.</t>
  </si>
  <si>
    <t>Report the value, for the reporting period, of other cash inflows or outflows not reported elsewhere in the statement, which shall be presented separately and classified as investing activities.</t>
  </si>
  <si>
    <t>MPERS 7.5Common practice</t>
  </si>
  <si>
    <t>Net cash flows from (used in) investing activities</t>
  </si>
  <si>
    <t>Aliran tunai bersih daripada (digunakan dalam) aktiviti pelaburan</t>
  </si>
  <si>
    <t>Laporkan nilai, bagi tempoh pelaporan, aliran tunai daripada (digunakan dalam) aktiviti pelaburan.
Aktiviti pelaburan adalah pemerolehan dan pelupusan aset jangka lama dan pelaburan lain yang tidak temasuk dalam kesetaraan tunai.</t>
  </si>
  <si>
    <t>Report the value, for the reporting period, the net cash flow from (used in) investing activities.
Investing activities are the acquisition and disposal of long-term assets and other investments not included in cash equivalents.</t>
  </si>
  <si>
    <t>MPERS 7.3Disclosure,
MPERS 7.10Disclosure,
MPERS 7.5Definition</t>
  </si>
  <si>
    <t>Cash flows from (used in) financing activities [abstract]</t>
  </si>
  <si>
    <t>Aliran tunai daripada (digunakan dalam) aktiviti pembiayaan</t>
  </si>
  <si>
    <t>Penerimaan daripada terbitan saham</t>
  </si>
  <si>
    <t>Laporkan nilai, bagi tempoh pelaporan, penerimaan tunai untuk terbitan saham yang akan dibentangkan secara berasingan dan dikelaskan sebagai aktiviti pembiayaan.</t>
  </si>
  <si>
    <t>Report the value, for the reporting period, of cash receipts from issuing shares which shall be presented separately and classified as financing activities.</t>
  </si>
  <si>
    <t>MPERS 7.6(a )Example</t>
  </si>
  <si>
    <t>Penerimaan daripada  terbitan lain-lain instrumen ekuiti</t>
  </si>
  <si>
    <t>Laporkan nilai, bagi tempoh pelaporan, penerimaan tunai daripada terbitan lain-lain instrumen ekuiti yang akan dibentangkan secara berasingan dan dikelaskan sebagai aktiviti pembiayaan. Instrumen kewangan adalah kontrak yang menimbulkan aset kewangan satu entiti dan liabiliti kewangan atau instrumen ekuiti entiti lain.</t>
  </si>
  <si>
    <t>Report the value, for the reporting period, of cash receipts from issuing other equity instruments which shall be presented separately and classified as financing activities. A financial instrument is a contract that gives rise to a financial asset of one entity and a financial liability or equity instrument of another entity</t>
  </si>
  <si>
    <t>MPERS 7.6(a )Example,
MPERS 11.3Definition</t>
  </si>
  <si>
    <t>Bayaran untuk memperoleh atau menebus saham entiti</t>
  </si>
  <si>
    <t>Laporkan nilai, bagi tempoh pelaporan, pembayaran tunai untuk membeli semula dan menebus saham entiti yang akan dibentangkan secara berasingan dan dikelaskan sebagai aktiviti pembiayaan.</t>
  </si>
  <si>
    <t>Report the value, for the reporting period, of cash payments to repurchase and redemption of entity's shares which shall be presented separately and classified as financing activities.</t>
  </si>
  <si>
    <t>MPERS 7.6(b )Example</t>
  </si>
  <si>
    <t>Pembayaran untuk memperoleh lain-lain instrumen ekuiti</t>
  </si>
  <si>
    <t>Laporkan nilai, bagi tempoh pelaporan, pembayaran tunai untuk memperoleh lain-lain instrumen ekuiti yang hendaklah dibentangkan secara berasingan dan dikelaskan sebagai aktiviti pembiayaan. Instrumen kewangan adalah kontrak yang menimbulkan aset kewangan satu entiti dan liabiliti kewangan atau instrumen ekuiti entiti lain.</t>
  </si>
  <si>
    <t>Report the value, for the reporting period, of cash payments to acquire other equity instruments which shall be presented separately and classified as financing activities. A financial instrument is a contract that gives rise to a financial asset of one entity and a financial liability or equity instrument of another entity.</t>
  </si>
  <si>
    <t>MPERS 7.6Common practice,
MPERS 11.3Definition</t>
  </si>
  <si>
    <t>Penerimaan daripada peminjaman</t>
  </si>
  <si>
    <t>Laporkan nilai, bagi tempoh pelaporan, penerimaan tunai daripada peminjaman jangka pendek dan jangka panjang yang hendaklah dibentangkan secara berasingan dan dikelaskan sebagai aktiviti pembiayaan.</t>
  </si>
  <si>
    <t>Report the value, for the reporting period, of cash receipts from short-term and long-term borrowings which shall be presented separately and classified as financing activities.</t>
  </si>
  <si>
    <t>MPERS 7.6(c )Example</t>
  </si>
  <si>
    <t>Bayaran balik peminjaman</t>
  </si>
  <si>
    <t>Laporkan nilai, bagi tempoh pelaporan, pembayaran tunai untuk pembayaran balik amaun dipinjam yang hendaklah dibentangkan secara berasingan dan dikelaskan sebagai aktiviti pembiayaan.</t>
  </si>
  <si>
    <t>Report the value, for the reporting period, of cash payments for the repayments of amounts borrowed which shall be presented separately and classified as financing activities.</t>
  </si>
  <si>
    <r>
      <t>MPERS 7.6(d )Example</t>
    </r>
    <r>
      <rPr>
        <sz val="11"/>
        <color theme="1"/>
        <rFont val="Calibri"/>
        <family val="2"/>
      </rPr>
      <t/>
    </r>
  </si>
  <si>
    <t>Bayaran balik pinjaman daripada syarikat bersekutu</t>
  </si>
  <si>
    <t>Laporkan nilai, bagi tempoh pelaporan, pembayaran tunai untuk pembayaran balik pinjaman daripada syarikat bersekutu yang hendaklah dibentangkan secara berasingan dan dikelaskan sebagai aktiviti pembiayaan.
Syarikat bersekutu adalah entiti, termasuk entiti yang tak diperbadankan seperti perkongsian, yang pelabur mempunyai pengaruh signifikan dan yang bukan antara anak syarikat atau kepentingan dalam usaha sama.</t>
  </si>
  <si>
    <t>Report the value, for the reporting period, of cash payments for the repayment of loan from associate which shall be presented separately and classified as financing activities.
An associate is an entity, including an unincorporated entity such as a partnership, over which the investor has significant influence and that is neither a subsidiary nor an interest in a joint venture.</t>
  </si>
  <si>
    <t>MPERS 7.6(d )Example,
MPERS 14.2Definition</t>
  </si>
  <si>
    <t>Pembayaran liabiliti pajakan kewangan</t>
  </si>
  <si>
    <t>Laporkan nilai, bagi tempoh pelaporan, pembayaran tunai liabiliti pajakan kewangan yang hendaklah dbentangkan secara berasingan dan dikelaskan sebagai aktiviti pembiayaan.</t>
  </si>
  <si>
    <t>Report the value, for the reporting period, of cash payments of finance lease liabilities which shall be presented separately and classified as financing activities.</t>
  </si>
  <si>
    <r>
      <t>MPERS 7.6(e )Example</t>
    </r>
    <r>
      <rPr>
        <sz val="11"/>
        <color theme="1"/>
        <rFont val="Calibri"/>
        <family val="2"/>
      </rPr>
      <t/>
    </r>
  </si>
  <si>
    <t>Laporkan nilai, bagi tempoh pelaporan, bayaran tunai untuk dividen yang merupakan pengagihan keuntungan kepada pemegang pelaburan ekuiti berkadaran dengan pemegangan modal kelas tertentu yang akan dibentangkan secara berasingan dan dikelaskan sebagai aktiviti pembiayaan.</t>
  </si>
  <si>
    <t>Report the value, for the reporting period, of cash payments for dividends which are distributions of profits to holders of equity investments in proportion to their holdings of a particular class of capital which shall be presented separately and classified as financing activities.</t>
  </si>
  <si>
    <t>Laporkan nilai, bagi tempoh pelaporan, bayaran tunai untuk faedah yang merupakan caj bagi penggunaan tunai atau kesetaraan tunai atau jumlah yang terhutang kepada entiti yang hendaklah dibentangkan secara berasingan dan dikelaskan sebagai aktiviti pembiayaan.</t>
  </si>
  <si>
    <t>Report the value, for the reporting period, of cash payments for interest which are charges for the use of cash or cash equivalents or amounts paid by the entity which shall be presented separately and classified as financing activities.</t>
  </si>
  <si>
    <t>Lain-lain aliran masuk (aliran keluar) tunai daripada aktiviti pembiayaan</t>
  </si>
  <si>
    <t xml:space="preserve">Laporkan nilai, bagi tempoh pelaporan, lain-lain aliran masuk atau keluar tunai yang tidak dilaporkan di mana-mana dalam penyata, yang akan dibentangkan secara berasingan dan dikelaskan sebagai aktiviti pembiayaan.
</t>
  </si>
  <si>
    <t>Report the value, for the reporting period, of other cash inflows or outflows not reported elsewhere in the statement, which shall be presented separately and classified as financing activities.</t>
  </si>
  <si>
    <t>MPERS 7.6Common practice</t>
  </si>
  <si>
    <t>Net cash flows from (used in) financing activities</t>
  </si>
  <si>
    <t>Aliran tunai bersih daripada (digunakan dalam) aktiviti pembiayaan</t>
  </si>
  <si>
    <t>Laporkan nilai, bagi tempoh pelaporan, aliran tunai daripada/ (digunakan dalam) aktiviti pembiayaan.
Aktiviti pembiayaan adalah aktiviti yang menyebabkan perubahan saiz dan komposisi ekuiti dan peminjaman entiti yang disumbangkan.</t>
  </si>
  <si>
    <t>Report the value, for the reporting period, the net cash flow from (used in) financing activities.
Financing activities are activities that result in changes in the size and composition of the contributed equity and borrowings of an entity.</t>
  </si>
  <si>
    <t>MPERS 7.3Disclosure,
MPERS 7.10Disclosure,
MPERS 7.6Definition</t>
  </si>
  <si>
    <t>Net increase (decrease) in cash and cash equivalents before effect of exchange rate changes</t>
  </si>
  <si>
    <t>Penambahan (Pengurangan) bersih dalam tunai dan  kesetaraan tunai sebelum kesan perubahan kadar pertukaran</t>
  </si>
  <si>
    <t>Laporkan nilai, bagi tempoh pelaporan, penambahan atau pengurangan bersih dalam tunai dan kesetaraan tunai sebelum kesan perubahan kadar pertukaran.
Tunai 
Tunai di tangan dan deposit permintaan.
Kesetaraan tunai 
Pelaburan jangka pendek yang sangat cair yang mudah ditukar kepada jumlah tunai yang diketahui dan yang tertakluk pada risiko perubahan nilai yang tidak signifikan.</t>
  </si>
  <si>
    <t>Report the value, for the reporting period, the net increase (decrease) in cash and cash equivalents before effect of exchange rate changes.
Cash
Cash on hand and demand deposits.
Cash equivalent
Short-term, highly liquid investments that are readily convertible to known amounts of cash and that are subject to an insignificant risk of changes in value.</t>
  </si>
  <si>
    <t>MPERS 7.20Disclosure,
MPERS App.BDefinition</t>
  </si>
  <si>
    <t>Effect of exchange rate changes on cash and cash equivalents</t>
  </si>
  <si>
    <t>Kesan perubahan kadar pertukaran ke atas tunai dan kesetaraan tunai</t>
  </si>
  <si>
    <t xml:space="preserve">Laporkan nilai, bagi tempoh pelaporan, kesan perubahan kadar pertukaran ke atas tunai dan kesetaraan tunai. Entiti hendaklah mengiktiraf, dalam untung atau rugi dalam tempoh dimana ia timbul, perubahan pertukaran yang timbul pada penyelesaian item monetari atau pada penterjemahan item monetari pada kadar berbeza daripada yang telah diterjemah pada pengiktirafan awal dalam tempoh semasa atau tempoh-tempoh sebelumnya. </t>
  </si>
  <si>
    <t>Report the value, for the reporting period, of effect of exchange rate changes on cash and cash equivalents. An entity shall recognise, in profit or loss in the period in which they arise, exchange differences arising on the settlement of monetary items or on translating monetary items at rates different from those at which they were translated on initial recognition during the period or in previous periods.</t>
  </si>
  <si>
    <t>MPERS 7.13Disclosure,
MPERS 30.10Definition</t>
  </si>
  <si>
    <t>Net increase (decrease) in cash and cash equivalents</t>
  </si>
  <si>
    <t xml:space="preserve">Penambahan (Pengurangan) bersih dalam tunai dan  kesetaraan tunai </t>
  </si>
  <si>
    <t>Laporkan nilai, bagi tempoh pelaporan, penambahan atau pengurangan bersih dalam tunai dan kesetaraan tunai.
Tunai 
Tunai di tangan dan deposit permintaan.
Kesetaraan tunai 
Pelaburan jangka pendek yang sangat cair yang mudah ditukar kepada jumlah tunai yang diketahui dan yang tertakluk pada risiko perubahan nilai yang tidak signifikan.</t>
  </si>
  <si>
    <t>Report the value, for the reporting period, the net increase (decrease) in cash and cash equivalents.
Cash
Cash on hand and demand deposits.
Cash equivalent
Short-term, highly liquid investments that are readily convertible to known amounts of cash and that are subject to an insignificant risk of changes in value.</t>
  </si>
  <si>
    <t>Cash and cash equivalents at beginning of period</t>
  </si>
  <si>
    <t>Tunai dan kesetaraan tunai pada awal tempoh</t>
  </si>
  <si>
    <t>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 pada awal tempoh.</t>
  </si>
  <si>
    <t>Report the value, as at the reporting period, the aggregate of cash which comprises of cash on hand and demand deposits and cash equivalents which are short-term, highly liquid investments that are readily convertible to known amounts of cash and that are subject to an insignificant risk of changes in value at the beginning of the period.</t>
  </si>
  <si>
    <t>Cash and cash equivalents at end of period</t>
  </si>
  <si>
    <t>Tunai dan kesetaraan tunai pada akhir tempoh</t>
  </si>
  <si>
    <t>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 pada akhir tempoh.</t>
  </si>
  <si>
    <t>Report the value, as at the reporting period, the aggregate of cash which comprises of cash on hand and demand deposits and cash equivalents which are short-term, highly liquid investments that are readily convertible to known amounts of cash and that are subject to an insignificant risk of changes in value at the end of the period.</t>
  </si>
  <si>
    <t>Profit (loss) before tax, from continuing operations</t>
  </si>
  <si>
    <t>Untung/(rugi) sebelum cukai, daripada kendalian berterusan</t>
  </si>
  <si>
    <t>Laporkan nilai, bagi tempoh pelaporan, untung atau rugi sebelum cukai daripada kendalian berterusan yang merujuk pada jumlah pendapatan tolak perbelanjaan, tidak termasuk komponen pendapatan komprehensif lain.</t>
  </si>
  <si>
    <t>Report the value, for the reporting period, of profit or loss before tax from continuing operations which refers to the total of income less expenses, excluding the components of other comprehensive income.</t>
  </si>
  <si>
    <t>MPERS 7.7(a )Common practice,
MPERS App.BDefinition</t>
  </si>
  <si>
    <t>Untung/(rugi) sebelum cukai, daripada kendalian ditamatkan</t>
  </si>
  <si>
    <t>Laporkan nilai, bagi tempoh pelaporan, untung atau rugi sebelum cukai daripada kendalian ditamatkan yang merujuk pada jumlah pendapatan tolak perbelanjaan, tidak termasuk komponen pendapatan komprehensif lain daripada komponen entiti yang sama ada telah dilupuskan atau dikelaskan sebagai dipegang untuk jualan dan:
a. mewakili bidang utama perniagaan atau kawasan 
     geografi operasi yang berasingan,
b. adalah sebahagian daripada satu pelan tunggal 
      yang diselaraskan untuk melupuskan bidang 
      utama perniagaan atau kawasan geografi 
      operasi atau
c. adalah anak syarikat yang diperoleh secara 
      eksklusif dengan tujuan untuk dijual semula.</t>
  </si>
  <si>
    <t>Report the value, for the reporting period, of profit or loss before tax from discontinued operations which refers to the total of income less expenses, excluding the components of other comprehensive income from a component of an entity that either has been disposed of, or is held for sale, and
a. represents a separate major line of business or 
    geographical area of operations;
b. is part of a single co-ordinated plan to dispose of a separate major line of business or geographical area of operations; or
c. is a subsidiary acquired exclusively with a view to resale.</t>
  </si>
  <si>
    <t>Total Profit (loss) before tax</t>
  </si>
  <si>
    <t>Jumlah untung/(rugi) sebelum cukai</t>
  </si>
  <si>
    <t xml:space="preserve">Laporkan nilai, bagi tempoh pelaporan, jumlah untung atau rugi sebelum cukai. </t>
  </si>
  <si>
    <t xml:space="preserve">Report the value, for the reporting period, of total profit or loss before tax. </t>
  </si>
  <si>
    <t>MPERS 7.7(a )Common practice</t>
  </si>
  <si>
    <t>Adjustments to reconcile profit loss [abstract]</t>
  </si>
  <si>
    <t>Pelarasan untuk menyesuaikan untung atau rugi</t>
  </si>
  <si>
    <t>Pelarasan untuk belanja cukai pendapatan bukan tunai</t>
  </si>
  <si>
    <t>Laporkan nilai, bagi tempoh pelaporan, pelarasan untuk belanja cukai  pendapatan bukan tunai.</t>
  </si>
  <si>
    <t>Report the value, for the reporting period, of adjustments for non-cash income tax expense.</t>
  </si>
  <si>
    <t>MPERS 7.8(b )Common practice,
MPERS 7.19Common practice</t>
  </si>
  <si>
    <t>Pelarasan kos kewangan bukan tunai</t>
  </si>
  <si>
    <t>Laporkan nilai, bagi tempoh pelaporan, pelarasan untuk kos kewangan bukan tunai yang merujuk pada faedah dan lain-lain kos yang entiti tanggung berhubung dengan peminjaman dana untuk menyelaraskan untung (rugi) pada aliran tunai bersih daripada (digunakan dalam) aktiviti kendalian.</t>
  </si>
  <si>
    <t xml:space="preserve">Report the value, for the reporting period, of adjustments for non-cash finance costs which refers to interest and other costs that an entity incurs in connection with the borrowing of funds to reconcile profit (loss) to net cash flow from (used in) operating activities. </t>
  </si>
  <si>
    <t>Pelarasan belanja cukai pendapatan</t>
  </si>
  <si>
    <t>Laporkan nilai, bagi tempoh pelaporan, pelarasan berkaitan dengan perbelanjaan cukai pendapatan.
Cukai pendapatan adalah semua cukai tempatan dan asing yang berasaskan untung yang boleh dikenakan cukai. Cukai pendapatan juga termasuk cukai, sepertin cukai tertahan, yang belum dibayar oleh anak syarikat, syarikat bersekutu dan usaha sama atas pengagihan kepada entiti pelaporan.</t>
  </si>
  <si>
    <t>Report the value, for the reporting period, of adjustments related to income tax expense.
Income tax is all domestic and foreign taxes that are based on taxable profits. Income tax also includes taxes, such as withholding taxes, that are payable by a subsidiary, associate or joint venture on distributions to the reporting entity.</t>
  </si>
  <si>
    <t>MPERS 7.17Disclosure,
MPERS App.BDefinition</t>
  </si>
  <si>
    <t>Pelarasan untuk kos kewangan</t>
  </si>
  <si>
    <t>Laporkan nilai, bagi tempoh pelaporan, pelarasan kos kewangan yang merujuk kepada faedah dan kos lain yang entiti tanggung berhubung dengan peminjaman dana untuk menyesuaikan untung (rugi) kepada aliran tunai bersih daripada (digunakan dalam) aktiviti kendalian.</t>
  </si>
  <si>
    <t xml:space="preserve">Report the value, for the reporting period, of adjustments for finance cost which refers to interest and other costs that an entity incurs in connection with the borrowing of funds to reconcile profit (loss) to net cash flow from (used in) operating activities. </t>
  </si>
  <si>
    <t>MPERS 7.8(c )Common practice</t>
  </si>
  <si>
    <t>Pelarasan untuk pendapatan kewangan</t>
  </si>
  <si>
    <t>Laporkan nilai, bagi tempoh pelaporan, pelarasan pendapatan kewangan iaitu pendapatan yang diperoleh daripada aset kewangan entiti untuk menyesuaikan untung (rugi) kepada aliran tunai bersih daripada (digunakan dalam) aktiviti kendalian.</t>
  </si>
  <si>
    <t xml:space="preserve">Report the value, for the reporting period, of adjustments for finance income which is income that were derived from the entity's financial assets to reconcile profit (loss) to net cash flow from (used in) operating activities. </t>
  </si>
  <si>
    <t>Pelarasan untuk pengurangan (penambahan) dalam inventori</t>
  </si>
  <si>
    <t>Laporkan nilai, bagi tempoh pelaporan, pelarasan untuk pengurangan (penambahan) dalam inventori.
Inventori adalah aset yang:
a. dipegang untuk jualan dalam urusan biasa 
     perniagaan;
b. dalam proses pengeluaran untuk jualan itu; atau
c. dalam bentuk bahan atau bekalan yang akan 
     digunakan dalam proses pengeluaran atau dalam 
     pemberian perkhidmatan.</t>
  </si>
  <si>
    <t>Report the value, for the reporting period, of adjustments for decrease (increase) in inventories.
Inventories are assets:
a. held for sale in the ordinary course of 
     business;
b. in the process of production for such sale; or
c. in the form of materials or supplies to be
    consumed in the production process or in the
    rendering of services.</t>
  </si>
  <si>
    <t>MPERS 7.8(a)Disclosure,
MPERS 13.1Definition</t>
  </si>
  <si>
    <t>Pelarasan untuk pengurangan (penambahan) dalam akaun perdagangan belum terima</t>
  </si>
  <si>
    <t>Laporkan nilai, bagi tempoh pelaporan, pelarasan untuk pengurangan (penambahan) dalam akaun perdagangan belum terima.</t>
  </si>
  <si>
    <t>Report the value, for the reporting period, of adjustments for decrease (increase) in trade accounts receivable.</t>
  </si>
  <si>
    <t>MPERS 7.8(a )Disclosure</t>
  </si>
  <si>
    <t>Pelarasan untuk pengurangan (penambahan) dalam lain-lain belum terima kendalian</t>
  </si>
  <si>
    <t>Laporkan nilai, bagi tempoh pelaporan, pelarasan untuk pengurangan (penambahan) dalam lain-lain belum terima kendalian.</t>
  </si>
  <si>
    <t>Report the value, for the reporting period, of adjustments for decrease (increase) in other operating receivables.</t>
  </si>
  <si>
    <t>Pelarasan untuk pengurangan (penambahan) dalam akaun perdagangan belum bayar</t>
  </si>
  <si>
    <t>Laporkan nilai, bagi tempoh pelaporan, pelarasan untuk pengurangan (penambahan) dalam akaun perdagangan belum bayar.</t>
  </si>
  <si>
    <t>Report the value, for the reporting period of adjustments for decrease (increase) in trade accounts payable.</t>
  </si>
  <si>
    <t>Pelarasan untuk pengurangan (penambahan) dalam lain-lain belum bayar kendalian</t>
  </si>
  <si>
    <t>Laporkan nilai, bagi tempoh pelaporan, pelarasan untuk pengurangan (penambahan) dalam lain-lain belum bayar kendalian.</t>
  </si>
  <si>
    <t>Report the value, for the reporting period of adjustments for decrease (increase) in other operating receivables.</t>
  </si>
  <si>
    <t>Pelarasan untuk pendapatan dividen</t>
  </si>
  <si>
    <t>Laporkan nilai, bagi tempoh pelaporan, pelarasan pendapatan dividen untuk menyesuaikan untung (rugi) kepada aliran tunai bersih daripada (digunakan dalam) aktiviti kendalian.</t>
  </si>
  <si>
    <t>Report the value, for the reporting period, of adjustments for dividend income to reconcile profit (loss) to net cash flow from (used in) operating activities.</t>
  </si>
  <si>
    <t xml:space="preserve">Adjustments for depreciation </t>
  </si>
  <si>
    <t>Pelarasan untuk susut nilai</t>
  </si>
  <si>
    <t>Laporkan nilai, bagi tempoh pelaporan, pelarasan berkaitan amaun susut nilai yang diiktiraf sebagai perbelanjaan dalam tempoh. Susut nilai adalah peruntukan yang sistematik bagi amaun aset ketara yang boleh disusut nilai sepanjang hayat kegunaannya.</t>
  </si>
  <si>
    <t>Report the value, for the reporting period, of adjustments related to the amount of depreciation recognised as expenses during the period.
Depreciation is the systematic allocation of the depreciable amount of an asset over its useful life.</t>
  </si>
  <si>
    <t>MPERS 7.8(b )Example,
MPERS App.BDefinition</t>
  </si>
  <si>
    <t>Pelarasan untuk pelunasan</t>
  </si>
  <si>
    <t>Laporkan nilai, bagi tempoh pelaporan, pelarasan berkaitan amaun pelunasan yang diiktiraf sebagai perbelanjaan dalam tempoh. Pelunasan adalah peruntukan yang sistematik bagi amaun aset ketara yang boleh disusut nilai sepanjang hayat kegunaannya.</t>
  </si>
  <si>
    <t>Report the value, for the reporting period, of adjustments related to the amount of amortisation recognised as expenses during the period.
Amortisation is the systematic allocation of the depreciable amount of an asset over its useful life.</t>
  </si>
  <si>
    <t>MPERS 7.8(b )Common practice,
MPERS App.BDefinition</t>
  </si>
  <si>
    <t>Adjustments for impairment loss on financial assets</t>
  </si>
  <si>
    <t>Pelarasan untuk kerugian rosot nilai ke atas aset kewangan</t>
  </si>
  <si>
    <t>Laporkan nilai, bagi tempoh pelaporan, pelarasan berkaitan dengan amaun kerugian rosot nilai bersih ke atas aset kewangan yang diiktiraf sebagai perbelanjaan dalam tempoh tersebut.</t>
  </si>
  <si>
    <t>Report the value, for the reporting period, of adjustments related to the amount of net impairment loss on financial assets recognised as an expenses during the period.</t>
  </si>
  <si>
    <t>MPERS 7.8Common practice</t>
  </si>
  <si>
    <t>Kerugian (penarikbalikan)/ rosot nilai ke atas aset tak ketara</t>
  </si>
  <si>
    <t>Laporkan nilai, bagi tempoh pelaporan, pelarasan berkaitan dengan amaun kerugian (penarikbalikan)/ rosot nilai ke atas aset tak ketara yang diiktiraf sebagai (pendapatan) perbelanjaan dalam tempoh tersebut.</t>
  </si>
  <si>
    <t>Report the value, for the reporting period, of adjustments related to the amount of (reversal of)/impairment loss on intangible assets recognised as (income) expenses during the period.</t>
  </si>
  <si>
    <t>Kerugian (penarikbalikan)/ rosot nilai ke atas hartanah, loji dan peralatan</t>
  </si>
  <si>
    <t>Laporkan nilai, bagi tempoh pelaporan, pelarasan berkaitan dengan amaun kerugian (penarikbalikan)/ rosot nilai ke atas hartanah, loji dan peralatan yang diiktiraf sebagai (pendapatan) perbelanjaan dalam tempoh tersebut.</t>
  </si>
  <si>
    <t>Report the value, for the reporting period, of adjustments related to the amount of (reversal of)/impairment loss on property, plant and equipment recognised as (income)  expenses during the period.</t>
  </si>
  <si>
    <t>Kerugian (penarikbalikan)/ rosot nilai ke atas inventori</t>
  </si>
  <si>
    <t>Laporkan nilai, bagi tempoh pelaporan, pelarasan berkaitan dengan amaun kerugian (penarikbalikan)/ rosot nilai ke atas inventori yang diiktiraf sebagai (pendapatan) perbelanjaan dalam tempoh tersebut.</t>
  </si>
  <si>
    <t>Report the value, for the reporting period, of adjustments related to the amount of (reversal of)/impairment loss on inventories recognised as (income)  expenses during the period.</t>
  </si>
  <si>
    <t>Pelarasan untuk peruntukan</t>
  </si>
  <si>
    <t>Laporkan nilai, bagi tempoh pelaporan, pelarasan berkaitan dengan amaun peruntukan yang diiktiraf sebagai perbelanjaan dalam tempoh tersebut. 
Peruntukan adalah liabiliti dengan masa atau jumlah yang tidak menentu.</t>
  </si>
  <si>
    <t>Report the value, for the reporting period, of adjustments related to the amount of provisions recognised as expenses during the period.
Provision is a liability of uncertain timing or amount.</t>
  </si>
  <si>
    <t>Pelarasan untuk kerugian (laba) belum terealisasi pertukaran asing</t>
  </si>
  <si>
    <t>Laporkan nilai, bagi tempoh pelaporan, pelarasan yang berkaitan dengan amaun kerugian (laba) belum terealisasi pertukaran asing yang diiktiraf sebagai perbelanjaan (pendapatan) dalam tempoh tersebut.</t>
  </si>
  <si>
    <t>Report the value, for the reporting period, of adjustments related to the amount of unrealised foreign exchange losses (gains) recognised as expenses (income) during the period.</t>
  </si>
  <si>
    <t>MPERS 7.8(b )Example</t>
  </si>
  <si>
    <t>Pelarasan untuk pembayaran berasaskan saham</t>
  </si>
  <si>
    <t>Laporkan nilai, bagi tempoh pelaporan, pelarasan yang berkaitan dengan amaun pembayaran berasaskan saham yang diiktiraf sebagai perbelanjaan dalam tempoh tersebut.</t>
  </si>
  <si>
    <t>Report the value, for the reporting period, of adjustments related to the amount of share-based payments recognised as expenses during the period.</t>
  </si>
  <si>
    <t xml:space="preserve">Pelarasan untuk kerugian (laba) nilai saksama </t>
  </si>
  <si>
    <t>Laporkan nilai, bagi tempoh pelaporan, pelarasan yang berkaitan dengan amaun kerugian (laba) nilai saksama yang diiktiraf sebagai perbelanjaan (pendapatan) dalam tempoh tersebut.</t>
  </si>
  <si>
    <t>Report the value, for the reporting period, of adjustments related to the amount of fair value losses (gains) recognised as expenses (income) during the period.</t>
  </si>
  <si>
    <t>Pelarasan untuk bahagian keuntungan syarikat bersekutu dan usaha sama diambilkira kaedah ekuiti, selepas cukai</t>
  </si>
  <si>
    <t>Laporkan nilai, bagi tempoh pelaporan, pelarasan bahagian keuntungan selepas cukai syarikat bersekutu dan usaha sama yang diambilkira secara ekuiti untuk menyelaraskan untung (rugi) kepada aliran tunai bersih daripada (digunakan dalam) aktiviti kendalian.
Syarikat bersekutu adalah entiti, termasuk entiti yang tak diperbadankan seperti perkongsian, yang pelabur mempunyai pengaruh signifikan dan yang bukan antara anak syarikat atau kepentingan dalam usaha sama.
Usaha sama adalah pengaturan berkontrak dimana dua atau lebih pihak menjalankan aktiviti ekonomi yang tertakluk pada kawalan bersama. Usaha sama boleh mengambil bentuk operasi terkawal bersama, aset terkawal bersama atau entiti terkawal bersama.</t>
  </si>
  <si>
    <t>Report the value, for the reporting period, of adjustments for share of equity-accounted associates and joint ventures post-tax profit to reconcile profit (loss) to net cash flow from (used in) operating activities.  
An associate is an entity, including an unincorporated entity such as a partnership, over which the investor has significant influence and that is neither a subsidiary nor an interest in a joint venture.
A joint venture is a contractual arrangement whereby two or more parties undertake an economic activity that is subject to joint control. Joint ventures can take the form of jointly controlled operations, jointly controlled assets or jointly controlled entities.</t>
  </si>
  <si>
    <t>MPERS 7.8(b )Example,
MPERS 15.3Definition,
MPERS 14.2Definition</t>
  </si>
  <si>
    <t>Pelarasan untuk belanja (pendapatan) terakru belum dibayar (diterima)</t>
  </si>
  <si>
    <t>Laporkan nilai, bagi tempoh pelaporan, pelarasan berkaitan dengan perbelanjaan (pendapatan) terakru yang belum dibayar (diterima) dalam tempoh tersebut.</t>
  </si>
  <si>
    <t>Report the value, for the reporting period, of adjustments related to the accrued expenses (income) not yet paid (received) during the period.</t>
  </si>
  <si>
    <t>Lain-lain pelarasan untuk item bukan tunai</t>
  </si>
  <si>
    <t>Laporkan nilai, bagi tempoh pelaporan, lain-lain item bukan tunai yang tidak dilaporkan di mana-mana dalam penyata untuk menyelaraskan untung (rugi) kepada aliran tunai bersih daripada (digunakan dalam) aktiviti kendalian.</t>
  </si>
  <si>
    <t>Report the value, for the reporting period, of other non-cash items not reported elsewhere in the statement to reconcile profit (loss) to net cash flow from (used in) operating activities.</t>
  </si>
  <si>
    <t>(Laba) kerugian atas pelupusan hartanah, loji dan peralatan</t>
  </si>
  <si>
    <t>Laporkan nilai, bagi tempoh pelaporan, pelarasan berkaitan dengan amaun laba atau kerugian atas pelupusan hartanah, loji dan peralatan yang diiktiraf sebagai pendapatan/ (perbelanjaan) dalam tempoh tersebut.
Hartanah, loji dan peralatan yang merupakan aset ketara yang:
a. Dipegang untuk digunakan dalam pengeluaran atau 
      pembekalan barang atau perkhidmatan, untuk sewa 
      kepada orang lain, atau untuk tujuan pentadbiran; 
      dan
b. Dijangka akan digunakan selama lebih dari satu 
      tempoh.</t>
  </si>
  <si>
    <t>Report the value, for the reporting period, of adjustments related to the amount of gain (loss)  on disposal of property, plant and equipment recognised as income/(expense) during the period.
Property, plant and equipment are tangible assets that:
a. are held for use in the production or supply of
     goods or services, for rental to others or for
     administrative purposes; and
b. are expected to be used during more than 
     one period.</t>
  </si>
  <si>
    <t>MPERS 7.4Disclosure,
MPERS App.BDefinition</t>
  </si>
  <si>
    <t>(Laba) kerugian atas pelupusan hartanah pelaburan</t>
  </si>
  <si>
    <t>Laporkan nilai, bagi tempoh pelaporan, pelarasan berkaitan dengan amaun laba atau kerugian atas pelupusan hartanah pelaburan yang diiktiraf sebagai pendapatan/ (perbelanjaan) dalam tempoh tersebut.
Hartanah pelaburan adalah hartanah (tanah atau bangunan, sebahagian daripada bangunan, atau kedua-duanya) yang dipegang (oleh pemilik atau oleh pemajak dibawah pajakan kewangan) untuk mendapatkan sewa atau untuk tambah nilai modal atau kedua-duanya, bukan untuk:
a. kegunaan dalam pengeluaran atau pembekalan 
      barang atau perkhidmatan atau untuk tujuan 
      pentadbiran; atau
b. dijual dalam perjalanan biasa urusan.</t>
  </si>
  <si>
    <t>Report the value, for the reporting period, of adjustments related to the amount of gain (loss) on disposal of investment properties recognised as income/(expense) during the period.
Investment property is property (land or a building, or part of a building, or both) held by the owner or by the lessee under a finance lease to earn rentals or for capital appreciation or both, instead of for:
a. use in the production or supply of goods or 
     services or for administrative purposes; or
b. sale in the ordinary course of business</t>
  </si>
  <si>
    <t>MPERS 7.4Common practice,
MPERS 16.2Definition</t>
  </si>
  <si>
    <t>(Laba) kerugian atas pelupusan lain-lain pelaburan</t>
  </si>
  <si>
    <t>Laporkan nilai, bagi tempoh pelaporan, laba atau kerugian atas pelupusan lain-lain pelaburan yang tidak dilaporkan di mana-mana dalam penyata untuk menyelaraskan untung (rugi) kepada aliran tunai bersih daripada (digunakan dalam) aktiviti kendalian.</t>
  </si>
  <si>
    <t>Report the value, for the reporting period, of gains or loss on disposal of other investments not reported elsewhere in the statement to reconcile profit (loss) to net cash flow from (used in) operating activities.</t>
  </si>
  <si>
    <t>Lain-lain pelarasan untuk kesan tunai aliran tunai pelaburan atau pembiayaan</t>
  </si>
  <si>
    <t>Laporkan nilai, bagi tempoh pelaporan, lain-lain pelarasan untuk kesan tunai aliran tunai pelaburan atau pembiayaan yang tidak dilaporkan di mana-mana dalam penyata untuk menyelaraskan untung (rugi) kepada aliran tunai bersih daripada (digunakan dalam) aktiviti kendalian.</t>
  </si>
  <si>
    <t xml:space="preserve">Report the value, for the reporting period, of other adjustments for which cash effects are investing or financing cash flow not reported elsewhere in the statement to net cash flow from (used in) operating activities. </t>
  </si>
  <si>
    <t>MPERS 7.8(c )Disclosure</t>
  </si>
  <si>
    <t>Lain-lain pelarasan untuk menyesuaikan untung (rugi)</t>
  </si>
  <si>
    <t>Laporkan nilai, bagi tempoh pelaporan, pelarasan untuk lain-lain pelarasan untuk menyesuaikan untung (rugi) kepada aliran tunai bersih daripada (digunakan dalam) aktiviti kendalian.</t>
  </si>
  <si>
    <t xml:space="preserve">Report the value, for the reporting period, of adjustments for other adjustments to reconcile profit (loss) not reported elsewhere in the statement to net cash flow from (used in) operating activities. </t>
  </si>
  <si>
    <t>Total adjustments to reconcile profit (loss)</t>
  </si>
  <si>
    <t>Jumlah pelarasan untuk menyesuaikan untung (rugi)</t>
  </si>
  <si>
    <t>Laporkan nilai, bagi tempoh pelaporan, jumlah pelarasan untuk menyesuaikan untung atau rugi.</t>
  </si>
  <si>
    <t>Report the value, for the reporting period, the sum of adjustments to reconcile profit or loss.</t>
  </si>
  <si>
    <t>Tunai dijana daripada/ (digunakan dalam) kendalian</t>
  </si>
  <si>
    <t>Laporkan nilai, bagi tempoh pelaporan, tunai yang dijana daripada/ (digunakan dalam) kendalian.</t>
  </si>
  <si>
    <t>Report the value, for the reporting period, of cash generated from/(used in) operations.</t>
  </si>
  <si>
    <t>Laporkan nilai, bagi tempoh pelaporan, penerimaan tunai daripada dividen yang merupakan pengagihan keuntungan kepada pemegang pelaburan ekuiti berkadaran dengan pemegangan modal kelas tertentu yang akan dibentangkan secara berasingan dan dikelaskan sebagai aktiviti pembiayaan.</t>
  </si>
  <si>
    <t>Report the value, for the reporting period, of cash receipts from dividends which are distributions of profits to holders of equity investments in proportion to their holdings of a particular class of capital which shall be presented separately and classified as financing activities.</t>
  </si>
  <si>
    <t>Laporkan nilai, bagi tempoh pelaporan, penerimaan tunai daripada faedah yang merupakan caj bagi penggunaan tunai atau kesetaraan tunai atau jumlah yang terhutang kepada entiti yang hendaklah dibentangkan secara berasingan dan dikelaskan sebagai aktiviti pembiayaan.</t>
  </si>
  <si>
    <t>Report the value, for the reporting period, of cash receipts from interest which are charges for the use of cash or cash equivalents or amounts due to the entity which shall be presented separately and classified as financing activities.</t>
  </si>
  <si>
    <t>Other cash inflows (outflows)  from operating activities</t>
  </si>
  <si>
    <t xml:space="preserve"> Proceeds from disposal of subsidiaries</t>
  </si>
  <si>
    <t>Laporkan nilai, bagi tempoh pelaporan, aliran tunai yang timbul daripada kehilangan kawalan anak-anak syarikat atau perniagaan lain.
Anak syarikat adalah sebuah entiti, termasuk entiti yang tak diperbadankan seperti perkongsian, yang dikawal oleh entiti lain (dikenali sebagai induk).</t>
  </si>
  <si>
    <t xml:space="preserve"> Acquisition and subscription of shares in subsidiaries</t>
  </si>
  <si>
    <t>Laporkan nilai, bagi tempoh pelaporan, penerimaan tunai daripada pelupusan usaha sama. 
Usaha sama adalah pengaturan berkontrak dimana dua atau lebih pihak menjalankan aktiviti ekonomi yang tertakluk pada kawalan bersama. Usaha sama boleh mengambil bentuk operasi terkawal bersama, aset terkawal bersama atau entiti terkawal bersama.</t>
  </si>
  <si>
    <t>Report the value, for the reporting period, other cash receipts from sales of interests in joint ventures.
A joint venture is a contractual arrangement whereby two or more parties undertake an economic activity that is subject to joint control. Joint ventures can take the form of jointly controlled operations, jointly controlled assets or jointly controlled entities.</t>
  </si>
  <si>
    <t>Report the value, for the reporting period, other cash payments to acquire interests in joint ventures.
A joint venture is a contractual arrangement whereby two or more parties undertake an economic activity that is subject to joint control. Joint ventures can take the form of jointly controlled operations, jointly controlled assets or jointly controlled entities.</t>
  </si>
  <si>
    <t>Report the value, for the reporting period, other cash receipts from sales of equity or debt instruments of other entities.
A financial instrument is a contract that gives rise to a financial asset of one entity and a financial liability or equity instrument of another entity</t>
  </si>
  <si>
    <t>Report the value, for the reporting period, other cash payments to acquire equity or debt instruments of other entities.
A financial instrument is a contract that gives rise to a financial asset of one entity and a financial liability or equity instrument of another entity</t>
  </si>
  <si>
    <t>Report the value, for the reporting period, of cash receipts from sales of intangible assets which shall be presented separately and classified as investing activities.
An intangible asset is an identifiable non-monetary asset without physical substance. Such an asset is identifiable when:
a. it is separable, i.e. capable of being separated or 
    divided from the entity and sold, transferred, 
    licensed, rented or exchanged, either individually 
    or together with a related contract, asset or 
    liability; or
b. it arises from contractual or other legal rights, 
     regardless of whether those rights are transferable 
     or separable from the entity or from other rights 
     and obligations.</t>
  </si>
  <si>
    <t>Laporkan nilai, bagi tempoh pelaporan, penerimaan tunai dairpada jualan lain-lain aset jangka panjang yang tidak dilaporkan dalam mana-mana dalam pelaporan, yang hendaklah dibentangkan secara berasingan dan dikelaskan sebagai aktiviti pelaburan. 
Aset adalah sumber yang dikawal oleh entiti akibat daripada peristiwa lalu dan daripada manfaat ekonomi masa depan yang dijangka akan mengalir kepada entiti.</t>
  </si>
  <si>
    <t>Report the value, for the reporting period, of cash receipts from sales of other long-term assets not reported elsewhere in the report, which shall be presented separately and classified as investing activities. 
An asset is a resource controlled by the entity as a result of past events and from which future economic benefits are expected to flow to the entity.</t>
  </si>
  <si>
    <t>Laporkan nilai, bagi tempoh pelaporan, pembayaran tunai untuk memperoleh lain-lain aset jangka panjang yang tidak dilaporkan dalam mana-mana dalam pelaporan, yang hendaklah dibentangkan secara berasingan dan dikelaskan sebagai aktiviti pelaburan. 
Aset adalah sumber yang dikawal oleh entiti akibat daripada peristiwa lalu dan daripada manfaat ekonomi masa depan yang dijangka akan mengalir kepada entiti.</t>
  </si>
  <si>
    <t>Report the value, for the reporting period, of cash payments to acquire other non-current assets not reported elsewhere in the report, which shall be presented separately and classified as investing activities. 
An asset is a resource controlled by the entity as a result of past events and from which future economic benefits are expected to flow to the entity.</t>
  </si>
  <si>
    <t xml:space="preserve">Laporkan nilai, bagi tempoh pelaporan, pendahuluan dan pinjaman tunai yang dibuat kepada lain-lain pihak (selain daripada pendahuluan dan pinjaman daripada institusi kewangan) yang akan dibentangkan secara berasingan dan dikelaskan sebagai aktiviti pelaburan.
</t>
  </si>
  <si>
    <t>Report the value, for the reporting period, of cash receipts from issuing other equity instruments which shall be presented separately and classified as financing activities. A financial instrument is a contract that gives rise to a financial asset of one entity and a financial liability or equity instrument of another entity.</t>
  </si>
  <si>
    <t>Other cash inflows (outflows) of cash from financing activities</t>
  </si>
  <si>
    <t>Laporkan nilai, bagi tempoh pelaporan, lain-lain aliran masuk atau keluar tunai yang tidak dilaporkan di mana-mana dalam penyata, yang akan dibentangkan secara berasingan dan dikelaskan sebagai aktiviti pembiayaan.</t>
  </si>
  <si>
    <t>Laporkan nilai, bagi tempoh pelaporan, aliran tunai daripada/ (digunakan dalam) aktiviti pembiayaan yang merupakan aktiviti yang menyebabkan perubahan saiz dan komposisi ekuiti dan peminjaman entiti yang disumbangkan.</t>
  </si>
  <si>
    <t>Report the value, for the reporting period, of effect of exchange rate changes on cash and cash equivalents. An entity shall recognise, in profit or loss in the period in which they arise, exchange differences arising on the settlement of monetary items or on translating monetary items at rates different from those at which they were translated on initial recognition during the period or in previous periods</t>
  </si>
  <si>
    <t>Laporkan nilai, bagi tempoh pelaporan, penambahan atau pengurangan bersih dalam tunai dan kesetaraan tunai.
Tunai merangkumi tunai di tangan dan deposit permintaan.
Kesetaraan tunai merupakan pelaburan jangka pendek yang sangat cair yang mudah ditukar kepada jumlah tunai yang diketahui dan yang tertakluk pada risiko perubahan nilai yang tidak signifikan.</t>
  </si>
  <si>
    <t>Report the value, for the reporting period, of the net increase (decrease) in cash and cash equivalents.
Cash
Cash on hand and demand deposits.
Cash equivalent
Short-term, highly liquid investments that are readily convertible to known amounts of cash and that are subject to an insignificant risk of changes in value.</t>
  </si>
  <si>
    <t>Report the value, as at the reporting period, of the aggregate of cash which comprises of cash on hand and demand deposits and cash equivalents which are short-term, highly liquid investments that are readily convertible to known amounts of cash and that are subject to an insignificant risk of changes in value at the beginning of the period.</t>
  </si>
  <si>
    <t>Report the value, as at the reporting period, of the aggregate of cash which comprises of cash on hand and demand deposits and cash equivalents which are short-term, highly liquid investments that are readily convertible to known amounts of cash and that are subject to an insignificant risk of changes in value at the end of the period.</t>
  </si>
  <si>
    <t>Values are reported for Current and Previous period for Group and Company</t>
  </si>
  <si>
    <t>Current Period</t>
  </si>
  <si>
    <t>Data content</t>
  </si>
  <si>
    <t>Components of equity</t>
  </si>
  <si>
    <t>Issued capital [member]</t>
  </si>
  <si>
    <t>Retained earnings [member]</t>
  </si>
  <si>
    <t>Treasury shares [member]</t>
  </si>
  <si>
    <t>Capital reserve [member]</t>
  </si>
  <si>
    <t>Foreign currency translation reserve [member]</t>
  </si>
  <si>
    <t>Revaluation surplus [member]</t>
  </si>
  <si>
    <t>Other non-distributable reserves [member]</t>
  </si>
  <si>
    <t>Other distributable reserves [member]</t>
  </si>
  <si>
    <t>Equity, others components [member]</t>
  </si>
  <si>
    <t>Non-controlling interests [member]</t>
  </si>
  <si>
    <t>Total equity [member]</t>
  </si>
  <si>
    <t>Statement of changes in equity [line items]</t>
  </si>
  <si>
    <t>Penyata perubahan ekuiti</t>
  </si>
  <si>
    <t>Equity at beginning of period</t>
  </si>
  <si>
    <t>Ekuiti pada awal tempoh</t>
  </si>
  <si>
    <t>Laporkan nilai, pada tarikh pelaporan, komponen ekuiti, dilaporkan sebagai baki penutup semasa tempoh pelaporan lepas. Ekuiti adalah faedah sisa dalam aset entiti selepas menolak semua liabiliti entiti tersebut.</t>
  </si>
  <si>
    <t>Report the value, as at the reporting date, of components of equity, reported as closing balances during last reporting period. Equity is the residual interest in the assets of the entity after deducting all its liabilities.</t>
  </si>
  <si>
    <t>MPERS 6.3(c )Disclosure,
MPERS 6.5(a )Disclosure,
MPERS App.BDefinition</t>
  </si>
  <si>
    <t>Impact of changes in accounting policies</t>
  </si>
  <si>
    <t>Impak ke atas perubahan dalam dasar perakaunan</t>
  </si>
  <si>
    <t>Laporkan nilai, pada tarikh pelaporan, impak ke atas perubahan dalam dasar perakaunan. Dasar perakaunan adalah prinsip tertentu, asas, konvensyen, peraturan dan amalan khusus yang digunakan oleh entiti dalam penyediaan dan pembentangan penyata kewangan.</t>
  </si>
  <si>
    <t>Report the value, as for the reporting period, of impact of changes in accounting policies. Accounting policies are the specific principles, bases, conventions, rules and practices applied by an entity in preparing and presenting financial statements.</t>
  </si>
  <si>
    <t>MPERS 6.3(b )Disclosure,
MPERS 6.5(c )-(d )Disclosure,
MPERS 10.13(b )Disclosure,
MPERS 10.14(c )Disclosure,
MPERS 10.2Definition</t>
  </si>
  <si>
    <t>Ekuiti pada awal tempoh, dinyatakan semula</t>
  </si>
  <si>
    <t xml:space="preserve">Laporkan nilai, pada tarikh pelaporan, komponen ekuiti yang dianggap sebagai baki pembukaan selepas mengambil kira impak ke atas perubahan dalam dasar perakaunan dalam tempoh pelaporan semasa. Ekuiti adalah faedah sisa dalam aset entiti selepas menolak semua liabiliti entiti tersebut.
</t>
  </si>
  <si>
    <t>Report the value, as at the reporting date, of components of equity considered as opening balances after taking into account the impact of changes in accounting policies in current reporting period. Equity is the residual interest in the assets of the entity after deducting all its liabilities.</t>
  </si>
  <si>
    <t>MPERS 6.3(a )Disclosure,
MPERS 6.5(a )Disclsosure,
MPERS App.BDefinition</t>
  </si>
  <si>
    <t>Changes in equity (abstract)</t>
  </si>
  <si>
    <t>Perubahan ekuiti</t>
  </si>
  <si>
    <t>Comprehensive income (abstract)</t>
  </si>
  <si>
    <t>Pendapatan komprehensif</t>
  </si>
  <si>
    <t xml:space="preserve">Laporkan nilai, pada tarikh pelaporan, untung atau rugi yang merupakan jumlah pendapatan ditolak perbelanjaan, tidak termasuk komponen pendapatan komprehensif lain. </t>
  </si>
  <si>
    <t>Report the value, for the reporting period, of profit or loss which is the total of income less expenses, excluding the components of other comprehensive income.</t>
  </si>
  <si>
    <t>MPERS 6.3c(i)Disclosure,
MPERS App.BDefinition</t>
  </si>
  <si>
    <t>Laporkan nilai, pada tarikh pelaporan, jumlah pendapatan komprehensif lain yang merangkumi  item pendapatan dan perbelanjaan (termasuk pelarasan klasifikasi semula) yang tidak diiktiraf dalam untung atau rugi seperti yang diperlukan atau dibenarkan oleh Piawaian ini.</t>
  </si>
  <si>
    <t>Report the value, for the reporting period, of other comprehensive income which comprises the items of income and expense (including reclassification adjustments) that are not recognised in profit or loss as required or permitted by this Standard.</t>
  </si>
  <si>
    <t>MPERS 6.3c(ii)Disclosure,
MPERS App.BDefinition</t>
  </si>
  <si>
    <t>Laporkan nilai, pada tarikh pelaporan, jumlah pendapatan komprehensif yang merujuk pada perubahan ekuiti dalam tempoh tertentu yang terhasil daripada transaksi dan lain-lain peristiwa, selain dari perubahan yang timbul daripada transaksi dengan pemilik dalam kapasiti mereka sebagai pemilik (sama dengan jumlah untung atau rugi dan pendapatan komprehensif lain).</t>
  </si>
  <si>
    <t>MPERS 6.3(a )Disclosure,
MPERS App.BDefinition</t>
  </si>
  <si>
    <t>Contributions by and distribution to owners of the company (abstract)</t>
  </si>
  <si>
    <t>Sumbangan oleh dan pengagihan kepada pemilik syarikat</t>
  </si>
  <si>
    <t>Timbul daripada penukaran saham pinjaman tidak bercagar boleh ditukar tidak boleh ditebus</t>
  </si>
  <si>
    <t>Laporkan nilai, pada tarikh pelaporan, penukaran saham pinjaman tidak bercagar boleh ditukar tidak boleh ditebus. Saham pinjaman tidak bercagar boleh ditukar tidak boleh ditebus adalah sejenis cagaran yang boleh digunakan untuk membeli saham biasa pendasar.</t>
  </si>
  <si>
    <t>Report the value, for the reporting period, of conversion of Irredeemable Convertible Unsecured Loan Stock (ICULS). ICULS is a type of security that can be used to purchase underlying common shares.</t>
  </si>
  <si>
    <t>MPERS 6.3c(iii)Common practice</t>
  </si>
  <si>
    <t>Laporkan nilai, pada tarikh pelaporan, dividen dibayar yang merujuk pada pengagihan keuntungan kepada pemegang pelaburan ekuiti berkadaran pada pemegangan modal kelas tertentu.</t>
  </si>
  <si>
    <t>Report the value, for the reporting period, of dividend paid which refers to the distributions of profits to holders of equity investments in proportion to their holdings of a particular class of capital.</t>
  </si>
  <si>
    <t>MPERS 6.3c(iii)Disclosure,
MPERS 6.5(b )Disclosure</t>
  </si>
  <si>
    <t>Terbitan saham</t>
  </si>
  <si>
    <t>Laporkan nilai, pada tarikh pelaporan, terbitan saham yang merujuk pada peruntukan baru saham semasa tempoh pelaporan.</t>
  </si>
  <si>
    <t>Report the value, for the reporting period, of issuance of shares which refers to the new allotment of shares during the reporting period.</t>
  </si>
  <si>
    <t>MPERS 6.3c(iii)Disclosure</t>
  </si>
  <si>
    <t>Terbitan nota boleh tukar, selepas cukai</t>
  </si>
  <si>
    <t>Laporkan nilai, pada tarikh pelaporan, terbitan nota boleh tukar (atau bon atau hutang) yang merupakan sejenis sekuriti hutang yang boleh ditukarkan menjadi jumlah yang telah ditetapkan oleh ekuiti syarikat pendasar pada masa-masa tertentu semasa hayat bon, biasanya mengikut budi bicara pemegang bon.</t>
  </si>
  <si>
    <t>Report the value, for the reporting period, of issuance of convertible notes (or bonds or debts) which is a type of debt security that can be converted into a predetermined amount of the underlying company's equity at certain times during the bond's life, usually at the discretion of the bondholder.</t>
  </si>
  <si>
    <t>Penambahan (pengurangan) melalui transaksi pembayaran berasaskan saham, ekuiti</t>
  </si>
  <si>
    <t>Laporkan nilai, pada tarikh pelaporan, perubahan ekuiti yang timbul daripada transaksi pembayaran berasaskan saham. 
Transaksi pembayaran berasaskan pembayaran dimana entiti
a. menerima barangan atau perkhidmatan sebagai 
     pertimbangan untuk instrumen ekuitinya sendiri 
     (termasuk saham atau opsyen saham), atau
b. menerima barangan atau perkhidmatan tetapi 
     tidak mempunyai kewajipan untuk menyelesaikan 
     transaksi dengan pembekal.</t>
  </si>
  <si>
    <t>Report the value, for the reporting period, of changes in equity resulting from share-based payment transactions.
A share-based payment transaction in which the entity
a. receives goods or services as consideration for its own equity instruments
    including shares or share options), or
b. receives goods or services but has no obligation to settle the transaction
    with the supplier.</t>
  </si>
  <si>
    <t>MPERS 26.18(b )Disclosure,
MPERS 6.3c(iii)Common practice,
MPERS App.ADefinition</t>
  </si>
  <si>
    <t>Transaksi saham perbendaharaan</t>
  </si>
  <si>
    <t>Laporkan nilai, pada tarikh pelaporan, transaksi saham perbendaharan. Entiti hendaklah menolak nilai saksama daripada ekuiti bagi pertimbangan yang diberikan bagi saham perbendaharaan.</t>
  </si>
  <si>
    <t>Report the value, for the reporting period, of treasury shares transactions. An entity shall deduct from equity the fair value of the consideration given for the treasury shares.</t>
  </si>
  <si>
    <t>MPERS 6.3c(iii)Disclosure,
MPERS 22.16Disclosure</t>
  </si>
  <si>
    <t>Lain-lain transaksi dengan pemilik</t>
  </si>
  <si>
    <t>Laporkan nilai, pada tarikh pelaporan, lain-lain transaksi dengan pemilik yang tidak dilaporkan di mana-mana dalam penyata.</t>
  </si>
  <si>
    <t>Report the value, for the reporting period, of other transactions with owners not reported elsewhere in the statement.</t>
  </si>
  <si>
    <t>Penambahan (pengurangan) melalui lain-lain perubahan, ekuiti</t>
  </si>
  <si>
    <t>Laporkan nilai, pada tarikh pelaporan, perubahan ekuiti yang timbul daripada lain perubahan yang tidak dilaporkan di mana-mana dalam penyata.</t>
  </si>
  <si>
    <t>Report the value, for the reporting period, of changes in equity resulting from other changes not reported elsewhere in the statement.</t>
  </si>
  <si>
    <t>Total increase (decrease) in equity</t>
  </si>
  <si>
    <t>Jumlah penambahan (pengurangan) dalam ekuiti</t>
  </si>
  <si>
    <t>Laporkan nilai, pada tarikh pelaporan, jumlah penambahan (pengurangan) dalam ekuiti.</t>
  </si>
  <si>
    <t>Report the value, for the reporting period, of sum of increase (decrease) in equity.</t>
  </si>
  <si>
    <t>MPERS 6.3(c )Disclosure</t>
  </si>
  <si>
    <t>Equity at end of period</t>
  </si>
  <si>
    <t>Ekuiti pada akhir tempoh</t>
  </si>
  <si>
    <t>Laporkan nilai, pada tarikh pelaporan, ekuiti pada akhir tempoh.</t>
  </si>
  <si>
    <t>Report the value, as at reporting period, of equity at the end of the period.</t>
  </si>
  <si>
    <t>MPERS 6.3Disclosure,
MPERS 6.5(e )Disclosure</t>
  </si>
  <si>
    <t>Concept Description</t>
  </si>
  <si>
    <t>This member stands for a component of equity representing the amount of ordinary shares issued. An ordinary share is an equity instrument that is subordinate to all other classes of equity instruments.</t>
  </si>
  <si>
    <t>This member stands for a component of equity representing the net profit available for distibution, less any distribution made.</t>
  </si>
  <si>
    <t>This member stands for a component of equity representing entity's own equity instruments which is held by the entity or other members of the consolidated group.</t>
  </si>
  <si>
    <t>This member stands for a component of equity representing the reserves for long-term capital investment projects or other large and anticipated expenses that will be incurred in the future.</t>
  </si>
  <si>
    <t>This member stands for a component of equity representing the amount of exchange differences arising during the period and classified in a separate component of equity at the end of the period.</t>
  </si>
  <si>
    <t>This member stands for a component of equity representing the increase in asset’s carrying amount as a result of a revaluation, the increase shall be recognised in other comprehensive income and accumulated in equity under the heading of revaluation surplus.</t>
  </si>
  <si>
    <t>This member stands for a component of equity representing the amount of other non-distributable reserves apart from those reported in this section.</t>
  </si>
  <si>
    <t>This member stands for a component of equity representing the amount of other distributable reserves apart from those disclosed seperately.</t>
  </si>
  <si>
    <t>This member stands for a component of equity representing the sum of equity attributable to owners.</t>
  </si>
  <si>
    <t>This member stands for other reserves not attributable to owners.</t>
  </si>
  <si>
    <t>This member stands for a component of equity representing the equity in a subsidiary not attributable, directly or indirectly, to a parent.</t>
  </si>
  <si>
    <t>This member stands for a component of equity which is the residual interest in the assets of the entity after deducting all its liabilities.</t>
  </si>
  <si>
    <t>Malay label</t>
  </si>
  <si>
    <t>Ahli ini merupakan komponen ekuiti yang mewakili jumlah saham biasa yang diterbitkan. Saham biasa adalah instrumen ekuiti bawahan kepada semua instrumen ekuiti kelas lain.</t>
  </si>
  <si>
    <t>Ahli ini merupakan komponen ekuiti yang mewakili keuntugan bersih yang sedia untuk diagihkan, kurang sebarang pengagihan yang dibuat.</t>
  </si>
  <si>
    <t>Ahli ini merupakan komponen ekuiti yang mewakili instrumen ekuiti entiti pelaporan yang dipegang oleh entiti atau lain-lain ahli kumpulan disatukan.</t>
  </si>
  <si>
    <t>Ahli ini merupakan komponen ekuiti yang mewakili rizab untuk projek pelaburan modal jangka lama atau perbelanjaan yang dijangka akan ditanggung di masa hadapan.</t>
  </si>
  <si>
    <t>Ahli ini merupakan komponen ekuiti yang mewakili amaun perbezaan pertukaran yang timbul dalam tempoh tersebut dan dikelaskan dalam komponen ekuiti berasingan pada akhir tempoh.</t>
  </si>
  <si>
    <t>Ahli ini merupakan komponen ekuiti yang mewakili peningkatan dalam jumlah dibawa akibat penilaian semula, peningkatan tersebut akan diiktiraf dalam pendapatan komprehensif lain dan terkumpul dalam ekuiti di bawah tajuk lebihan penilaian semula.</t>
  </si>
  <si>
    <t>Ahli ini merupakan komponen ekuiti yang mewakili amaun lain-lain rizab yang boleh diagihkan selain daripada yang dilaporkan di bahagian ini.</t>
  </si>
  <si>
    <t>Ahli ini merupakan komponen ekuiti yang mewakili jumlah ekuiti yang boleh dikaitkan kepada pemilik.</t>
  </si>
  <si>
    <t>Ahli ini merupakan rizab lain yang tidak boleh dikaitkan kepada pemilik.</t>
  </si>
  <si>
    <t>Ahli ini merupakan komponen ekuiti yang mewakili ekuiti dalam anak syarikat yang tidak boleh dikaitkan, secara langsung atau tidak langsung, kepada induk.</t>
  </si>
  <si>
    <t>Ahli ini merupakan komponen ekuiti yang merupakan kepentingan sisa dalam aset entiti selepas menolak semua tanggungannya.</t>
  </si>
  <si>
    <t>Laporkan nilai, pada tarikh pelaporan, komponen ekuiti yang dianggap sebagai baki pembukaan selepas mengambil kira impak ke atas perubahan dalam dasar perakaunan dalam tempoh pelaporan semasa. Ekuiti adalah faedah sisa dalam aset entiti selepas menolak semua liabiliti entiti tersebut.</t>
  </si>
  <si>
    <t>Pemerolehan (pencairan) kepentingan ekuiti dalam anak syarikat</t>
  </si>
  <si>
    <t>Laporkan nilai, bagi tempoh pelaporan, kepentingan ekuiti yang diperoleh (dilupus) dalam anak syarikat.</t>
  </si>
  <si>
    <t>Report the value, for the reporting period, of equity interest acquired (disposed) in subsidiaries.</t>
  </si>
  <si>
    <t xml:space="preserve">Laporkan nilai, pada tarikh pelaporan, terbitan nota boleh tukar (atau bon atau hutang) yang merupakan sejenis sekuriti hutang yang boleh ditukarkan menjadi jumlah yang telah ditetapkan oleh ekuiti syarikat pendasar pada masa-masa tertentu semasa hayat bon, biasanya mengikut budi bicara pemegang bon.
</t>
  </si>
  <si>
    <t>Notes - Corporate information</t>
  </si>
  <si>
    <t>Disclosure of corporate information [abstract]</t>
  </si>
  <si>
    <t>Pendedahan maklumat korporat</t>
  </si>
  <si>
    <t>Disclosure of corporate information [text block]</t>
  </si>
  <si>
    <t>Mengambarkan maklumat berkaitan dengan maklumat korporat entiti. Entiti hendaklah mendedahkan yang berikut, jika tidak dinyatakan di mana-mana dalam maklumat yang disiarkan dengan penyata kewangan:
a. borang mastautin dan undang-undang entiti, negara 
     penubuhannya dan alamat pejabat berdaftarnya 
     (atau tempat utama perniagaan, jika berbeza dari 
     pejabat berdaftar);
b. penerangan mengenai jenis kendalian entiti dan 
     aktiviti utamanya.</t>
  </si>
  <si>
    <t>Represents information pertaining to corporate information of the entity.
An entity shall disclose the following in the notes:
a. the domicile and legal form of the entity, its country of incorporation and the address of its registered office (or principal place of business, if different from the registered office); and
b. a description of the nature of the entity’s operations and its principal activities.</t>
  </si>
  <si>
    <t>MPERS 3.24Disclosure</t>
  </si>
  <si>
    <t>Financial Reporting Status [abstract]</t>
  </si>
  <si>
    <t>Status pelaporan kewangan</t>
  </si>
  <si>
    <t xml:space="preserve">
Penjelasan sebab penyataan semula penyata kewangan terdahulu</t>
  </si>
  <si>
    <t>Mengambarkan maklumat berkaitan dengan penjelasan sebab penyataan semula penyata kewangan terdahulu entiti.
Entiti hendaklah mendedahkan yang berikut mengenai kesilapan tempoh terdahulu:
a. jenis kesilapan tempoh terdahulu;
b. bagi setiap tempoh terdahulu yang dibentangkan, 
     setakat yang dapat dilaksanakan, jumlah 
     pembetulan untuk setiap item penyata kewangan 
     yang terjejas; 
c. setakat yang dapat dilaksanakan, jumlah 
     pembetulan pada permulaan terawal 
     tempoh terdahulu yang dibentangkan; dan
d. penerangan jika tidak dapat dilaksanakan 
     penentuan jumlah yang perlu didedahkan dalam (b) 
     atau (c).</t>
  </si>
  <si>
    <t>Represents information pertaining to explanation of reasons for the restatement of previous financial statements figures of the entity.
An entity shall disclose the following about prior period errors:
a. the nature of the prior period error;
b. for each prior period presented, to the extent practicable, the 
     amount of the correction for each financial statement line item 
     affected;
c. to the extent practicable, the amount of the correction at the 
      beginning of the earliest prior period presented; and
d. an explanation if it is not practicable to determine the amounts to 
      be disclosed in (b) or (c).</t>
  </si>
  <si>
    <t>MPERS 10.23Disclosure</t>
  </si>
  <si>
    <t xml:space="preserve">
Penjelasan sebab klasifikasi semula angka penyata kewangan terdahulu</t>
  </si>
  <si>
    <t>Mengambarkan maklumat berkaitan dengan penjelasan sebab klasifikasi semula angka penyata kewangan terdahulu entiti. 
Apabila pembentangan atau klasifikasi item dalam penyata kewangan diubah, entiti hendaklah mengklasifikasikan semula jumlah perbandingan kecuali klasifikasi semula yang tidak praktikal. Apabila jumlah perbandingan diklasifikasi semula, entiti hendaklah mendedahkan yang berikut:
a. jenis klasifikasi semula;
b. jumlah setiap item atau kelas item yang 
     diklasifikasikan semula; dan
c. sebab klasifikasi semula.</t>
  </si>
  <si>
    <t>Represents information pertaining to explanation of reasons for the reclassification of previous financial statements figures of the entity.
When the presentation or classification of items in the financial statements is changed, an entity shall reclassify comparative amounts unless the reclassification is impracticable. When comparative amounts are reclassified, an entity shall disclose the following:
a. the nature of the reclassification;
b. the amount of each item or class of items that is reclassified; and
c. the reason for the reclassification.</t>
  </si>
  <si>
    <t>MPERS 3.12Disclosure</t>
  </si>
  <si>
    <t>Explanation of reasons for using longer of shorter reporting period</t>
  </si>
  <si>
    <t xml:space="preserve">
Penjelasan sebab untuk menggunakan tempoh pelaporan yang lebih lama atau pendek</t>
  </si>
  <si>
    <t>Mengambarkan maklumat berkaitan dengan penjelasan sebab untuk menggunakan tempoh pelaporan entiti yang lebih lama atau lebih pendek.
Entiti hendaklah membentangkan set lengkap penyata kewangan sekurang-kurangnya setiap tahun. Apabila entiti mengubah hujung tempoh pelaporannya dan membentangkan penyata kewangan untuk tempoh lebih lama atau lebih pendek daripada satu tahun, entiti akan mendedahkan yang berikut:
a. hakikatnya;
b. sebab menggunakan tempoh lebih lama atau lebih 
     pendek; dan 
c. hakikat bahawa jumlah yang dibentangkan dalam 
     penyata kewangan tidak dapat dibandingkan.</t>
  </si>
  <si>
    <t>Represents information pertaining to explanation of reasons for using longer or shorter reporting period of the entity.
An entity shall present a complete set of financial statements at least annually. When the end of an entity’s reporting period changes and the annual financial statements are presented for a period longer or shorter than one year, the entity shall disclose the following:
a. that fact;
b. the reason for using a longer or shorter period; and
c. the fact that comparative amounts presented in the financial 
      statements (including the related notes) are not entirely comparable.</t>
  </si>
  <si>
    <t>MPERS 3.10Disclosure</t>
  </si>
  <si>
    <t>Notes - Summary of significant accounting policies</t>
  </si>
  <si>
    <t>Disclosure of summary of significant accounting policies [abstract]</t>
  </si>
  <si>
    <t>Pendedahan ringkasan dasar perakaunan signifikan</t>
  </si>
  <si>
    <t>Disclosure of significant accounting policies [text block]</t>
  </si>
  <si>
    <t>Pendedahan dasar perakaunan signifikan</t>
  </si>
  <si>
    <t>Sesuatu entiti hendaklah mendedahkan ringkasan dasar perakaunan signifikan:
a. asas pengukuran yang digunakan dalam 
     menyediakan penyata kewangan, dan
b. dasar perakaunan lain yang digunakan yang relevan 
     kepada pemahaman penyata kewangan.</t>
  </si>
  <si>
    <t>An entity shall disclose the following in the summary of significant accounting policies:
a. the measurement basis (or bases) used in preparing
      the financial statements; and
b. the other accounting policies used that are relevant to
     an understanding of the financial statements.</t>
  </si>
  <si>
    <t>MPERS 8.5Disclosure, Definition</t>
  </si>
  <si>
    <t>Description of accounting policy for amortisation [text block]</t>
  </si>
  <si>
    <t>Huraian dasar perakaunan bagi pelunasan</t>
  </si>
  <si>
    <t>Mengambarkan maklumat berkaitan dengan asas pengukuran yang digunakan berkenaan dengan pelunasan.</t>
  </si>
  <si>
    <t>Represents information pertaining to the measurement basis used with respect to amortisation.</t>
  </si>
  <si>
    <t>MPERS 18.27(a )-(b )Disclosure,
MPERS 18.21-24Measurement</t>
  </si>
  <si>
    <t>Description of accounting policy for biological assets [text block]</t>
  </si>
  <si>
    <t>Huraian dasar perakaunan bagi aset biologi</t>
  </si>
  <si>
    <t>Menggambarkan maklumat berkaitan dengan asas pengukuran yang digunakan berkenaan dengan aset biologi.</t>
  </si>
  <si>
    <t>Represents information pertaining to the measurement basis used with respect to biological assets.</t>
  </si>
  <si>
    <t>MPERS 34.7Disclosure,
MPERS 34.10Disclosure,
MPERS 34.3-6Measurement,
MPERS 34.8-9Measurement</t>
  </si>
  <si>
    <t>Description of accounting policy for borrowing costs [text block]</t>
  </si>
  <si>
    <t>Huraian dasar perakaunan bagi kos peminjaman</t>
  </si>
  <si>
    <t>Menggambarkan maklumat berkaitan dengan asas pengukuran yang digunakan berkenaan dengan kos peminjaman.</t>
  </si>
  <si>
    <t>Represents information pertaining to the measurement basis used with respect to borrowing costs.</t>
  </si>
  <si>
    <t>MPERS 25.3Disclosure,
MPERS 25.2Measurement</t>
  </si>
  <si>
    <t>Description of accounting policy for borrowings [text block]</t>
  </si>
  <si>
    <t>Huraian dasar perakaunan bagi pinjaman</t>
  </si>
  <si>
    <t>Menggambarkan maklumat berkaitan dengan asas pengukuran yang digunakan berkenaan dengan pinjaman.</t>
  </si>
  <si>
    <t>Represents information pertaining to the measurement basis used with respect to borrowing.</t>
  </si>
  <si>
    <t>MPERS 8.2(c )Common practice,
MPERS 11.42Common practice</t>
  </si>
  <si>
    <t>Description of accounting policy for business combinations [text block]</t>
  </si>
  <si>
    <t>Huraian dasar perakaunan bagi kombinasi perniagaan</t>
  </si>
  <si>
    <t>Menggambarkan maklumat berkaitan dengan asas pengukuran yang digunakan berkenaan dengan kombinasi perniagaan.</t>
  </si>
  <si>
    <t>Represents information pertaining to the measurement basis used with respect to business combinations.</t>
  </si>
  <si>
    <t>MPERS 19.25-26Disclosure,
MPERS 19.6-21Measurement</t>
  </si>
  <si>
    <t>Description of accounting policy for cash and cash equivalents [text block]</t>
  </si>
  <si>
    <t>Huraian dasar perakaunan bagi tunai dan kesetaraan tunai</t>
  </si>
  <si>
    <t>Menggambarkan maklumat berkaitan dengan asas pengukuran yang digunakan berkenaan dengan tunai dan kesetaraan tunai.</t>
  </si>
  <si>
    <t>Represents information pertaining to the measurement basis used with respect to cash and cash equivalents.</t>
  </si>
  <si>
    <t>MPERS 7.20-21Disclosure</t>
  </si>
  <si>
    <t>Description of accounting policy for collateral [text block]</t>
  </si>
  <si>
    <t>Huraian dasar perakaunan bagi cagaran</t>
  </si>
  <si>
    <t>Mengambarkan maklumat berkaitan dengan asas pengukuran yang digunakan berkenaan dengan cagaran.</t>
  </si>
  <si>
    <t>Represents information pertaining to the measurement basis used with respect to collateral.</t>
  </si>
  <si>
    <t>MPERS 11.46Disclosure</t>
  </si>
  <si>
    <t>Description of accounting policy for construction contracts [text block]</t>
  </si>
  <si>
    <t>Huraian dasar perakaunan bagi kontrak pembinaan</t>
  </si>
  <si>
    <t>Mengambarkan maklumat berkaitan dengan asas pengukuran yang digunakan berkenaan dengan kontrak pembinaan.</t>
  </si>
  <si>
    <t>Represents information pertaining to the measurement basis used with respect to construction contracts.</t>
  </si>
  <si>
    <t>MPERS 23.31-23.32Disclosure,
MPERS 23.17-27Measurement</t>
  </si>
  <si>
    <t>Description of accounting policy for contingent assets [text block]</t>
  </si>
  <si>
    <t>Huraian dasar perakaunan bagi aset luar jangka</t>
  </si>
  <si>
    <t>Mengambarkan maklumat berkaitan dengan asas pengukuran yang digunakan berkenaan dengan aset luar jangka.</t>
  </si>
  <si>
    <t>Represents information pertaining to the measurement basis used with respect to contingent assets.</t>
  </si>
  <si>
    <t>MPERS 21.16Disclosure,
MPERS 21.13Measurement</t>
  </si>
  <si>
    <t>Description of accounting policy for contingent liabilities [text block]</t>
  </si>
  <si>
    <t>Huraian dasar perakaunan bagi liabiliti luar jangka</t>
  </si>
  <si>
    <t>Mengambarkan maklumat berkaitan dengan asas pengukuran yang digunakan berkenaan dengan liabiliti luar jangka.</t>
  </si>
  <si>
    <t>Represents information pertaining to the measurement basis used with respect to contingent liabilities.</t>
  </si>
  <si>
    <t>MPERS 21.15Disclosure,
MPERS 21.12Measurement</t>
  </si>
  <si>
    <t>Description of accounting policy for decommissioning, restoration and rehabilitation provisions [text block]</t>
  </si>
  <si>
    <t>Huraian dasar perakaunan bagi peruntukan penamatan tugas, membaik pulih dan pemulihan</t>
  </si>
  <si>
    <t>Menggambarkan maklumat berkaitan dengan asas pengukuran yang digunakan berkenaan dengan peruntukan penamatan tugas, membaik pulih dan pemulihan.</t>
  </si>
  <si>
    <t>Represents information pertaining to the measurement basis used with respect to decommissioning, restoration and rehabilitation provisions.</t>
  </si>
  <si>
    <t>MPERS 21.14Common practice,
MPERS 17.10(c )Measurement,
MPERS 21.4-11Measurement</t>
  </si>
  <si>
    <t>Description of accounting policy for deferred income tax [text block]</t>
  </si>
  <si>
    <t>Huraian dasar perakaunan bagi cukai pendapatan tertunda</t>
  </si>
  <si>
    <t>Mengambarkan maklumat berkaitan dengan asas pengukuran yang digunakan berkenaan dengan cukai pendapatan tertunda, termasuk aset cukai tertunda dan liabiliti cukai tertunda.</t>
  </si>
  <si>
    <t>Represents information pertaining to the measurement basis used with respect to deferred income tax, which includes deferred tax assets and deferred tax liabilities.</t>
  </si>
  <si>
    <t>MPERS 29.38-41Disclosure,
MPERS 29.7-33Measurement</t>
  </si>
  <si>
    <t>Description of accounting policy for depreciation expense [text block]</t>
  </si>
  <si>
    <t>Huraian dasar perakaunan bagi belanja susut nilai</t>
  </si>
  <si>
    <t>Menggambarkan maklumat berkaitan dengan asas pengukuran yang digunakan berkenaan dengan belanja susut nilai.</t>
  </si>
  <si>
    <t>Represents information pertaining to the measurement basis used with respect to depreciation expense.</t>
  </si>
  <si>
    <t>MPERS 17.31-33Disclosure,
MPERS 17.18-23Measurement</t>
  </si>
  <si>
    <t>Description of accounting policy for dividend income [text block]</t>
  </si>
  <si>
    <t>Huraian dasar perakaunan bagi pendapatan dividen</t>
  </si>
  <si>
    <t>Menggambarkan maklumat berkaitan dengan asas pengukuran yang digunakan berkenaan dengan pendapatan dividen.</t>
  </si>
  <si>
    <t>Represents information pertaining to the measurement basis used with respect to dividend income.</t>
  </si>
  <si>
    <t>MPERS 23.30Disclosure,
MPERS 23.28-29Measurement</t>
  </si>
  <si>
    <t>Description of accounting policy for earnings per share [text block]</t>
  </si>
  <si>
    <t>Huraian dasar perakaunan bagi perolehan sesaham</t>
  </si>
  <si>
    <t>Menggambarkan maklumat berkaitan dengan asas pengukuran yang digunakan berkenaan dengan perolehan sesaham.</t>
  </si>
  <si>
    <t>Represents information pertaining to the measurement basis used with respect to earnings per share.</t>
  </si>
  <si>
    <t>MPERS 3.25Common practice</t>
  </si>
  <si>
    <t>Description of accounting policy for employee benefits [text block]</t>
  </si>
  <si>
    <t>Huraian dasar perakaunan bagi manfaat pekerja</t>
  </si>
  <si>
    <t>Mengambarkan maklumat berkaitan dengan asas pengukuran yang digunakan berkenaan dengan manfaat pekerja, termasuk manfaat pekerja jangka pendek, pelan peringkat negeri, manfaat pasca pekerjaan, manfaat penamatan dan manfaat pekerja jangka panjang.</t>
  </si>
  <si>
    <t>Represents information pertaining to the measurement basis used with respect to employee benefits, which includes short-term employee benefits, state plans, post-employment benefits, termination benefits and other long-term employment benefits.</t>
  </si>
  <si>
    <t>MPERS 28.39-44Disclosure,
MPERS 28.3-38Measurement</t>
  </si>
  <si>
    <t>Description of accounting policy for equity instruments [text block]</t>
  </si>
  <si>
    <t>Huraian dasar perakaunan bagi instrumen ekuiti</t>
  </si>
  <si>
    <t>Menggambarkan maklumat berkaitan dengan asas pengukuran yang digunakan berkenaan dengan instrumen ekuiti termasuk perbelanjaan terbitan, saham biasa, saham keutamaan dan lain-lain.</t>
  </si>
  <si>
    <t>Represents information pertaining to the measurement basis used with respect to equity instruments, which includes issue expenses, ordinary shares and preference shares.</t>
  </si>
  <si>
    <t>MPERS 8.5(b )Common practice,
MPERS 22.7-9Measurement</t>
  </si>
  <si>
    <t>Description of accounting policy for fee and commission income and expense [text block]</t>
  </si>
  <si>
    <t>Huraian dasar perakaunan bagi yuran dan pendapatan dan belanja komisen</t>
  </si>
  <si>
    <t>Mengambarkan maklumat berkaitan dengan asas pengukuran yang digunakan berkenaan dengan yuran dan pendapatan dan perbelanjaan komisen.</t>
  </si>
  <si>
    <t>Represents information pertaining to the measurement basis used with respect to fee and commission income and expense.</t>
  </si>
  <si>
    <t>MPERS 23.30Disclosure</t>
  </si>
  <si>
    <t>Description of accounting policy for foreign currency [text block]</t>
  </si>
  <si>
    <t>Huraian dasar perakaunan bagi mata wang asing</t>
  </si>
  <si>
    <t>Menggambarkan maklumat berkaitan dengan asas pengukuran yang digunakan berkenaan dengan mata wang asing termasuk urus niaga dan kendalian mata wang asing yang disebut harga dalam mata wang fungsian selain daripada Ringgit Malaysia.</t>
  </si>
  <si>
    <t>Represents information pertaining to the measurement basis used with respect to foreign currency, which includes foreign currency transactions and operation denominated in functional currencies other than Ringgit Malaysia.</t>
  </si>
  <si>
    <t>MPERS 30.24-30.27Disclosure,
MPERS 30.6-23Measurement</t>
  </si>
  <si>
    <t>Description of accounting policy for functional and presentation currency [text block]</t>
  </si>
  <si>
    <t>Huraian dasar perakaunan bagi mata wang fungsian dan pembentangan</t>
  </si>
  <si>
    <t>Mengambarkan maklumat berkaitan dengan asas pengukuran yang digunakan berkenaan dengan mata wang fungsian dan pembentangan.</t>
  </si>
  <si>
    <t>Represents information pertaining to the measurement basis used with respect to functional and presentation currency.</t>
  </si>
  <si>
    <t>MPERS 30.24-30.27Disclosure</t>
  </si>
  <si>
    <t>Description of accounting policy for goods sold [text block]</t>
  </si>
  <si>
    <t>Huraian dasar perakaunan bagi barangan dijual</t>
  </si>
  <si>
    <t>Mengambarkan maklumat berkaitan dengan asas pengukuran yang digunakan berkenaan dengan barangan yang dijual.</t>
  </si>
  <si>
    <t>Represents information pertaining to the measurement basis used with respect to goods sold.</t>
  </si>
  <si>
    <t>MPERS 23.30Disclosure,
MPERS 23.10-13Measurement</t>
  </si>
  <si>
    <t>Description of accounting policy for goodwill [text block]</t>
  </si>
  <si>
    <t>Huraian dasar perakaunan bagi muhibah</t>
  </si>
  <si>
    <t>Menggambarkan maklumat berkaitan dengan asas pengukuran yang digunakan berkenaan dengan muhibah.</t>
  </si>
  <si>
    <t>Represents information pertaining to the measurement basis used with respect to goodwill.</t>
  </si>
  <si>
    <t>MPERS 19.26Disclosure,
MPERS 19.22-24Measurement</t>
  </si>
  <si>
    <t>Description of accounting policy for government grants [text block]</t>
  </si>
  <si>
    <t>Huraian dasar perakaunan bagi geran kerajaan</t>
  </si>
  <si>
    <t>Menggambarkan maklumat berkaitan dengan asas pengukuran yang digunakan berkenaan dengan geran kerajaan.</t>
  </si>
  <si>
    <t>Represents information pertaining to the measurement basis used with respect to government grants.</t>
  </si>
  <si>
    <t>MPERS 24.6Disclosure,
MPERS 24.4-5Measurement</t>
  </si>
  <si>
    <t>Description of accounting policy for impairment of non-financial assets [text block]</t>
  </si>
  <si>
    <t>Huraian dasar perakaunan bagi rosot nilai aset bukan kewangan</t>
  </si>
  <si>
    <t>Mengambarkan maklumat berkaitan dengan asas pengukuran yang digunakan berkenaan dengan rosot nilai aset bukan kewangan.</t>
  </si>
  <si>
    <t>Represents information pertaining to the measurement basis used with respect to impairment of non-financial assets.</t>
  </si>
  <si>
    <t>MPERS 27.32-33Disclosure,
MPERS 27.2-31Measurement</t>
  </si>
  <si>
    <t>Description of accounting policy for income tax [text block]</t>
  </si>
  <si>
    <t>Huraian dasar perakaunan bagi cukai pendapatan</t>
  </si>
  <si>
    <t>Menggambarkan maklumat berkaitan dengan asas pengukuran yang digunakan berkenaan dengan cukai pendapatan, termasuk aset cukai semasa dan liabiliti cukai semasa.</t>
  </si>
  <si>
    <t>Represents information pertaining to the measurement basis used with respect to income tax, which includes current tax assets and current tax liabilities.</t>
  </si>
  <si>
    <t>MPERS 29.38-41Disclosure,
MPERS 29.4-33Measurement</t>
  </si>
  <si>
    <t>Description of accounting policy for intangible assets [text block]</t>
  </si>
  <si>
    <t>Huraian dasar perakaunan bagi aset tak ketara</t>
  </si>
  <si>
    <t>Mengambarkan maklumat berkaitan dengan asas pengukuran yang digunakan berkenaan dengan aset tak ketara.</t>
  </si>
  <si>
    <t>Represents information pertaining to the measurement basis used with respect to intangible assets.</t>
  </si>
  <si>
    <t>MPERS 18.27-18.29Disclosure,
MPERS 18.4-26Measurement,
MPERS 19.22-24Measurement</t>
  </si>
  <si>
    <t>Description of accounting policy for interest income and expense [text block]</t>
  </si>
  <si>
    <t>Huraian dasar perakaunan bagi pendapatan dan perbelanjaan faedah</t>
  </si>
  <si>
    <t>Menggambarkan maklumat berkaitan dengan asas pengukuran yang digunakan berkenaan dengan pendapatan dan perbelanjaan faedah.</t>
  </si>
  <si>
    <t>Represents information pertaining to the measurement basis used with respect to interest income and expense.</t>
  </si>
  <si>
    <t>MPERS 5.5(b)Disclosure,
MPERS 25.3Disclosure,
MPERS 23.28-29Measurement,
MPERS 25.2Measurement</t>
  </si>
  <si>
    <t>Description of accounting policy for inventories [text block]</t>
  </si>
  <si>
    <t>Huraian dasar perakaunan bagi inventori</t>
  </si>
  <si>
    <t>Menggambarkan maklumat berkaitan dengan asas pengukuran yang digunakan berkenaan dengan inventori.</t>
  </si>
  <si>
    <t>Represents information pertaining to the measurement basis used with respect to inventories.</t>
  </si>
  <si>
    <t>MPERS 13.22Disclosure,
MPERS 13.4-21Measurement</t>
  </si>
  <si>
    <t>Description of accounting policy for investment in associates [text block]</t>
  </si>
  <si>
    <t>Huraian dasar perakaunan bagi pelaburan dalam syarikat bersekutu</t>
  </si>
  <si>
    <t>Menggambarkan maklumat berkaitan dengan asas pengukuran yang digunakan berkenaan dengan pelaburan dalam syarikat bersekutu.</t>
  </si>
  <si>
    <t>Represents information pertaining to the measurement basis used with respect to investment in associates.</t>
  </si>
  <si>
    <t>MPERS 14.12-15Disclosure,
MPERS 13.2-10Measurement</t>
  </si>
  <si>
    <t>Description of accounting policy for investment in subsidiaries [text block]</t>
  </si>
  <si>
    <t>Huraian dasar perakaunan bagi pelaburan dalam anak syarikat</t>
  </si>
  <si>
    <t>Menggambarkan maklumat berkaitan dengan asas pengukuran yang digunakan berkenaan dengan anak syarikat.</t>
  </si>
  <si>
    <t>Represents information pertaining to the measurement basis used with respect to subsidiaries.</t>
  </si>
  <si>
    <t>MPERS 19.25-26ADisclosure,
MPERS 19.6-21Measurement</t>
  </si>
  <si>
    <t>Description of accounting policy for investment property [text block]</t>
  </si>
  <si>
    <t>Huraian dasar perakaunan bagi hartanah pelaburan</t>
  </si>
  <si>
    <t>Menggambarkan maklumat berkaitan dengan asas pengukuran yang digunakan berkenaan dengan hartanah pelaburan.</t>
  </si>
  <si>
    <t>Represents information pertaining to the measurement basis used with respect to investment property.</t>
  </si>
  <si>
    <t>MPERS 16.10-11Disclosure,
MPERS 16.2-9Measurement</t>
  </si>
  <si>
    <t>Description of accounting policy for investments in joint ventures [text block]</t>
  </si>
  <si>
    <t>Huraian dasar perakaunan bagi pelaburan dalam usaha sama</t>
  </si>
  <si>
    <t>Mengambarkan maklumat berkaitan dengan asas pengukuran yang digunakan berkenaan dengan pelaburan dalam usaha sama.</t>
  </si>
  <si>
    <t>Represents information pertaining to the measurement basis used with respect to investments in joint ventures.</t>
  </si>
  <si>
    <t>MPERS 15.19-21Disclosure,
MPERS 15.5-17Measurement</t>
  </si>
  <si>
    <t>Description of accounting policy for issue expenses [text block]</t>
  </si>
  <si>
    <t>Huraian dasar perakaunan bagi belanja terbitan</t>
  </si>
  <si>
    <t>Mengambarkan maklumat berkaitan dengan asas pengukuran yang digunakan berkenaan dengan perbelanjaan terbitan.</t>
  </si>
  <si>
    <t>Represents information pertaining to the measurement basis used with respect to issue expenses.</t>
  </si>
  <si>
    <t>MPERS 8.5(b )Common practice,
MPERS 22.9Measurement</t>
  </si>
  <si>
    <t>Description of accounting policy for leases [text block]</t>
  </si>
  <si>
    <t>Huraian dasar perakaunan bagi pajakan</t>
  </si>
  <si>
    <t>Menggambarkan maklumat berkaitan dengan asas pengukuran yang digunakan berkenaan dengan pajakan operasi dan pajakan kewangan.</t>
  </si>
  <si>
    <t>Represents information pertaining to the measurement basis used with respect to operating and finance leases .</t>
  </si>
  <si>
    <t>MPERS 20.13-14, 20.23, 20.16, 20.30-31, 20.35Disclosure,
MPERS 20.9-12, 20.15, 20.17-22, 20.24-29, 20.33-34Measurement</t>
  </si>
  <si>
    <t>Description of accounting policy for non-current assets or disposal groups classified as held for sale and discontinued operations [text block]</t>
  </si>
  <si>
    <t>Huraian dasar perakaunan bagi aset bukan semasa atau kumpulan pelupusan yang diklasifikasi sebagai dipegang untuk jualan dan kendalian ditamatkan</t>
  </si>
  <si>
    <t>Mengambarkan maklumat berkaitan dengan asas pengukuran yang digunakan berkenaan dengan aset bukan semasa atau kumpulan pelupusan yang diklasifikasikan sebagai dipegang untuk jualan dan kendalian ditamatkan.</t>
  </si>
  <si>
    <t>Represents information pertaining to the measurement basis used with respect to non-current assets or disposal groups classified as held for sale and discontinued operations.</t>
  </si>
  <si>
    <r>
      <t>MPERS 14.14Disclosure,
MPERS 15.20Disclosure</t>
    </r>
    <r>
      <rPr>
        <sz val="11"/>
        <color theme="1"/>
        <rFont val="Calibri"/>
        <family val="2"/>
        <scheme val="minor"/>
      </rPr>
      <t/>
    </r>
  </si>
  <si>
    <t>Description of accounting policy for onerous contracts [text block]</t>
  </si>
  <si>
    <t>Huraian dasar perakaunan bagi kontrak membebankan</t>
  </si>
  <si>
    <t>Mengambarkan maklumat berkaitan dengan asas pengukuran yang digunakan berkenaan dengan kontrak membebankan.</t>
  </si>
  <si>
    <t>Represents information pertaining to the measurement basis used with respect to onerous contracts.</t>
  </si>
  <si>
    <t>MPERS 21.14Disclosure,
MPERS 21A.2Example,
MPERS 21.4-11Measurement</t>
  </si>
  <si>
    <t>Description of accounting policy for preference share capital [text block]</t>
  </si>
  <si>
    <t>Huraian dasar perakaunan bagi modal saham keutamaan</t>
  </si>
  <si>
    <t>Mengambarkan maklumat berkaitan dengan asas pengukuran yang digunakan berkenaan dengan modal saham keutamaan (instrumen hutang).</t>
  </si>
  <si>
    <t>Represents information pertaining to the measurement basis used with respect to preference share capital (debt instrument).</t>
  </si>
  <si>
    <t>MPERS 8.5(b )Common practice,
MPERS 22.3AMeasurement,
MPERS 22.5(e )Measurement</t>
  </si>
  <si>
    <t>Description of accounting policy for property, plant and equipment [text block]</t>
  </si>
  <si>
    <t>Huraian dasar perakaunan bagi hartanah, loji dan peralatan.</t>
  </si>
  <si>
    <t>Menggambarkan maklumat berkaitan dengan asas pengukuran yang digunakan berkenaan dengan hartanah, loji dan peralatan.</t>
  </si>
  <si>
    <t>Represents information pertaining to the measurement basis used with respect to property, plant and equipment.</t>
  </si>
  <si>
    <t>MPERS 17.31-33Disclosure,
MPERS 17.4-30Measurement</t>
  </si>
  <si>
    <t>Description of accounting policy for provisions [text block]</t>
  </si>
  <si>
    <t>Huraian dasar perakaunan bagi peruntukan</t>
  </si>
  <si>
    <t>Mengambarkan maklumat berkaitan dengan asas pengukuran yang digunakan berkenaan dengan peruntukan, termasuk waranti, penyusunan semula, kawasan pemulihan dan kontrak membebankan.</t>
  </si>
  <si>
    <t>Represents information pertaining to the measurement basis used with respect to provisions, which includes warranties, restructuring, site restoration and onerous contract.</t>
  </si>
  <si>
    <t>MPERS 21.14Disclosure,
MPERS 21.4-11Measurement</t>
  </si>
  <si>
    <t>Description of accounting policy for rental income [text block]</t>
  </si>
  <si>
    <t>Huraian dasar perakaunan bagi pendapatan sewa</t>
  </si>
  <si>
    <t>Mengambarkan maklumat berkaitan dengan asas pengukuran yang digunakan berkenaan dengan pendapatan sewa.</t>
  </si>
  <si>
    <t>Represents information pertaining to the measurement basis used with respect to rental income.</t>
  </si>
  <si>
    <t>MPERS 23.30Common practice,
MPERS 20.17-18Measurement,
MPERS 20.25Measurement</t>
  </si>
  <si>
    <t>Description of accounting policy for restructuring [text block]</t>
  </si>
  <si>
    <t>Huraian dasar perakaunan bagi penyusunan semula</t>
  </si>
  <si>
    <t>Mengambarkan maklumat berkaitan dengan asas pengukuran yang digunakan berkenaan dengan penyusunan semula.</t>
  </si>
  <si>
    <t>Represents information pertaining to the measurement basis used with respect to restructuring.</t>
  </si>
  <si>
    <t>MPERS 21.14Disclosure,
MPERS 21A.3Example,
MPERS 21.4-11Measurement</t>
  </si>
  <si>
    <t>Description of accounting policy for revenue and other income [text block]</t>
  </si>
  <si>
    <t>Huraian dasar perakaunan bagi hasil dan lain-lain pendapatan</t>
  </si>
  <si>
    <t>Mengambarkan maklumat berkaitan dengan asas pengukuran yang digunakan berkenaan dengan hasil dan lain-lain pendapatan.</t>
  </si>
  <si>
    <t>Represents information pertaining to the measurement basis used with respect to revenue and other income.</t>
  </si>
  <si>
    <t>MPERS 23.30Disclosure,
MPERS 23.3-29Measurement</t>
  </si>
  <si>
    <t>Description of accounting policy for segment reporting [text block]</t>
  </si>
  <si>
    <t>Huraian dasar perakaunan bagi pelaporan segmen</t>
  </si>
  <si>
    <t>Mengambarkan maklumat berkaitan dengan asas pengukuran yang digunakan berkenaan dengan pelaporan segmen.</t>
  </si>
  <si>
    <t>Represents information pertaining to the measurement basis used with respect to segment reporting.</t>
  </si>
  <si>
    <t>Description of accounting policy for state plans [text block]</t>
  </si>
  <si>
    <t>Huraian dasar perakaunan bagi pelan peringkat negeri</t>
  </si>
  <si>
    <t>Mengambarkan maklumat berkaitan dengan asas pengukuran yang digunakan berkenaan dengan pelan peringkat negeri.</t>
  </si>
  <si>
    <t>Represents information pertaining to the measurement basis used with respect to state plans.</t>
  </si>
  <si>
    <t>Description of accounting policy for transactions with related parties [text block]</t>
  </si>
  <si>
    <t>Huraian dasar perakaunan bagi urus niaga dengan pihak berkaitan</t>
  </si>
  <si>
    <t>Menggambarkan maklumat berkaitan dengan asas pengukuran yang digunakan berkenaan dengan urus niaga dengan pihak berkaitan.</t>
  </si>
  <si>
    <t>Represents information pertaining to the measurement basis used with respect to transactions with related parties.</t>
  </si>
  <si>
    <t>MPERS 33.8-33.14Disclosure,
MPERS 33.1-4Measurement</t>
  </si>
  <si>
    <t>Description of accounting policy for warranties [text block]</t>
  </si>
  <si>
    <t>Huraian dasar perakaunan bagi waranti</t>
  </si>
  <si>
    <t>Mengambarkan maklumat berkaitan dengan asas pengukuran yang digunakan berkenaan dengan waranti.</t>
  </si>
  <si>
    <t>Represents information pertaining to the measurement basis used with respect to warranties.</t>
  </si>
  <si>
    <t>MPERS 21.14Disclosure,
MPERS 21A.4Example,
MPERS 21.4-11Measurement</t>
  </si>
  <si>
    <t>Description of other accounting policies relevant to understanding of financial statements [text block]</t>
  </si>
  <si>
    <t>Huraian lain-lain dasar perakaunan relevan kepada pemahaman penyata kewangan</t>
  </si>
  <si>
    <t>Mengambarkan maklumat berkaitan dengan asas pengukuran yang digunakan berkenaan dengan pemahaman penyata kewangan.</t>
  </si>
  <si>
    <t>Represents information pertaining to the basis of other accounting policies relevant to understanding of financial statements.</t>
  </si>
  <si>
    <t>MPERS 8.5(b )Disclosure</t>
  </si>
  <si>
    <t>Disclosure of basis of consolidation [text block]</t>
  </si>
  <si>
    <t>Pendedahan asas penyatuan</t>
  </si>
  <si>
    <t>Mengambarkan maklumat berkaitan dengan asas pengukuran yang digunakan berkenaan dengan asas penyatuan.</t>
  </si>
  <si>
    <t>Represents information pertaining to the basis of consolidation.</t>
  </si>
  <si>
    <t>MPERS 9.30Disclosure</t>
  </si>
  <si>
    <t>Disclosure of basis of preparation of financial statements [text block]</t>
  </si>
  <si>
    <t>Pendedahan asas penyediaan penyata kewangan</t>
  </si>
  <si>
    <t>Mengambarkan maklumat berkaitan dengan asas pengukuran yang digunakan berkenaan dengan penyediaan penyata kewangan, termasuk penyata pematuhan, penggunaan anggaran dan pertimbangan dan lain-lain asas penyediaan maklumat.</t>
  </si>
  <si>
    <t>Represents information pertaining to the basis of preparation of financial statements, which includes statement of compliance, basis of measurement, use of estimates and judgement and other basis of preparation information.</t>
  </si>
  <si>
    <t>MPERS 8.5(a )Disclosure</t>
  </si>
  <si>
    <t>Notes - List of Notes</t>
  </si>
  <si>
    <t>Disclosure of notes and other explanatory information [abstract]</t>
  </si>
  <si>
    <t>Pendedahan nota-nota dan lain-lain maklumat penjelasan</t>
  </si>
  <si>
    <t>Disclosure of acquisition and disposal of subsidiary [text block]</t>
  </si>
  <si>
    <t>Pendedahan pemerolehan dan pelupusan anak syarikat</t>
  </si>
  <si>
    <t>Menggambarkan maklumat berkaitan dengan pendedahan pemerolehan dan pelupusan anak syarikat dalam tempoh tersebut.</t>
  </si>
  <si>
    <t>Represents information pertaining to disclosure of acquisition and disposal of subsidiary during the period.</t>
  </si>
  <si>
    <t>MPERS 9.18-9.19Disclosure
MPERS 19.25-26Disclosure</t>
  </si>
  <si>
    <t>Disclosure of auditors' remuneration [text block]</t>
  </si>
  <si>
    <t>Pendedahan imbuhan juruaudit</t>
  </si>
  <si>
    <t>Menggambarkan maklumat berkaitan dengan pendedahan imbuhan juruaudit.</t>
  </si>
  <si>
    <t>Represents information pertaining to disclosure of auditor's remuneration.</t>
  </si>
  <si>
    <t>Disclosure of authorisation of financial statements [text block]</t>
  </si>
  <si>
    <t>Pendedahan kebenaran penyata kewangan</t>
  </si>
  <si>
    <t>Menggambarkan maklumat berkaitan dengan pendedahan kebenaran penyata kewangan.</t>
  </si>
  <si>
    <t>Represents information pertaining to disclosure of authorisation of financial statements.</t>
  </si>
  <si>
    <t>MPERS 32.9Disclosure</t>
  </si>
  <si>
    <t>Menggambarkan maklumat berkaitan dengan pendedahan penyediaan penyata kewangan.</t>
  </si>
  <si>
    <t>Represents information pertaining to disclosure of  basis of preparation of financial statements.</t>
  </si>
  <si>
    <t>MPERS 8.2(a )Disclosure</t>
  </si>
  <si>
    <t>Disclosure of biological assets [text block]</t>
  </si>
  <si>
    <t>Pendedahan aset biologi</t>
  </si>
  <si>
    <t>Menggambarkan maklumat berkaitan dengan pendedahan aset biologi termasuk keluaran pertanian pada masa tuaian dan geran kerajaan berkaitan dengan aset biologi.</t>
  </si>
  <si>
    <t>Represents information pertaining to disclosure of biological assets, including agriculture produce at point of harvest and government grants related to biological assets.</t>
  </si>
  <si>
    <t>MPERS 24.6Disclosure,
MPERS 34.7Disclosure,
MPERS 34.10Disclosure,
MPERS 8.2(c)Common practice</t>
  </si>
  <si>
    <t>Disclosure of borrowings [text block]</t>
  </si>
  <si>
    <t>Pendedahan pinjaman</t>
  </si>
  <si>
    <t>Menggambarkan maklumat berkaitan dengan pendedahan pinjaman.</t>
  </si>
  <si>
    <t>Represents information pertaining to disclosure of borrowings.</t>
  </si>
  <si>
    <t>MPERS 8.2(c )Common practice,
MPERS 11.42Common pracrice</t>
  </si>
  <si>
    <t>Disclosure of capital and reserves [text block]</t>
  </si>
  <si>
    <t>Pendedahan modal dan rizab</t>
  </si>
  <si>
    <t>Menggambarkan maklumat berkaitan dengan pendedahan modal dan rizab.</t>
  </si>
  <si>
    <t>Represents information pertaining to disclosure of capital and reserves.</t>
  </si>
  <si>
    <t>MPERS 4.12Disclosure</t>
  </si>
  <si>
    <t>Disclosure of cash and cash equivalents [text block]</t>
  </si>
  <si>
    <t>Pendedahan tunai dan kesetaraan tunai</t>
  </si>
  <si>
    <t>Menggambarkan maklumat berkaitan dengan pendedahan tunai dan kesetaraan tunai, termasuk penyesuaian aliran tunai.</t>
  </si>
  <si>
    <t>Represents information pertaining to disclosure of cash and cash equivalents, including its cashflow reconciliation.</t>
  </si>
  <si>
    <t>Disclosure of changes in accounting policies, accounting estimates and errors [text block]</t>
  </si>
  <si>
    <t>Pendedahan perubahan dalam dasar perakaunan, anggaran dan kesilapan perakaunan</t>
  </si>
  <si>
    <t>Menggambarkan maklumat berkaitan dengan pendedahan perubahan dalam dasar perakaunan, anggaran dan kesilapan perakaunan.</t>
  </si>
  <si>
    <t>Represents information pertaining to disclosure of changes in accounting policies, accounting estimates and errors.</t>
  </si>
  <si>
    <t>MPERS 10.13-10.14Disclosure,
MPERS 10.18Disclosure,
MPERS 10.23Disclosure</t>
  </si>
  <si>
    <t>Disclosure of claims and benefits paid [text block]</t>
  </si>
  <si>
    <t>Pendedahan tuntuan dan manfaat dibayar</t>
  </si>
  <si>
    <t>Menggambarkan maklumat berkaitan dengan pendedahan tuntuan dan manfaat dibayar.</t>
  </si>
  <si>
    <t>Represents information pertaining to disclosure of claims and benefits paid.</t>
  </si>
  <si>
    <r>
      <t>MPERS 8.2(c)Common practice</t>
    </r>
    <r>
      <rPr>
        <strike/>
        <sz val="11"/>
        <rFont val="Calibri"/>
        <family val="2"/>
        <scheme val="minor"/>
      </rPr>
      <t/>
    </r>
  </si>
  <si>
    <t>Disclosure of collateral [text block]</t>
  </si>
  <si>
    <t>Pendedahan cagaran</t>
  </si>
  <si>
    <t>Menggambarkan maklumat berkaitan dengan pendedahan cagaran.</t>
  </si>
  <si>
    <t>Represents information pertaining to disclosure of collateral.</t>
  </si>
  <si>
    <t>MPERS 11.46Disclosure,
MPERS 8.2(c)Common practice</t>
  </si>
  <si>
    <t>Disclosure of commitments [text block]</t>
  </si>
  <si>
    <t>Pendedahan komitmen</t>
  </si>
  <si>
    <t>Menggambarkan maklumat berkaitan dengan pendedahan komitmen.</t>
  </si>
  <si>
    <t>Represents information pertaining to disclosure of commitments.</t>
  </si>
  <si>
    <t>MPERS 15.19(d)Disclosure,
MPERS 16.10(d)Disclosure,
MPERS 17.32(b)Disclosure,
MPERS 8.2(c )Common practice</t>
  </si>
  <si>
    <t>Disclosure of contingent liabilities and contingent assets [text block]</t>
  </si>
  <si>
    <t>Pendedahan liabiliti luar jangka dan aset luar jangka</t>
  </si>
  <si>
    <t>Menggambarkan maklumat berkaitan dengan pendedahan liabiliti luar jangka dan aset luar jangka.</t>
  </si>
  <si>
    <t>Represents information pertaining to disclosure of contingent liabilities and contingent assets.</t>
  </si>
  <si>
    <t>MPERS 21.15-16Disclosure</t>
  </si>
  <si>
    <t>Disclosure of convertible notes [text block]</t>
  </si>
  <si>
    <t>Pendedahan nota boleh tukar</t>
  </si>
  <si>
    <t>Menggambarkan maklumat berkaitan dengan pendedahan nota boleh tukar.</t>
  </si>
  <si>
    <t>Represents information pertaining to disclosure of convertible notes.</t>
  </si>
  <si>
    <t>MPERS 11.42Common practice,
MPERS 12.26Common practice</t>
  </si>
  <si>
    <t>Disclosure of cost of sales [text block]</t>
  </si>
  <si>
    <t>Pendedahan kos jualan</t>
  </si>
  <si>
    <t>Menggambarkan maklumat berkaitan dengan pendedahan kos jualan.</t>
  </si>
  <si>
    <t>Represents information pertaining to disclosure of cost of sales.</t>
  </si>
  <si>
    <t>MPERS 5.11(b)Disclosure,
MPERS 13.22(c )Disclosure</t>
  </si>
  <si>
    <t>Disclosure of credit risk [text block]</t>
  </si>
  <si>
    <t>Pendedahan risiko kredit</t>
  </si>
  <si>
    <t>Menggambarkan maklumat berkaitan dengan pendedahan risiko kredit.</t>
  </si>
  <si>
    <t>Represents information pertaining to disclosure of credit risk.</t>
  </si>
  <si>
    <t>Disclosure of current tax assets or current tax liabilities [text block]</t>
  </si>
  <si>
    <t>Pendedahan aset cukai semasa dan liabiliti cukai semasa</t>
  </si>
  <si>
    <t>Menggambarkan maklumat berkaitan dengan pendedahan aset cukai semasa dan liabiliti cukai semasa.</t>
  </si>
  <si>
    <t xml:space="preserve">Represents information pertaining to disclosure of current tax assets or currently tax liabilities. </t>
  </si>
  <si>
    <t>MPERS 29.38-41Disclosure</t>
  </si>
  <si>
    <t>Disclosure of deferred income [text block]</t>
  </si>
  <si>
    <t>Pendedahan pendapatan tertunda</t>
  </si>
  <si>
    <t>Menggambarkan maklumat berkaitan dengan pendedahan pendapatan tertunda.</t>
  </si>
  <si>
    <t>Represents information pertaining to disclosure of deferred income.</t>
  </si>
  <si>
    <t>MPERS 4.11(d)Disclosure,
MPERS 24.6Common practice</t>
  </si>
  <si>
    <t>Disclosure of deferred tax assets/(liabilities) [text block]</t>
  </si>
  <si>
    <t>Pendedahan aset/(liabiliti) cukai tertunda</t>
  </si>
  <si>
    <t>Menggambarkan maklumat berkaitan dengan pendedahan aset/(liabiliti) cukai tertunda.</t>
  </si>
  <si>
    <t>Represents information pertaining to disclosure of deferred tax assets/(liabilities).</t>
  </si>
  <si>
    <t>Disclosure of deposits from banks [text block]</t>
  </si>
  <si>
    <t>Pendedahan deposit daripada bank</t>
  </si>
  <si>
    <t>Menggambarkan maklumat berkaitan dengan pendedahan deposit daripada bank.</t>
  </si>
  <si>
    <t>Represents information pertaining to disclosure of deposits from banks.</t>
  </si>
  <si>
    <t>MPERS 7.20Disclosure,
MPERS 8.2(c)Common practice</t>
  </si>
  <si>
    <t>Disclosure of depreciation and amortisation expense [text block]</t>
  </si>
  <si>
    <t>Pendedahan belanja susut nilai dan pelunasan</t>
  </si>
  <si>
    <t>Menggambarkan maklumat berkaitan dengan pendedahan perbelanjaan susut nilai dan pelunasan.</t>
  </si>
  <si>
    <t>Represents information pertaining to disclosure of depreciation and amortisation expense.</t>
  </si>
  <si>
    <t>MPERS 17.31-33Disclosure,
MPERS 18.27(a )-(b )Disclosure</t>
  </si>
  <si>
    <t>Disclosure of derivative financial instruments [text block]</t>
  </si>
  <si>
    <t>Pendedahan instrumen kewangan derivatif</t>
  </si>
  <si>
    <t>Menggambarkan maklumat berkaitan dengan pendedahan instrumen kewangan derivatif, termasuk aset kewangan derivatif dan liabiliti kewangan derivatif.</t>
  </si>
  <si>
    <t>Represents information pertaining to disclosure of derivative financial instruments, which includes derivative financial assets and derivative financial liabilities.</t>
  </si>
  <si>
    <t>MPERS 12.26-29Disclosure,
MPERS 8.2(c)Common practice</t>
  </si>
  <si>
    <t>Disclosure of discontinued operations [text block]</t>
  </si>
  <si>
    <t>Pendedahan kendalian ditamatkan</t>
  </si>
  <si>
    <t>Menggambarkan maklumat berkaitan dengan pendedahan kendalian ditamatkan.</t>
  </si>
  <si>
    <t>Represents information pertaining to disclosure of discontinued operations.</t>
  </si>
  <si>
    <t>Disclosure of dividends [text block]</t>
  </si>
  <si>
    <t>Pendedahan dividen</t>
  </si>
  <si>
    <t>Menggambarkan maklumat berkaitan dengan pendedahan dividen.</t>
  </si>
  <si>
    <t>Represents information pertaining to disclosure of dividends.</t>
  </si>
  <si>
    <t>Disclosure of earnings/loss per share [text block]</t>
  </si>
  <si>
    <t>Pendedahan perolehan/rugi sesaham</t>
  </si>
  <si>
    <t>Menggambarkan maklumat berkaitan dengan pendedahan perolehan/rugi sesaham.</t>
  </si>
  <si>
    <t>Represents information pertaining to disclosure of earnings/loss per share.</t>
  </si>
  <si>
    <t>Disclosure of effect of changes in foreign exchange rates [text block]</t>
  </si>
  <si>
    <t>Pendedahan kesan perubahan dalam kadar tukaran asing</t>
  </si>
  <si>
    <t>Menggambarkan maklumat berkaitan dengan pendedahan kesan perubahan dalam kadar tukaran asing.</t>
  </si>
  <si>
    <t>Represents information pertaining to disclosure of effect of changes in foreign exchange rates.</t>
  </si>
  <si>
    <t>MPERS 30.24-27Disclosure,
MPERS 8.2(c )Common practice</t>
  </si>
  <si>
    <t>Disclosure of employee termination benefits [text block]</t>
  </si>
  <si>
    <t>Pendedahan manfaat penamatan pekerjaan</t>
  </si>
  <si>
    <t>Menggambarkan maklumat berkaitan dengan pendedahan manfaat penamatan pekerjaan.</t>
  </si>
  <si>
    <t>Represent information pertaining to disclosure of employee termination benefits.</t>
  </si>
  <si>
    <t>MPERs 4.11(e)Disclosure,
MPERS 28.43-44Disclosure</t>
  </si>
  <si>
    <t>Disclosure of entity's operating segments [text block]</t>
  </si>
  <si>
    <t>Pendedahan segmen kendalian entiti</t>
  </si>
  <si>
    <t>Menggambarkan maklumat berkaitan dengan pendedahan segmen kendalian entiti.</t>
  </si>
  <si>
    <t>Represents information pertaining to disclosure of entity's operating segments.</t>
  </si>
  <si>
    <t>Disclosure of explanation of transition to the MPERS  [text block]</t>
  </si>
  <si>
    <t>Pendedahan penerangan peralihan kepada MPERS</t>
  </si>
  <si>
    <t>Menggambarkan maklumat berkaitan dengan pendedahan penerangan peralihan kepada MPERS.</t>
  </si>
  <si>
    <t>Represents information pertaining to disclosure of explanation of transition to the MPERS.</t>
  </si>
  <si>
    <t>MPERS 35.12-15Disclosure</t>
  </si>
  <si>
    <t>Disclosure of fee and commission income (expense) [text block]</t>
  </si>
  <si>
    <t>Pendedahan pendapatan (belanja) yuran dan komisen</t>
  </si>
  <si>
    <t>Menggambarkan maklumat berkaitan dengan pendedahan pendapatan yuran dan komisen.</t>
  </si>
  <si>
    <t>Represents information pertaining to disclosure of fee and commission income.</t>
  </si>
  <si>
    <t xml:space="preserve">
MPERS 8.2(c )Common practice
MPERS 23.30Disclosure</t>
  </si>
  <si>
    <t>Disclosure of finance costs [text block]</t>
  </si>
  <si>
    <t>Pendedahan kos kewangan</t>
  </si>
  <si>
    <t>Menggambarkan maklumat berkaitan dengan pendedahan kos kewangan selain daripada kos peminjaman.</t>
  </si>
  <si>
    <t>Represents information pertaining to disclosure of finance costs excluding borrowing costs.</t>
  </si>
  <si>
    <t>MPERS 11.48(b)Disclosure,
MPERS 25.3Disclosure</t>
  </si>
  <si>
    <t>Disclosure of finance income [text block]</t>
  </si>
  <si>
    <t>Pendedahan pendapatan kewangan</t>
  </si>
  <si>
    <t>Menggambarkan maklumat berkaitan dengan pendedahan pendapatan kewangan.</t>
  </si>
  <si>
    <t>Represents information pertaining to disclosure of  finance income.</t>
  </si>
  <si>
    <t>MPERS 11.48(b)Disclosure</t>
  </si>
  <si>
    <t>Disclosure of financial instruments [text block]</t>
  </si>
  <si>
    <t>Pendedahan instrumen kewangan</t>
  </si>
  <si>
    <t>Menggambarkan maklumat berkaitan dengan pendedahan instrumen kewangan termasuk aset kewangan dan liabiliti kewangan.</t>
  </si>
  <si>
    <t>Represents information pertaining to disclosure of financial instruments, which includes financial assets and financial liabilities.</t>
  </si>
  <si>
    <t>MPERS 11.39-48Disclosure,
MPERS 12.26-29Disclosure</t>
  </si>
  <si>
    <t>Disclosure of financial instruments at cost or amortised cost [text block]</t>
  </si>
  <si>
    <t xml:space="preserve">Pendedahan insrtumen kewangan pada kos atau kos terlunas </t>
  </si>
  <si>
    <t>Menggambarkan maklumat berkaitan dengan pendedahan instrumen kewangan pada kos atau kos terlunas.</t>
  </si>
  <si>
    <t>Represents information pertaining to disclosure of financial instruments at cost or amortised cost.</t>
  </si>
  <si>
    <t>MPERS 11.39-48Dislosure,
MPERS 12.26-29Disclosure</t>
  </si>
  <si>
    <t>Disclosure of financial instruments at fair value through profit or loss [text block]</t>
  </si>
  <si>
    <t>Pendedahan instrumen kewangan pada nilai saksama melalui untung atau rugi</t>
  </si>
  <si>
    <t>Menggambarkan maklumat berkaitan dengan pendedahan instrumen kewangan pada nilai saksama melalui untung atau rugi.</t>
  </si>
  <si>
    <t>Represents information pertaining to disclosure of financial instruments at fair value through profit or loss.</t>
  </si>
  <si>
    <t>Disclosure of first-time adoption [text block]</t>
  </si>
  <si>
    <t>Pendedahan penerimaan pakai pertama kali</t>
  </si>
  <si>
    <t>Menggambarkan maklumat berkaitan dengan pendedahan penerimaan pakai pertama kali.</t>
  </si>
  <si>
    <t>Represents information pertaining to disclosure of first-time adoption.</t>
  </si>
  <si>
    <t>MPERS 35.3-6Disclosure</t>
  </si>
  <si>
    <t>Disclosure of foreign currency [text block]</t>
  </si>
  <si>
    <t>Pendedahan mata wang asing</t>
  </si>
  <si>
    <t>Menggambarkan maklumat berkaitan dengan pendedahan mata wang asing, termasuk urus niaga dan kendalian mata wang asing yang disebut harga dalam mata wang fungsian selain daripada Ringgit Malaysia.</t>
  </si>
  <si>
    <t>Represents information pertaining to disclosure of foreign currency, which includes foreign currency transactions and operation denominated in functional currencies other than Ringgit Malaysia.</t>
  </si>
  <si>
    <t>Disclosure of general information about financial statements [text block]</t>
  </si>
  <si>
    <t>Pendedahan maklumat umum tentang penyata kewangan</t>
  </si>
  <si>
    <t>Menggambarkan maklumat berkaitan dengan pendedahan maklumat umum tentang penyata kewangan.</t>
  </si>
  <si>
    <t>Represents information pertaining to disclosure of general information about financial statements.</t>
  </si>
  <si>
    <t>Disclosure of going concern [text block]</t>
  </si>
  <si>
    <t>Pendedahan usaha berterusan</t>
  </si>
  <si>
    <t>Menggambarkan maklumat berkaitan dengan pendedahan usaha berterusan.</t>
  </si>
  <si>
    <t>Represents information pertaining to disclosure of going concern.</t>
  </si>
  <si>
    <t>MPERS 3.9Disclosure</t>
  </si>
  <si>
    <t>Disclosure of government grants [text block]</t>
  </si>
  <si>
    <t>Pendedahan geran kerajaan</t>
  </si>
  <si>
    <t>Menggambarkan maklumat berkaitan dengan pendedahan geran kerajaan.</t>
  </si>
  <si>
    <t>Represents information pertaining to disclosure of government grants.</t>
  </si>
  <si>
    <t>MPERS 24.6Disclosure</t>
  </si>
  <si>
    <t>Disclosure of hedging activities [text block]</t>
  </si>
  <si>
    <t>Pendedahan aktiviti lindung nilai</t>
  </si>
  <si>
    <t>Menggambarkan maklumat berkaitan dengan pendedahan aktiviti lindung nilai.</t>
  </si>
  <si>
    <t>Represents information pertaining to disclosure of hedging activities.</t>
  </si>
  <si>
    <t>MPERS 12.26-29Disclosure</t>
  </si>
  <si>
    <t>Disclosure of impairment of assets [text block]</t>
  </si>
  <si>
    <t>Pendedahan rosot nilai aset</t>
  </si>
  <si>
    <t>Menggambarkan maklumat berkaitan dengan pendedahan rosot nilai aset, termasuk aset kewangan dan bukan kewangan.</t>
  </si>
  <si>
    <t>Represents information pertaining to disclosure of impairment of assets which includes financial and non-financial asset.</t>
  </si>
  <si>
    <t>MPERS 27.32-33Disclosure</t>
  </si>
  <si>
    <t>Disclosure of income tax expense [text block]</t>
  </si>
  <si>
    <t>Pendedahan belanja cukai pendapatan</t>
  </si>
  <si>
    <t>Menggambarkan maklumat berkaitan dengan pendedahan perbelanjaan cukai pendapatan.</t>
  </si>
  <si>
    <t>Represents information pertaining to disclosure of income tax expense.</t>
  </si>
  <si>
    <t>Disclosure of intangible assets [text block]</t>
  </si>
  <si>
    <t>Pendedahan aset tak ketara</t>
  </si>
  <si>
    <t>Menggambarkan maklumat berkaitan dengan pendedahan aset tak ketara termasuk nama baik.</t>
  </si>
  <si>
    <t>Represents information pertaining to disclosure of intangible assets including goodwill.</t>
  </si>
  <si>
    <t>MPERS 18.27-18.29Disclosure</t>
  </si>
  <si>
    <t>Disclosure of interest expense [text block]</t>
  </si>
  <si>
    <t>Pendedahan belanja faedah</t>
  </si>
  <si>
    <t>Menggambarkan maklumat berkaitan dengan pendedahan perbelanjaan faedah.</t>
  </si>
  <si>
    <t>Represents information pertaining to disclosure of interest expense.</t>
  </si>
  <si>
    <t>Disclosure of interest in associates, joint ventures or jointly controlled operation [text block]</t>
  </si>
  <si>
    <t>Pendedahan kepentingan dalam syarikat bersekutu, usaha sama atau kendalian dikawal bersama</t>
  </si>
  <si>
    <t>Menggambarkan maklumat berkaitan dengan pendedahan kepentingan dalam syarikat bersekutu, usaha sama atau kendalian dikawal bersama.</t>
  </si>
  <si>
    <t>Represents information pertaining to disclosure of interest in associates, joint ventures or jointly controlled operation.</t>
  </si>
  <si>
    <t>MPERS 8.2(c )Common practice,
MPERS 15.19-21Disclosure</t>
  </si>
  <si>
    <t>Disclosure of interest income [text block]</t>
  </si>
  <si>
    <t>Pendedahan pendapatan faedah</t>
  </si>
  <si>
    <t>Menggambarkan maklumat berkaitan dengan pendedahan pendapatan faedah.</t>
  </si>
  <si>
    <t>Represents information pertaining to disclosure of interest income.</t>
  </si>
  <si>
    <t>Disclosure of inventories [text block]</t>
  </si>
  <si>
    <t>Pendedahan inventori</t>
  </si>
  <si>
    <t>Menggambarkan maklumat berkaitan dengan pendedahan inventori.</t>
  </si>
  <si>
    <t>Represents information pertaining to disclosure of inventories.</t>
  </si>
  <si>
    <t>MPERS 4.11(c)Disclosure,
MPERS 13.22Disclosure</t>
  </si>
  <si>
    <t>Disclosure of investment in jointly controlled entities [text block]</t>
  </si>
  <si>
    <t>Pendedahan pelaburan dalam entiti yang dikawal bersama</t>
  </si>
  <si>
    <t>Menggambarkan maklumat berkaitan dengan pendedahan pelaburan dalam entiti yang dikawal bersama.</t>
  </si>
  <si>
    <t>Represents information pertaining to disclosure of investment in jointly controlled entities.</t>
  </si>
  <si>
    <t>MPERS 15.19-21Disclosure,
MPERS 8.2(c)Common practice</t>
  </si>
  <si>
    <t>Disclosure of investment in subsidiaries [text block]</t>
  </si>
  <si>
    <t>Pendedahan pelaburan dalam anak syarikat</t>
  </si>
  <si>
    <t>Menggambarkan maklumat berkaitan dengan pendedahan pelaburan dalam anak syarikat.</t>
  </si>
  <si>
    <t>Represents information pertaining to disclosure of investment in subsidiaries.</t>
  </si>
  <si>
    <r>
      <t>MPERS 9.23-9.30Disclosure</t>
    </r>
    <r>
      <rPr>
        <strike/>
        <sz val="11"/>
        <rFont val="Calibri"/>
        <family val="2"/>
        <scheme val="minor"/>
      </rPr>
      <t/>
    </r>
  </si>
  <si>
    <t>Disclosure of investment property [text block]</t>
  </si>
  <si>
    <t>Pendedahan hartanah pelaburan</t>
  </si>
  <si>
    <t>Menggambarkan maklumat berkaitan dengan pendedahan hartanah pelaburan.</t>
  </si>
  <si>
    <t>Represents information pertaining to disclosure of investment property.</t>
  </si>
  <si>
    <t>MPERS 16.10-11Disclosure</t>
  </si>
  <si>
    <t>Disclosure of investments in associates [text block]</t>
  </si>
  <si>
    <t>Pendedahan pelaburan dalam syarikat bersekutu</t>
  </si>
  <si>
    <t>Menggambarkan maklumat berkaitan dengan pendedahan pelaburan dalam syarikat bersekutu.</t>
  </si>
  <si>
    <t>Represents information pertaining to disclosure of investments in associates.</t>
  </si>
  <si>
    <t>MPERS 14.12-15Disclosure</t>
  </si>
  <si>
    <t>Disclosure of leases [text block]</t>
  </si>
  <si>
    <t>Pendedahan pajakan</t>
  </si>
  <si>
    <t>Menggambarkan maklumat berkaitan dengan pendedahan pajakan kewangan dan pajakan operasi.</t>
  </si>
  <si>
    <t>Represents information pertaining to disclosure of operating and finance leases.</t>
  </si>
  <si>
    <t>MPERS 20.13-14Disclosure,
MPERS 20.16Disclosure,
MPERS 20.23Disclosure,
MPERS 20.30-31Disclosure,
MPERS 20.35Disclosure</t>
  </si>
  <si>
    <t>Disclosure of liquidity risk [text block]</t>
  </si>
  <si>
    <t>Pendedahan risiko kecairan</t>
  </si>
  <si>
    <t>Menggambarkan maklumat berkaitan dengan pendedahan risiko kecairan.</t>
  </si>
  <si>
    <t>Represents information pertaining to disclosure of liquidity risk.</t>
  </si>
  <si>
    <t>Disclosure of loans and advances to banks [text block]</t>
  </si>
  <si>
    <t>Pendedahan pinjaman dan pendahuluan kepada bank</t>
  </si>
  <si>
    <t>Menggambarkan maklumat berkaitan dengan pendedahan pinjaman dan pendahuluan kepada bank.</t>
  </si>
  <si>
    <t>Represents information pertaining to disclosure of loans and advances to banks.</t>
  </si>
  <si>
    <t>MPERS 7.20Disclosure</t>
  </si>
  <si>
    <t>Disclosure of market risk [text block]</t>
  </si>
  <si>
    <t>Pendedahan risiko pasaran</t>
  </si>
  <si>
    <t>Menggambarkan maklumat berkaitan dengan pendedahan risiko pasaran.</t>
  </si>
  <si>
    <t>Represents information pertaining to disclosure of market risk.</t>
  </si>
  <si>
    <t>Disclosure of non-adjusting events after the end of reporting period [text block]</t>
  </si>
  <si>
    <t>Pendedahan peristiwa tak perlu pelarasan selepas tempoh pelaporan</t>
  </si>
  <si>
    <t>Menggambarkan maklumat berkaitan dengan pendedahan peristiwa tak perlu pelarasan selepas tempoh pelaporan.</t>
  </si>
  <si>
    <t>Represents information pertaining to disclosure of non-adjusting events after the end of reporting period.</t>
  </si>
  <si>
    <t>MPERS 32.10-11Disclosure</t>
  </si>
  <si>
    <t>Disclosure of non-controlling interests [text block]</t>
  </si>
  <si>
    <t>Pendedahan kepentingan tak mengawal</t>
  </si>
  <si>
    <t>Menggambarkan maklumat berkaitan dengan pendedahan kepentingan tak mengawal.</t>
  </si>
  <si>
    <t>Represents information pertaining to disclosure of non-controlling interests.</t>
  </si>
  <si>
    <t>MPERS 9.21Disclosure</t>
  </si>
  <si>
    <t>Disclosure of non-current assets or disposal groups classified as held for sale [text block]</t>
  </si>
  <si>
    <t>Pendedahan aset bukan semasa atau kumpulan pelupusan yang diklasifikasi sebagai dipegang untuk jualan</t>
  </si>
  <si>
    <t>Menggambarkan maklumat berkaitan dengan pendedahan aset bukan semasa atau kumpulan pelupusan yang diklasifikasi sebagai dipegang untuk jualan.</t>
  </si>
  <si>
    <t>Represents information pertaining to disclosure of non-current assets or disposal groups classified as held for sale.</t>
  </si>
  <si>
    <r>
      <t>MPERS 8.2(c )Common practice</t>
    </r>
    <r>
      <rPr>
        <sz val="11"/>
        <color theme="1"/>
        <rFont val="Calibri"/>
        <family val="2"/>
        <scheme val="minor"/>
      </rPr>
      <t/>
    </r>
  </si>
  <si>
    <t>Disclosure of other comprehensive income [text block]</t>
  </si>
  <si>
    <t>Pendedahan pendapatan komprehensif lain</t>
  </si>
  <si>
    <t>Menggambarkan maklumat berkaitan dengan pendedahan pendapatan komprehensif lain.</t>
  </si>
  <si>
    <t>Represents information pertaining to disclosure of other comprehensive income.</t>
  </si>
  <si>
    <t>Disclosure of other current assets [text block]</t>
  </si>
  <si>
    <t>Pendedahan lain-lain aset semasa</t>
  </si>
  <si>
    <t>Menggambarkan maklumat berkaitan dengan pendedahan lain-lain aset semasa.</t>
  </si>
  <si>
    <t>Represents information pertaining to disclosure of other current assets.</t>
  </si>
  <si>
    <t>MPERS 4.5Disclosure,
MPERS 8.2(c )Common practice</t>
  </si>
  <si>
    <t>Disclosure of other current liabilities [text block]</t>
  </si>
  <si>
    <t>Pendedahan lain-lain liabiliti semasa</t>
  </si>
  <si>
    <t>Menggambarkan maklumat berkaitan dengan pendedahan lain-lain liabiliti semasa.</t>
  </si>
  <si>
    <t>Represents information pertaining to disclosure of other current liabilities.</t>
  </si>
  <si>
    <t>MPERS 4.7Disclosure,
MPERS 8.2(c )Common practice</t>
  </si>
  <si>
    <t>Disclosure of other income [text block]</t>
  </si>
  <si>
    <t>Pendedahan lain-lain pendapatan</t>
  </si>
  <si>
    <t>Menggambarkan maklumat berkaitan dengan pendedahan lain-lain pendapatan.</t>
  </si>
  <si>
    <t>Represents information pertaining to disclosure of other income.</t>
  </si>
  <si>
    <t>Disclosure of other investments [text block]</t>
  </si>
  <si>
    <t>Pendedahan lain-lain pelaburan</t>
  </si>
  <si>
    <t>Menggambarkan maklumat berkaitan dengan pendedahan lain-lain pelaburan.</t>
  </si>
  <si>
    <t>Represents information pertaining to disclosure of other investments.</t>
  </si>
  <si>
    <t>MPERS 8.2(c )Common practice,
MPERS 11.41Common practice</t>
  </si>
  <si>
    <t>Disclosure of other long-term employee benefits [text block]</t>
  </si>
  <si>
    <t>Pendedahan lain-lain manfaat pekerja jangka panjang</t>
  </si>
  <si>
    <t>Menggambarkan maklumat berkaitan dengan pendedahan lain-lain manfaat pekerja jangka panjang.</t>
  </si>
  <si>
    <t>Represents information pertaining to disclosure of other long-term employee benefits.</t>
  </si>
  <si>
    <t>MPERS 4.11(e)Disclosure,
MPERS 28.42Disclosure</t>
  </si>
  <si>
    <t>Disclosure of other non-current assets [text block]</t>
  </si>
  <si>
    <t>Pendedahan lain-lain aset bukan semasa</t>
  </si>
  <si>
    <t>Menggambarkan maklumat berkaitan dengan pendedahan lain-lain aset bukan semasa.</t>
  </si>
  <si>
    <t>Represents information pertaining to disclosure of other non-current assets.</t>
  </si>
  <si>
    <t>MPERS 4.6Disclosure,
MPERS 8.2(c )Common practice</t>
  </si>
  <si>
    <t>Disclosure of other non-current liabilities [text block]</t>
  </si>
  <si>
    <t>Pendedahan lain-lain liabiliti bukan semasa</t>
  </si>
  <si>
    <t>Menggambarkan maklumat berkaitan dengan pendedahan lain-lain liabiliti bukan semasa.</t>
  </si>
  <si>
    <t>Represents information pertaining to disclosure of other non-current liabilities.</t>
  </si>
  <si>
    <t>MPERS 4.8Disclosure,
MPERS 8.2(c )Common practice</t>
  </si>
  <si>
    <t>Disclosure of other notes to accounts [text block]</t>
  </si>
  <si>
    <t>Pendedahan lain-lain nota kepada akaun</t>
  </si>
  <si>
    <t>Menggambarkan maklumat berkaitan dengan pendedahan lain-lain nota kepada akaun yang tidak didedahkan dalam mana-mana senarai nota.</t>
  </si>
  <si>
    <t xml:space="preserve">Represents information pertaining to disclosure of other notes to accounts that are not disclosed elsewhere in the list of notes </t>
  </si>
  <si>
    <t>Disclosure of other operating expense [text block]</t>
  </si>
  <si>
    <t>Pendedahan lain-lain belanja kendalian</t>
  </si>
  <si>
    <t xml:space="preserve">Menggambarkan maklumat berkaitan dengan pendedahan lain-lain belanja kendalian. </t>
  </si>
  <si>
    <t>Represents information pertaining to disclosure of other operating expense.</t>
  </si>
  <si>
    <t>Disclosure of other reserves [text block]</t>
  </si>
  <si>
    <t>Pendedahan lain-lain rizab</t>
  </si>
  <si>
    <t>Menggambarkan maklumat berkaitan dengan pendedahan lain-lain rizab.</t>
  </si>
  <si>
    <t>Represents information pertaining to disclosure of other reserves.</t>
  </si>
  <si>
    <t>Disclosure of perpetual Sukuk [text block]</t>
  </si>
  <si>
    <t>Pendedahan Sukuk kekal</t>
  </si>
  <si>
    <t>Menggambarkan maklumat berkaitan dengan pendedahan sukuk kekal.</t>
  </si>
  <si>
    <t>Represents information pertaining to disclosure of perpetual Sukuk.</t>
  </si>
  <si>
    <t>Disclosure of post employment benefit obligation [text block]</t>
  </si>
  <si>
    <t>Pendedahan kewajipan manfaat pasca pekerjaan</t>
  </si>
  <si>
    <t>Menggambarkan maklumat berkaitan dengan pendedahan kewajipan manfaat pasca pekerjaan, termasuk pelan caruman ditentukan dan pelan manfaat ditentukan.</t>
  </si>
  <si>
    <t>Represents information pertaining to disclosure of post employment benefit obligation, which includes defined contribution plans and defined benefit plans.</t>
  </si>
  <si>
    <t>MPERS 28.40-41Disclosure,
MPERS 4.11(e)Common practice</t>
  </si>
  <si>
    <t>Disclosure of profit for the year [text block]</t>
  </si>
  <si>
    <t>Pendedahan untung bagi tempoh</t>
  </si>
  <si>
    <t>Menggambarkan maklumat berkaitan dengan pendedahan untung bagi tempoh atau bagi menunjuk bagaimana keuntungan itu diperolehi (termasuk selepas mengecaj dan selepas mengkreditkan) bagi tempoh.</t>
  </si>
  <si>
    <r>
      <t xml:space="preserve">Represents information pertaining to disclosure of profit </t>
    </r>
    <r>
      <rPr>
        <sz val="11"/>
        <rFont val="Calibri"/>
        <family val="2"/>
        <scheme val="minor"/>
      </rPr>
      <t>for the year or to show how the profit is arrived at (including after charging and after crediting) for the year.</t>
    </r>
  </si>
  <si>
    <t>Disclosure of property, plant and equipment [text block]</t>
  </si>
  <si>
    <t>Pendedahan hartanah, loji dan peralatan</t>
  </si>
  <si>
    <t>Menggambarkan maklumat berkaitan dengan pendedahan hartanah, loji dan peralatan.</t>
  </si>
  <si>
    <t>Represents information pertaining to disclosure of property, plant and equipment.</t>
  </si>
  <si>
    <t>MPERS 17.31-33Disclosure</t>
  </si>
  <si>
    <t>Disclosure of provisions [text block]</t>
  </si>
  <si>
    <t>Pendedahan peruntukan</t>
  </si>
  <si>
    <t>Menggambarkan maklumat berkaitan dengan pendedahan peruntukan.</t>
  </si>
  <si>
    <t>Represents information pertaining to disclosure of provisions.</t>
  </si>
  <si>
    <t>MPERS 21.14Disclosure</t>
  </si>
  <si>
    <t>Disclosure of redeemable preference shares [text block]</t>
  </si>
  <si>
    <t>Pendedahan saham keutamaan boleh tebus</t>
  </si>
  <si>
    <t>Menggambarkan maklumat berkaitan dengan pendedahan saham keutamaan boleh tebus.</t>
  </si>
  <si>
    <t>Represents information pertaining to disclosure of redeemable preference shares.</t>
  </si>
  <si>
    <t>Disclosure of related parties [text block]</t>
  </si>
  <si>
    <t>Pendedahan pihak berkaitan</t>
  </si>
  <si>
    <t>Menggambarkan maklumat berkaitan dengan pendedahan pihak-pihak berkaitan, termasuk urus niaga dan baki pihak berkaitan bagi tempoh tersebut, hubungan induk-anak syarikat dan pampasan personel pengurusan utama.</t>
  </si>
  <si>
    <t>Represents information pertaining to disclosure of related parties, including related party transactions and balances for the period, parent-subsidiary relationship and key management personnel compensation.</t>
  </si>
  <si>
    <t>MPERS 33.5-33.14Disclosure</t>
  </si>
  <si>
    <t>Disclosure of revenue [text block]</t>
  </si>
  <si>
    <t>Pendedahan hasil</t>
  </si>
  <si>
    <t>Menggambarkan maklumat berkaitan dengan pendedahan hasil.</t>
  </si>
  <si>
    <t>Represents information pertaining to disclosure of revenue.</t>
  </si>
  <si>
    <t>Disclosure of service concession arrangements [text block]</t>
  </si>
  <si>
    <t>Pendedahan pengaturan konsesi perkhidmatan</t>
  </si>
  <si>
    <t>Menggambarkan maklumat berkaitan dengan pendedahan pengaturan konsesi perkhidmatan.</t>
  </si>
  <si>
    <t>Represents information pertaining to disclosure of service concession arrangements.</t>
  </si>
  <si>
    <t>Disclosure of share capital [text block]</t>
  </si>
  <si>
    <t>Pendedahan modal saham</t>
  </si>
  <si>
    <t>Menggambarkan maklumat berkaitan dengan pendedahan modal saham.</t>
  </si>
  <si>
    <t>Represents information pertaining to disclosure of share capital.</t>
  </si>
  <si>
    <t>MPERS 22.7Disclosure</t>
  </si>
  <si>
    <t>Disclosure of share-based payment arrangements [text block]</t>
  </si>
  <si>
    <t>Pendedahan pengaturan bayaran berasaskan saham</t>
  </si>
  <si>
    <t>Menggambarkan maklumat berkaitan dengan pendedahan pengaturan bayaran berasaskan saham, termasuk pembayaran berasaskan saham secara ekuiti dan pengaturan pembayaran berasaskan saham secara tunai.</t>
  </si>
  <si>
    <t>Represents information pertaining to disclosure of share-based payment arrangements, which includes equity-settled share-based payment and cash-settled share-based payment arrangement.</t>
  </si>
  <si>
    <t>MPERS 26.18-23Disclosure</t>
  </si>
  <si>
    <t>Menggambarkan maklumat berkaitan dengan pendedahan dasar perakaunan signifikan.</t>
  </si>
  <si>
    <t>Represents information pertaining to disclosure of significant accounting policies.</t>
  </si>
  <si>
    <t>MPERS 8.4(b)Disclosure
MPERS 8.5Disclosure</t>
  </si>
  <si>
    <t>Disclosure of subsequent event [text block]</t>
  </si>
  <si>
    <t>Pendedahan peristiwa berikutan</t>
  </si>
  <si>
    <t>Menggambarkan maklumat berkaitan dengan pendedahan peristiwa berikutan.</t>
  </si>
  <si>
    <t>Represents information pertaining to disclosure of subsequent event.</t>
  </si>
  <si>
    <t>Disclosure of trade and other payables [text block]</t>
  </si>
  <si>
    <t>Pendedahan perdagangan dan lain-lain belum bayar</t>
  </si>
  <si>
    <t>Menggambarkan maklumat berkaitan dengan pendedahan perdagangan dan lain-lain belum bayar (termasuk belanja terakru dan lain-lain liabiliti).</t>
  </si>
  <si>
    <t>Represents information pertaining to disclosure of trade and other payables (including accrued expenses and other liabilities).</t>
  </si>
  <si>
    <r>
      <t xml:space="preserve">MPERS 4.11(d)Disclosure
</t>
    </r>
    <r>
      <rPr>
        <strike/>
        <sz val="11"/>
        <rFont val="Calibri"/>
        <family val="2"/>
        <scheme val="minor"/>
      </rPr>
      <t/>
    </r>
  </si>
  <si>
    <t>Disclosure of trade and other receivables [text block]</t>
  </si>
  <si>
    <t>Pendedahan perdagangan dan lain-lain belum terima</t>
  </si>
  <si>
    <t>Menggambarkan maklumat berkaitan dengan pendedahan perdagangan dan lain-lain belum terima.</t>
  </si>
  <si>
    <t>Represents information pertaining to disclosure of trade and other receivables.</t>
  </si>
  <si>
    <t>MPERS 4.11(b)Disclosure</t>
  </si>
  <si>
    <t>Note - Issued Capital</t>
  </si>
  <si>
    <t>Values are reported for Current period for Group and Company</t>
  </si>
  <si>
    <t>English labels</t>
  </si>
  <si>
    <t>Disclosure of issued capital [abstract]</t>
  </si>
  <si>
    <t>Pendedahan modal diterbitkan</t>
  </si>
  <si>
    <t>Disclosure of issued capital [text block]</t>
  </si>
  <si>
    <t>Menggambarkan maklumat berkaitan dengan pendedahan saham biasa.</t>
  </si>
  <si>
    <t>Represents information pertaining to disclosure of ordinary share capital issued.</t>
  </si>
  <si>
    <t>Concept Documentation</t>
  </si>
  <si>
    <t>Issued Capital [line items]</t>
  </si>
  <si>
    <t>Ordinary shares [member]</t>
  </si>
  <si>
    <t>Redeemable Preference shares [member]</t>
  </si>
  <si>
    <t>Non-Redeemable Preference shares [member]</t>
  </si>
  <si>
    <t>Total shares [member]</t>
  </si>
  <si>
    <t>Modal Diterbitkan</t>
  </si>
  <si>
    <t>Issued Capital [abstract]</t>
  </si>
  <si>
    <t>Shares issued and fully paid [abstract]</t>
  </si>
  <si>
    <t>Saham diterbitkan dan dibayar penuh</t>
  </si>
  <si>
    <t>Number of shares issued and fully paid [abstract]</t>
  </si>
  <si>
    <t>Bilangan saham diterbitkan dan dibayar penuh</t>
  </si>
  <si>
    <t>Shares</t>
  </si>
  <si>
    <t>Bilangan saham yang diterbitkan dan dibayar penuh</t>
  </si>
  <si>
    <t xml:space="preserve">Report the value, as at the reporting date, the number of shares issued and fully paid.
</t>
  </si>
  <si>
    <t>MPERS 4.12a(ii)Disclosure</t>
  </si>
  <si>
    <t>Other changes in number of shares issued and fully paid</t>
  </si>
  <si>
    <t>Lain-lain perubahan dalam bilangan saham yang diterbitkan dan dibayar penuh</t>
  </si>
  <si>
    <t>Report the value, for the reporting date, other changes in the number of shares issued and fully paid.</t>
  </si>
  <si>
    <t>MPERS 4.12a(ii)Common practice</t>
  </si>
  <si>
    <t>Amount of shares issued and fully paid [abstract]</t>
  </si>
  <si>
    <t>Amaun saham diterbitkan dan dibayar penuh</t>
  </si>
  <si>
    <t>Monetary</t>
  </si>
  <si>
    <t>Baki pada awal tempoh</t>
  </si>
  <si>
    <t>Report the value, as at the reporting date, the sum of shares issued and fully paid at the beginning of the period.</t>
  </si>
  <si>
    <t>MPERS 4.12a(iv)Disclosure</t>
  </si>
  <si>
    <t>Amaun saham diterbitkan untuk tunai dibawah ESOS</t>
  </si>
  <si>
    <t>Laporkan nilai, pada tarikh pelaporan, saham diterbitkan untuk tunai dibawah ESOS.</t>
  </si>
  <si>
    <t>Report the value, for the reporting date, the shares issued for cash under ESOS.</t>
  </si>
  <si>
    <t>Amaun saham diterbitkan untuk tunai dibawah penempatan persendirian</t>
  </si>
  <si>
    <t>Laporkan nilai, pada tarikh pelaporan, saham diterbitkan untuk tunai dibawah penempatan persendirian.</t>
  </si>
  <si>
    <t>Report the value, for the reporting date, the shares issued for cash under private placement.</t>
  </si>
  <si>
    <t>Amaun saham yang timbul daripada penukaran ICULS demi opsyen serahan</t>
  </si>
  <si>
    <t>Laporkan nilai, pada tarikh pelaporan, saham yang timbul daripada penukaran ICULS demi opsyen serahan.</t>
  </si>
  <si>
    <t>Report the value, for the reporting date, the shares arising from conversion of ICULS by surrender option.</t>
  </si>
  <si>
    <t>Amaun saham yang timbul daripada penukaran ICULS demi penukaran mandatori</t>
  </si>
  <si>
    <t>Laporkan nilai, pada tarikh pelaporan, saham yang timbul daripada penukaran ICULS demi penukaran mandatori.</t>
  </si>
  <si>
    <t>Report the value, for the reporting date, the shares arising from conversion of ICULS by mandatory conversion.</t>
  </si>
  <si>
    <t>Jumlah amaun saham diterbitkan dalam tahun kewangan</t>
  </si>
  <si>
    <t>Laporkan nilai, pada tarikh pelaporan, jumlah saham diterbitkan dalam tahun kewangan.</t>
  </si>
  <si>
    <t>Report the value, as at the reporting date, the sum of shares issued  during the financial year.</t>
  </si>
  <si>
    <t>Lain-lain perubahan dalam amaun saham yang diterbitkan dan dibayar penuh</t>
  </si>
  <si>
    <t>Laporkan nilai, pada tarikh pelaporan, lain-lain perubahan dalam saham diterbitkan dan dibayar penuh yang tidak dilaporkan dalam mana-mana kategori di atas.</t>
  </si>
  <si>
    <t>Report the value, for the reporting date, other changes in shares issued and fully paid which are not reported elsewhere in the categories above.</t>
  </si>
  <si>
    <t>Baki pada akhir tempoh</t>
  </si>
  <si>
    <t>Report the value, as at the reporting date, the sum of shares issued and fully paid at the end of the period.</t>
  </si>
  <si>
    <t>Shares issued but not fully paid [abstract]</t>
  </si>
  <si>
    <t>Saham diterbitkan tetapi tidak dibayar penuh</t>
  </si>
  <si>
    <t>Number of shares issued but not fully paid [abstract]</t>
  </si>
  <si>
    <t>Bilangan saham diterbitkan tetapi tidak dibayar penuh</t>
  </si>
  <si>
    <t>Bilangan saham yang diterbitkan tetapi tidak dibayar penuh</t>
  </si>
  <si>
    <t>Report the value, as at the reporting date, the number of shares issued but not fully paid.</t>
  </si>
  <si>
    <t>Other changes in number of shares issued but not fully paid</t>
  </si>
  <si>
    <t>Lain-lain perubahan dalam bilangan saham yang diterbitkan tetapi tidak dibayar penuh</t>
  </si>
  <si>
    <t>Report the value, for the reporting date, other changes in the number of shares issued but not fully paid.</t>
  </si>
  <si>
    <t>Amount of shares issued and but not fully paid [abstract]</t>
  </si>
  <si>
    <t>Amaun saham diterbitkan tetapi tidak dibayar penuh</t>
  </si>
  <si>
    <t>Laporkan nilai, pada tarikh pelaporan, amaun saham diterbitkan tetapi tidak dibayar penuh.</t>
  </si>
  <si>
    <t>Report the value, as at the reporting date, the amount of shares issued but not fully paid.</t>
  </si>
  <si>
    <t>Other changes in amount of shares issued but not fully paid</t>
  </si>
  <si>
    <t>Lain-lain perubahan dalam amaun saham yang diterbitkan tetapi tidak dibayar penuh</t>
  </si>
  <si>
    <t>Laporkan nilai, pada tarikh pelaporan, lain-lain perubahan dalam amaun saham diterbitkan tetapi tidak dibayar penuh.</t>
  </si>
  <si>
    <t>Report the value, for the reporting date, other changes in the amount of shares issued but not fully paid.</t>
  </si>
  <si>
    <t>Shares outstanding [abstract]</t>
  </si>
  <si>
    <t>Saham tertunggak</t>
  </si>
  <si>
    <t>Number of shares outstanding[abstract]</t>
  </si>
  <si>
    <t>Bilangan saham tertunggak</t>
  </si>
  <si>
    <t>Number of shares outstanding at beginning of period</t>
  </si>
  <si>
    <t>Bilangan saham yang tertunggak pada awal tempoh</t>
  </si>
  <si>
    <t>Report the value, as at the reporting date, the sum of shares outstanding at the beginning of the period.</t>
  </si>
  <si>
    <t>Number of outstanding shares issued during financial year</t>
  </si>
  <si>
    <t xml:space="preserve">Bilangan saham diterbitkan dalam tahun kewangan tertunggak </t>
  </si>
  <si>
    <t>Laporkan nilai, pada tarikh pelaporan, bilangan saham diterbitkan dalam tahun kewangan yang tertunggak.</t>
  </si>
  <si>
    <r>
      <t>Report the value, for the reporting date, the number of</t>
    </r>
    <r>
      <rPr>
        <sz val="11"/>
        <color rgb="FFFF0000"/>
        <rFont val="Calibri"/>
        <family val="2"/>
        <scheme val="minor"/>
      </rPr>
      <t xml:space="preserve"> </t>
    </r>
    <r>
      <rPr>
        <sz val="11"/>
        <rFont val="Calibri"/>
        <family val="2"/>
        <scheme val="minor"/>
      </rPr>
      <t>shares issued during the financial year.</t>
    </r>
  </si>
  <si>
    <t>Other changes in number of shares outstanding</t>
  </si>
  <si>
    <t>Lain-lain perubahan dalam bilangan saham yang tertunggak</t>
  </si>
  <si>
    <t>Report the value, for the reporting date, other changes in the number of shares outstanding which are not reported elsewhere in the category above.</t>
  </si>
  <si>
    <t>Number of shares outstanding at end of period</t>
  </si>
  <si>
    <t>Bilangan saham yang tertunggak pada akhir tempoh</t>
  </si>
  <si>
    <t>Report the value, as at the reporting date, the sum of shares outstanding at the end of period.</t>
  </si>
  <si>
    <t>Amount of shares outstanding [abstract]</t>
  </si>
  <si>
    <t>Amaun saham tertunggak</t>
  </si>
  <si>
    <t>Amount of shares outstanding at beginning of period</t>
  </si>
  <si>
    <t>Amaun saham tertunggak pada awal tempoh</t>
  </si>
  <si>
    <t>Laporkan nilai, pada tarikh pelaporan, amaun saham tertunggak pada awal tempoh.</t>
  </si>
  <si>
    <t>Report the value, as at the reporting date, the amount of shares outstanding at the beginning of the period.</t>
  </si>
  <si>
    <t>Amount of outstanding shares issued during financial year</t>
  </si>
  <si>
    <t>Amaun saham diterbitkan dalam tahun kewangan tertunggak</t>
  </si>
  <si>
    <t>Laporkan nilai, pada tarikh pelaporan, amaun saham diterbitkan dalam tahun kewangan.</t>
  </si>
  <si>
    <t>Report the value, for the reporting date, the amount of shares issued during the financial year.</t>
  </si>
  <si>
    <t>Other changes in amount of shares outstanding</t>
  </si>
  <si>
    <t>Lain-lain perubahan dalam amaun saham tertunggak</t>
  </si>
  <si>
    <t>Laporkan nilai, pada tarikh pelaporan, lain-lain perubahan dalam amaun saham tertunggak yang tidak dilaporkan dalam mana-mana kategori di atas.</t>
  </si>
  <si>
    <t>Report the value, for the reporting date, other changes in the amount of shares outstanding which are not reported elsewhere in the category above.</t>
  </si>
  <si>
    <t>Amount of shares outstanding at end of period</t>
  </si>
  <si>
    <t>Amaun saham tertunggak pada akhir tempoh</t>
  </si>
  <si>
    <t>Laporkan nilai, pada tarikh pelaporan, amaun saham tertunggak pada akhir tempoh.</t>
  </si>
  <si>
    <t>Report the value, as at the reporting date, the amount of shares outstanding at the end of period.</t>
  </si>
  <si>
    <t>References</t>
  </si>
  <si>
    <t>MPERS 4.12(a)Common practice,
MPERS 4.11(f)Example</t>
  </si>
  <si>
    <t>MPERS 4.12(a)Common practice,
MPERS 4.11(f )Common practice</t>
  </si>
  <si>
    <t>MPERS 4.11(f)Disclosure,
MPERS 4.3Common Practice</t>
  </si>
  <si>
    <t>An ordinary share is an equity instrument that is subordinate to all other classes of equity instruments.</t>
  </si>
  <si>
    <t>Redeemable preference shares are redeemable shares by whatever name called, which does not entitle the holder thereof to the right to vote at a general meeting or to any right to participate beyond a specified amount in any distribution whether by way of dividend, or on redemption, in a winding up.</t>
  </si>
  <si>
    <t>Non-redeemable preference shares are non-redeemable shares by whatever name called, which does not entitle the holder thereof to the right to vote at a general meeting or to any right to participate beyond a specified amount in any distribution whether by way of dividend, or on redemption, in a winding up.</t>
  </si>
  <si>
    <t>Report the value, as at the reporting date, the sum of shares.</t>
  </si>
  <si>
    <t>Saham biasa [ahli]</t>
  </si>
  <si>
    <t>Saham keutamaan boleh tebus [ahli]</t>
  </si>
  <si>
    <t>Saham keutamaan tak boleh tebus [ahli]</t>
  </si>
  <si>
    <t>Jumlah saham [ahli]</t>
  </si>
  <si>
    <t>Saham biasa adalah instrumen ekuiti yang adalah bawahan kepada semua kelas lain bagi instrumen ekuiti</t>
  </si>
  <si>
    <t>Saham keutamaan boleh tebus adalah saham boleh tebus dengan apa-apa nama yang digunakan, yang tidak melayakkan pemegangnya hak untuk mengundi dalam mesyuarat agung atau apa-apa hak untuk mengambil bahagian melangkaui jumlah yang ditentukan dalam mana-mana pengagihan sama ada melalui dividen atau penebusan, dalam penggulungan.</t>
  </si>
  <si>
    <t>Saham keutamaan tak boleh tebus adalah saham tak boleh tebus dengan apa-apa nama yang digunakan, yang tidak melayakkan pemegangnya hak untuk mengundi dalam mesyuarat agung atau apa-apa hak untuk mengambil bahagian melangkaui jumlah yang ditentukan dalam mana-mana pengagihan sama ada melalui dividen atau penebusan, dalam penggulungan.</t>
  </si>
  <si>
    <t>Laporkan nilai, pada tarikh pelaporan, jumlah saham</t>
  </si>
  <si>
    <t>Report the value, for the reporting date, the number of shares issued during the financial year.</t>
  </si>
  <si>
    <t>Laporkan nilai, pada tarikh pelaporan, lain-lain perubahan dalam amaun saham tertunggak yang tidak dilaporkan dialam mana-mana kategori di atas.</t>
  </si>
  <si>
    <t>Disclosure of transactions between related parties [abstract]</t>
  </si>
  <si>
    <t>Pendedahan urus niaga antara pihak berkaitan</t>
  </si>
  <si>
    <t>Disclosure of transactions between related parties [text block]</t>
  </si>
  <si>
    <t>Urus niaga antara pihak-pihak berkaitan adalah pemindahan sumber, perkhidmatan atau kewajipan antara entiti pelaporan dan pihak berkaitan, tanpa menghiraukan sama ada harga telah dicaj. Contoh urus niaga pihak berkaitan yang sama pada entiti persendirian termasuklah, tetapi tidak terhad pada:
a. urus niaga antara entiti dan pemilik prinsipal;
b. urus niaga antara entiti dan entiti lain apabila 
    kedua-dua entiti adalah dibawah kawalan sama 
    entiti atau orang perseorangan; dan
c. urus niaga dimana entiti atau orang yang 
    mengawal entiti pelaporan menanggung 
    perbelanjaan secara langsung yang jika tidak 
    akan ditanggung oleh entiti pelaporan.</t>
  </si>
  <si>
    <t>A related party transaction is a transfer of resources, services or obligations between a reporting entity and a related party, regardless of whether a price is charged. Examples of related party transactions that are common to private entities include, but are not limited to:
a. transactions between an entity and its principal owner(s);
b. transactions between an entity and another entity when both 
      entities are under the common control of a single entity or 
      person; and
c. transactions in which an entity or person that controls the 
      reporting entity incurs expenses directly that otherwise would 
       have been borne by the reporting entity.</t>
  </si>
  <si>
    <t>MPERS 33.5-33.14Disclosure,
MPERS 33.8Definition</t>
  </si>
  <si>
    <t>Disclosure of transactions between related parties [line items]</t>
  </si>
  <si>
    <t>Entities with joint control or significant influence [member]</t>
  </si>
  <si>
    <t>Associates [member]</t>
  </si>
  <si>
    <t>Joint ventures where entity is venturer [member]</t>
  </si>
  <si>
    <t>Key management personnel [member]</t>
  </si>
  <si>
    <t>Other related party [member]</t>
  </si>
  <si>
    <t>Total [member]</t>
  </si>
  <si>
    <t>Related party transactions [abstract]</t>
  </si>
  <si>
    <t>Urus niaga pihak berkaitan</t>
  </si>
  <si>
    <t>Sumbangan kepada dana</t>
  </si>
  <si>
    <t>Laporkan nilai, pada tarikh pelaporan, sumbangan kepada dana pihak berkaitan.</t>
  </si>
  <si>
    <t>Report the value, as at the reporting date, the contribution to related party fund.</t>
  </si>
  <si>
    <t>MPERS 33.12(j )Example</t>
  </si>
  <si>
    <t>Pelupusan anak syarikat</t>
  </si>
  <si>
    <t>Laporkan nilai, bagi tempoh pelaporan, pelupusan anak syarikat. Anak syarikat adalah entiti yang dikawal oleh entiti lain.</t>
  </si>
  <si>
    <t>Report the value, for the reporting period, of the disposal of subsidiaries. Subsidiary is an entity that is controlled by another entity.</t>
  </si>
  <si>
    <t>MPERS 33.10Common practice</t>
  </si>
  <si>
    <t xml:space="preserve">Laporkan nilai, bagi tempoh pelaporan, pendapatan dividen daripada pihak-pihak berkaitan, yang merujuk kepada pengagihan keuntungan kepada pemegang pelaburan ekuiti dalam kadaran pegangan saham kelas tertentu. </t>
  </si>
  <si>
    <t>Report the value, for the reporting period, of dividend incomes from related parties, which refers to distributions of profits to holders of equity investments in proportion to their holdings of a particular class of capital.</t>
  </si>
  <si>
    <t>MPERS 14.13Disclosure,
MPERS 33.10Common practice</t>
  </si>
  <si>
    <t>Laporkan nilai, bagi tempoh pelaporan, pendapatan faedah daripada pihak-pihak berkaitan, yang merupakan caj bagi penggunaan tunai atau kesetaraan tunai atau amaun yang terhutang kepada entiti.</t>
  </si>
  <si>
    <t>Report the value, for the reporting period, of interest income from related parties, which are charges for the use of cash or cash equivalents or amounts due to the entity.</t>
  </si>
  <si>
    <t>MPERS 33.12Common practice</t>
  </si>
  <si>
    <t>Terbitan saham untuk bon boleh ditukar</t>
  </si>
  <si>
    <t>Laporkan nilai, bagi tempoh pelaporan, terbitan saham untuk bon boleh ditukar.</t>
  </si>
  <si>
    <t>Report the value, for the reporting period, for issue of shares for exchangeable bonds.</t>
  </si>
  <si>
    <t>Pampasan personel pengurusan utama</t>
  </si>
  <si>
    <t>Laporkan nilai, bagi tempoh pelaporan, pampasan personel pengurusan utama. Personel pengurusan utama adalah mereka yang mempunyai kuasa dan tanggungjawab untuk merancang, mengarah dan mengawal aktiviti-aktiviti entiti, secara langsung atau tidak langsung, termasuk mana-mana pengarah (sama ada eksekutif atau sebaliknya) bagi entiti tersebut.</t>
  </si>
  <si>
    <t>Report the value, for the reporting period, of key management personnel compensation. Key management personnel are those persons having authority and responsibility for planning, directing and controlling the activities of the entity, directly or indirectly, including any director (whether executive or otherwise) of that entity.</t>
  </si>
  <si>
    <t>MPERS 33.7 Disclosure,
MPERS 33.6Definition</t>
  </si>
  <si>
    <t>Yuran perkhidmatan personel pengurusan utama</t>
  </si>
  <si>
    <t>Laporkan nilai, bagi tempoh pelaporan, yuran perkhidmatan personel pengurusan utama. Personel pengurusan utama adalah mereka yang mempunyai kuasa dan tanggungjawab untuk merancang, mengarah dan mengawal aktiviti-aktiviti entiti, secara langsung atau tidak langsung, termasuk mana-mana pengarah (sama ada eksekutif atau sebaliknya) bagi entiti tersebut.</t>
  </si>
  <si>
    <t>Report the value, for the reporting period, of key management personnel personnel services fee.  Key management personnel are those persons having authority and responsibility for planning, directing and controlling the activities of the entity, directly or indirectly, including any director (whether executive or otherwise) of that entity.</t>
  </si>
  <si>
    <t>MPERS 33.9Disclosure,
MPERS 33.6Definition</t>
  </si>
  <si>
    <t>Yuran pengurusan</t>
  </si>
  <si>
    <t>Laporkan nilai, bagi tempoh pelaporan, yuran pengurusan dibayar kepada pihak-pihak berkaitan.</t>
  </si>
  <si>
    <t>Report the value, for the reporting period, of management fees paid to related parties.</t>
  </si>
  <si>
    <t>MPERS 33.12(c )Common practice</t>
  </si>
  <si>
    <t>Other expense</t>
  </si>
  <si>
    <t>Lain-lain belanja</t>
  </si>
  <si>
    <t>Laporkan nilai, bagi tempoh pelaporan, lain-lain perbelanjaan dibayar kepada pihak-pihak berkaitan yang tidak dilaporkan dalam mana-mana kategori di atas.</t>
  </si>
  <si>
    <t>Report the value, for the reporting period, of other expenses paid to related parties not reported elsewhere in the categories above.</t>
  </si>
  <si>
    <t>Lain-lain personel pengurusan utama</t>
  </si>
  <si>
    <t>Laporkan nilai, bagi tempoh pelaporan, lain-lain urus niaga pihak berkaitan dengan personel pengurusan utama yang tidak dilaporkan dalam mana-mana kategori di atas.</t>
  </si>
  <si>
    <t>Report the value, for the reporting period, of other related party transactions with key management personnel not reported elsewhere in the categories above.</t>
  </si>
  <si>
    <t>Laporkan nilai, bagi tempoh pelaporan, lain-lain hasil daripada pihak-pihak berkaitan yang tidak dilaporkan dalam mana-mana kategori di atas.</t>
  </si>
  <si>
    <t>Report the value, for the reporting period, of other revenue from related parties not reported elsewhere in the categories above.</t>
  </si>
  <si>
    <t>Peruntukan bagi pendidikan dan perkhidmatan latihan kakitangan</t>
  </si>
  <si>
    <t>Laporkan nilai, bagi tempoh pelaporan, peruntukan bagi pendidikan dan perkhidmatan latihan kakitangan kepada pihak-pihak berkaitan.</t>
  </si>
  <si>
    <t>Report the value, for the reporting period, for provision of education and staff training services to related parties.</t>
  </si>
  <si>
    <t>Peruntukan bagi kemudahan pajakan dan sewa beli</t>
  </si>
  <si>
    <t>Laporkan nilai, bagi tempoh pelaporan, peruntukan bagi kemudahan pajakan dan sewa beli kepada pihak-pihak berkaitan.</t>
  </si>
  <si>
    <t>Report the value, for the reporting period, for provision of leasing and hire purchase facilities to related parties.</t>
  </si>
  <si>
    <t>MPERS 33.12(d )Example</t>
  </si>
  <si>
    <t>Pembelian barangan</t>
  </si>
  <si>
    <t>Laporkan nilai, bagi tempoh pelaporan, pembelian barangan daripada pihak-pihak berkaitan.</t>
  </si>
  <si>
    <t>Report the value, for the reporting period, for purchase of goods from related parties.</t>
  </si>
  <si>
    <t>MPERS 33.12(a )Example</t>
  </si>
  <si>
    <t>Pembelian hartanah dan lain-lain aset</t>
  </si>
  <si>
    <t>Laporkan nilai, bagi tempoh pelaporan, pembelian hartanah dan lain-lain aset daripada pihak-pihak berkaitan.</t>
  </si>
  <si>
    <t>Report the value, for the reporting period, for purchase of property and other assets from related parties.</t>
  </si>
  <si>
    <t>MPERS 33.12(b )Example</t>
  </si>
  <si>
    <t>Laporkan nilai, bagi tempoh pelaporan, perbelanjaan sewa dibayar kepada pihak-pihak berkaitan. Perbelanjaan sewa termasuklah mana-mana jumlah dibayar bagi penggunaan atau pendudukan mana-mana hartanah atau sebahagian daripadanya, termasuklah premium dan bayaran lain berhubung dengan penggunaan atau pendudukan hartanah tersebut.</t>
  </si>
  <si>
    <t>Laporkan nilai, bagi tempoh pelaporan, pendapatan sewa daripada pihak-pihak berkaitan. Pendapatan sewa termasuklah mana-mana jumlah diterima daripada penggunaan atau pendudukan mana-mana hartanah atau sebahagian daripadanya, termasuklah premium dan bayaran lain berhubung dengan penggunaan atau pendudukan hartanah tersebut.</t>
  </si>
  <si>
    <t>Laporkan nilai, bagi tempoh pelaporan, hasil daripada pemberian khidmat kepada pihak-pihak berkaitan.</t>
  </si>
  <si>
    <t>Report the value, for the reporting period, for revenue from rendering of services to related parties.</t>
  </si>
  <si>
    <t>MPERS 33.12(c )Example</t>
  </si>
  <si>
    <t>Laporkan nilai, bagi tempoh pelaporan, hasil daripada jualan barangan kepada pihak-pihak berkaitan.</t>
  </si>
  <si>
    <t>Report the value, for the reporting period, for revenue from sale of goods to related parties.</t>
  </si>
  <si>
    <t>Laporkan nilai, bagi tempoh pelaporan, perbelanjaan royalti dibayar kepada pihak-pihak berkaitan, yang merujuk kepada caj bagi kegunaan jangka panjang aset entiti lain, sebagai contoh, paten, tanda dagangan, hak cipta dan perisian komputer.</t>
  </si>
  <si>
    <t>Report the value, for the reporting period, of royalty expenses paid to related parties, which refers to charges for the use of long-term assets of the entity, for example, patents, trademarks, copyrights and computer software.</t>
  </si>
  <si>
    <t>Laporkan nilai, bagi tempoh pelaporan, hasil royalti daripada pihak-pihak berkaitan, yang merujuk kepada caj bagi kegunaan jangka panjang aset entiti lain, sebagai contoh, paten, tanda dagangan, hak cipta dan perisian komputer.</t>
  </si>
  <si>
    <t>Report the value, for the reporting period, of royalty revenue from related parties which refers to charges for the use of long-term assets of the entity, for example, patents, trademarks, copyrights and computer software.</t>
  </si>
  <si>
    <t>Jualan hartanah dan lain-lain aset</t>
  </si>
  <si>
    <t>Laporkan nilai, bagi tempoh pelaporan, jualan hartanah dan lain-lain aset kepada pihak-pihak berkaitan.</t>
  </si>
  <si>
    <t>Report the value, for the reporting period, for sale of property and other assets to related parties.</t>
  </si>
  <si>
    <t>Perkhidmatan diterima</t>
  </si>
  <si>
    <t>Laporkan nilai, bagi tempoh pelaporan, perkhidmatan diterima daripada pihak-pihak berkaitan.</t>
  </si>
  <si>
    <t>Report the value, for the reporting period, for service received from related parties.</t>
  </si>
  <si>
    <t>Opsyen saham dicaj semula</t>
  </si>
  <si>
    <t>Laporkan nilai, bagi tempoh pelaporan, opsyen saham dicaj semula.</t>
  </si>
  <si>
    <t>Report the value, for the reporting period, for share options recharged.</t>
  </si>
  <si>
    <t>Urus niaga bayaran berasaskan saham</t>
  </si>
  <si>
    <t>Laporkan nilai, bagi tempoh pelaporan, urus niaga bayaran berasaskan saham dengan pihak-pihak berkaitan. Urus niaga bayaran berasaskan saham adalah urus niaga di mana entiti
a. terima barangan atau perkhidmatan daripada 
     pembekal bagi barangan atau perkhidmatan 
     tersebut (termasuk seorang pekerja) dalam 
     pengaturan bayaran berasaskan saham, atau
b. menanggung kewajipan untuk menyelesaikan 
     urus niaga dengan pembekal dalam pengaturan 
     bayaran berasaskan saham apabila kumpulan 
     entiti lain menerima barangan atau perkhidmatan 
     tersebut.</t>
  </si>
  <si>
    <t>Report the value, for the reporting period, for share-based payment transactions with related parties. Share-based payment transaction is a transaction in which the entity
a. receives goods or services from the 
     supplier of those goods or services 
     (including an employee) in a share-
     based payment arrangement, or
b. incurs an obligation to settle the 
     transaction with the supplier in a 
     share-based payment arrangement 
     when another group entity receives 
     those goods or services.</t>
  </si>
  <si>
    <t>MPERS 26.18Disclosure
MPERS 33.12Common practice</t>
  </si>
  <si>
    <t>Bayaran tambahan dan bonus pengenalan</t>
  </si>
  <si>
    <t>Laporkan nilai, bagi tempoh pelaporan, bayaran tambahan dan bonus pengenalan kepada pihak-pihak berkaitan.</t>
  </si>
  <si>
    <t>Report the value, for the reporting period, for supplemental payments and signature bonus to related parties.</t>
  </si>
  <si>
    <t>Urus niaga dengan pemegang saham dan kerajaan</t>
  </si>
  <si>
    <t>Laporkan nilai, bagi tempoh pelaporan, urus niaga dengan pemegang saham dan kerajaan.</t>
  </si>
  <si>
    <t>Report the value, for the reporting period, for transactions with shareholders and governments.</t>
  </si>
  <si>
    <t>Other related party transactions</t>
  </si>
  <si>
    <t>Lain-lain urus niaga pihak berkaitan</t>
  </si>
  <si>
    <t>Laporkan nilai, bagi tempoh pelaporan, lain-lain urus niaga pihak berkaitan yang tidak dilaporkan dalam mana-mana kategori di atas.</t>
  </si>
  <si>
    <t>Report the value, for the reporting period, for other related party transactions that are not reported elsewhere in the categories above.</t>
  </si>
  <si>
    <t>Outstanding balances for related party transactions [abstract]</t>
  </si>
  <si>
    <t>Baki tertunggak bagi pihak berkaitan</t>
  </si>
  <si>
    <t>Amaun belum bayar</t>
  </si>
  <si>
    <t>Laporkan nilai, pada tarikh pelaporan, amaun belum bayar kepada pihak-pihak berkaitan.</t>
  </si>
  <si>
    <t>Report the value, as at the reporting date, for amounts payable to related parties.</t>
  </si>
  <si>
    <t>MPERS 33.9(b )Common practice</t>
  </si>
  <si>
    <t>Amaun belum terima</t>
  </si>
  <si>
    <t>Laporkan nilai, pada tarikh pelaporan, amaun belum terima daripada pihak-pihak berkaitan.</t>
  </si>
  <si>
    <t>Report the value, as at the reporting date, for amounts receivable from related parties.</t>
  </si>
  <si>
    <t>Lain-lain baki tertunggak</t>
  </si>
  <si>
    <t>Laporkan nilai, pada tarikh pelaporan, lain-lain baki tertunggak dengan pihak-pihak berkaitan yang tidak dilaporkan dalam mana-mana kategori di atas.</t>
  </si>
  <si>
    <t>Report the value, as at the reporting date, for other outstanding balances with related parties not reported elsewhere in the categories above.</t>
  </si>
  <si>
    <r>
      <t>MPERS 33.10(a)</t>
    </r>
    <r>
      <rPr>
        <sz val="11"/>
        <color theme="1"/>
        <rFont val="Calibri"/>
        <family val="2"/>
        <scheme val="minor"/>
      </rPr>
      <t>Disclosure,
MPERS App.BDefinition</t>
    </r>
  </si>
  <si>
    <r>
      <t>MPERS 33.6</t>
    </r>
    <r>
      <rPr>
        <sz val="11"/>
        <color theme="1"/>
        <rFont val="Calibri"/>
        <family val="2"/>
        <scheme val="minor"/>
      </rPr>
      <t xml:space="preserve">Disclosure,
MPERS 33.10(c)Disclosure,
MPERS 33.6Definition
</t>
    </r>
  </si>
  <si>
    <r>
      <t>MPERS 33.10(d)</t>
    </r>
    <r>
      <rPr>
        <sz val="11"/>
        <color theme="1"/>
        <rFont val="Calibri"/>
        <family val="2"/>
        <scheme val="minor"/>
      </rPr>
      <t>Disclosure</t>
    </r>
  </si>
  <si>
    <r>
      <t>MPERS 33.10</t>
    </r>
    <r>
      <rPr>
        <sz val="11"/>
        <color theme="1"/>
        <rFont val="Calibri"/>
        <family val="2"/>
        <scheme val="minor"/>
      </rPr>
      <t>Disclosure</t>
    </r>
  </si>
  <si>
    <t xml:space="preserve">This member stands for a component in the form of entity representing the entities with joint control or significant influence. A joint venture that involves the establishment of a corporation, partnership or other entity in which each venturer has an interest. The entity operates in the same way as other entities, except that a contractual arrangement between the venturers establishes joint control over the economic activity of the entity.
</t>
  </si>
  <si>
    <t>This member stands for a component in the form of entity representing the  associates. An associate is an entity, including an unincorporated entity such as a partnership, over which the investor has significant influence and that is neither a subsidiary nor an interest in a joint venture.</t>
  </si>
  <si>
    <t>This member stands for a component in the form of joint ventures where entity is venturer. A joint venture is a contractual arrangement whereby two or more parties undertake an economic activity that is subject to joint control. Joint ventures can take the form of jointly controlled operations, jointly controlled assets, or jointly controlled entities.</t>
  </si>
  <si>
    <t>This member stands for a component in the form of key management personnel. Key management personnel are those persons having authority and
responsibility for planning, directing and controlling the activities of the entity, directly or indirectly, including any director (whether executive or otherwise) of that entity.</t>
  </si>
  <si>
    <t>This member stands for a component in the form of other related parties not reported elsewhere in the other categories.</t>
  </si>
  <si>
    <t>This member stands for sum of components of related parties.</t>
  </si>
  <si>
    <t>Entiti dengan kawalan bersama atau pengaruh signifikan [ahli]</t>
  </si>
  <si>
    <t>Syarikat bersekutu [ahli]</t>
  </si>
  <si>
    <t>Usaha sama di mana entiti adalah pengusaha [ahli]</t>
  </si>
  <si>
    <t>Personel pengurusan utama [ahli]</t>
  </si>
  <si>
    <t>Lain-lain pihak berkaitan [ahli]</t>
  </si>
  <si>
    <t>Jumlah [ahli]</t>
  </si>
  <si>
    <t>Ahli ini bermaksud komponen dalam bentuk entiti yang mewakili entiti yang mempunyai kawalan bersama atau pengaruh signifikan. Usaha sama yang melibatkan penubuhan badan, perkongsian atau lain-lain entiti, kecuali pengaturan berkontrak antara pengusaha menubuhkan kawalan bersama ke atas aktiviti ekonomi entiti.</t>
  </si>
  <si>
    <t>Ahli ini bermaksud komponen dalam bentuk entiti yang mewakili syarikat bersekutu. Syarikat bersekutu adalah entiti, termasuk entiti yang tak diperbadankan seperti perkongsian, yang pelabur mempunyai pengaruh signifikan dan yang bukan antara anak syarikat atau kepentingan dalam usaha sama.</t>
  </si>
  <si>
    <t>Ahli ini bermaksud komponen dalam bentuk usaha sama di mana entiti adalah pengusaha. Usaha sama adalah pengaturan berkontrak dimana dua atau lebih pihak menjalankan aktiviti ekonomi yang tertakluk pada kawalan bersama. Usaha sama boleh mengambil bentuk operasi terkawal bersama, aset terkawal bersama atau entiti terkawal bersama.</t>
  </si>
  <si>
    <t>Ahli ini bermaksud komponen dalam bentuk personel pengurusan utama. Personel pengurusan utama adalah mereka yang mempunyai kuasa dan tanggungjawab untuk merancang, mengarah dan mengawal aktiviti-aktiviti entiti, secara langsung atau tidak langsung, termasuk mana-mana pengarah (sama ada eksekutif atau sebaliknya) bagi entiti tersebut.</t>
  </si>
  <si>
    <t>Ahli ini bermaksud komponen dalam bentuk lain-lain pihak berkaitan yang tidak dilaporkan dalam mana-mana kategori lain.</t>
  </si>
  <si>
    <t>Ahli ini bermaksud jumlah komponen pihak berkaitan.</t>
  </si>
  <si>
    <t>Parent [member]</t>
  </si>
  <si>
    <t>Subsidiaries [member]</t>
  </si>
  <si>
    <t>Laporkan nilai, pada tarikh pelaporan, sumbangan kepada dana pihak berkaitan</t>
  </si>
  <si>
    <t>Laporkan nilai, pada tarikh pelaporan, amaun belum bayar kepada pihak-pihak berkaitan</t>
  </si>
  <si>
    <t>Laporkan nilai, pada tarikh pelaporan, amaun belum terima daripada pihak-pihak berkaitan</t>
  </si>
  <si>
    <r>
      <t>MPERS 33.5</t>
    </r>
    <r>
      <rPr>
        <sz val="11"/>
        <color theme="1"/>
        <rFont val="Calibri"/>
        <family val="2"/>
        <scheme val="minor"/>
      </rPr>
      <t>Disclosure,
MPERS App.BDefinition</t>
    </r>
  </si>
  <si>
    <r>
      <t>MPERS 33.5</t>
    </r>
    <r>
      <rPr>
        <sz val="11"/>
        <color theme="1"/>
        <rFont val="Calibri"/>
        <family val="2"/>
        <scheme val="minor"/>
      </rPr>
      <t>Disclosure,
MPERS App BDefinition</t>
    </r>
  </si>
  <si>
    <r>
      <t>MPERS 33.6</t>
    </r>
    <r>
      <rPr>
        <sz val="11"/>
        <color theme="1"/>
        <rFont val="Calibri"/>
        <family val="2"/>
        <scheme val="minor"/>
      </rPr>
      <t>Disclosure,
MPERS 33.10(c)Disclosure,
MPERS 33.6Definition</t>
    </r>
  </si>
  <si>
    <t>This member stands for a component in the form of entity representing an entity that has one or more subsidiaries.</t>
  </si>
  <si>
    <t>This member stands for a component in the form of entity representing the entities with joint control or significant influence. A joint venture that involves the establishment of a corporation, partnership or other entity in which each venturer has an interest. The entity operates in the same way as other entities, except that a contractual arrangement between the venturers establishes joint control over the economic activity of the entity.</t>
  </si>
  <si>
    <t>This member stands for a component in the form of entity representing the subsidiaries. An entity, including an unincorporated entity such as a partnership, that is controlled by another entity (known as the parent).</t>
  </si>
  <si>
    <t>Induk[ahli]</t>
  </si>
  <si>
    <t>Anak syarikat [ahli]</t>
  </si>
  <si>
    <t>Ahli ini bermaksud komponen dalam bentuk entiti yang mewakili entiti yang mempunyai lebih dari satu anak syarikat.</t>
  </si>
  <si>
    <t>Ahli ini bermaksud komponen dalam bentuk entiti yang mewakili anak syarikat. Entiti, termasuklah entiti yang tak diperbadankan seperti perkongsian, yang dikawal oleh entiti lain (dikenali sebagai induk).</t>
  </si>
  <si>
    <t>The disclosure format in the document illustrates the possible formats that a given disclosure may take. These are:</t>
  </si>
  <si>
    <t xml:space="preserve">Text block </t>
  </si>
  <si>
    <t>- denotes that the disclosure format is a text block.</t>
  </si>
  <si>
    <t xml:space="preserve">Text </t>
  </si>
  <si>
    <t>- denotes that the disclosure format is text.</t>
  </si>
  <si>
    <t xml:space="preserve">Date </t>
  </si>
  <si>
    <t>- denotes that the disclosure format is a date</t>
  </si>
  <si>
    <t xml:space="preserve">Monetary </t>
  </si>
  <si>
    <t>- denotes that the disclosure format is a monetary value.</t>
  </si>
  <si>
    <t xml:space="preserve">(Monetary) </t>
  </si>
  <si>
    <t>- denotes that the disclosure format is a negative monetary value.</t>
  </si>
  <si>
    <t>Per Share</t>
  </si>
  <si>
    <t>Member</t>
  </si>
  <si>
    <t>- denotes a member on an axis.</t>
  </si>
  <si>
    <t>For monetary values:</t>
  </si>
  <si>
    <t>Instant or Duration</t>
  </si>
  <si>
    <t>- denotes that the disclosure represents a stock (if instant) or a flow (if duration).</t>
  </si>
  <si>
    <t>Credit or Debit or blank</t>
  </si>
  <si>
    <t>-  denotes the ‘natural’ balance of the disclosure.</t>
  </si>
  <si>
    <t>Disclosure Format</t>
  </si>
  <si>
    <t>Monetary
Instant, Debit</t>
  </si>
  <si>
    <t>(Monetary)
Instant, Debit</t>
  </si>
  <si>
    <t>Monetary
Instant, Credit</t>
  </si>
  <si>
    <t>Monetary
Duration, Credit</t>
  </si>
  <si>
    <t>(Monetary)
Duration, Debit</t>
  </si>
  <si>
    <t>Monetary
Duration, Debit</t>
  </si>
  <si>
    <t>(Monetary)
Duration, Credit</t>
  </si>
  <si>
    <t>(Monetary)
Duration</t>
  </si>
  <si>
    <t>Monetary
Duration</t>
  </si>
  <si>
    <t>(Monetary) 
Duration, Credit</t>
  </si>
  <si>
    <t>Textblock</t>
  </si>
  <si>
    <t>- denotes that the disclosure format is a number of shares.</t>
  </si>
  <si>
    <t xml:space="preserve">Line items </t>
  </si>
  <si>
    <t>- denotes the beginning of a series of disclosures for a table.</t>
  </si>
  <si>
    <t>- denotes that disclosure format is a monetary amount divided by a number of shares.</t>
  </si>
  <si>
    <t>Represents information pertaining to company registered number.  The new company registration number format consists of a 12 digit number, example : 201901000005</t>
  </si>
  <si>
    <t>Others comprehensive income, net of tax, gains (losses) on other items</t>
  </si>
  <si>
    <t>Other comprehensive income, before tax, gains (losses) on other items</t>
  </si>
  <si>
    <t>Pendapatan komprehensif lain, selepas cukai, laba (rugi) atas lain-lain item</t>
  </si>
  <si>
    <t>Laporkan nilai, bagi tempoh pelaporan, pendapatan komprehensif lain bagi item yang kemudiannya tidak akan atau mungkin diklasifikasi semula ke untung atau rugi yang tidak dilaporkan di mana-mana dalam penyata.</t>
  </si>
  <si>
    <t>Report the value, for the reporting period, of other comprehensive income that are or may be reclassified subsequently to profit or loss not reported elsewhere in the statement.</t>
  </si>
  <si>
    <t>Pendapatan komprehensif lain, sebelum cukai, laba (rugi) atas lain-lain item</t>
  </si>
  <si>
    <t>Description of accounting policy for financial instruments [text block]</t>
  </si>
  <si>
    <t>Represents information pertaining to the measurement basis used with respect to financial instruments.</t>
  </si>
  <si>
    <t>MPERS 11.39-48Disclosure,
MPERS 12.26-29Disclosure,
MPERS 12.14Disclosure,
MPERS 22.20Disclosure,
MPERS 11.12-38Measurement,
MPERS 12.16-25Measurement,
MPERS 22.13-15CMeasurement
MPERS 8.5(b )Common practice</t>
  </si>
  <si>
    <t>Disclosure of other business review applied</t>
  </si>
  <si>
    <t>- mTool
- Others</t>
  </si>
  <si>
    <t>Represents information pertaining to the name and version of software used to generate XBRL file</t>
  </si>
  <si>
    <t>Description of name and version of software used to generate XBRL file</t>
  </si>
  <si>
    <t>Represents information pertaining to thename and version of software used to generate XBRL file.</t>
  </si>
  <si>
    <t xml:space="preserve"> - 1
 - 2
 - 3
 - 4
 - 5</t>
  </si>
  <si>
    <t>New Company registration number</t>
  </si>
  <si>
    <t>- Recommended
- Declared
- Paid
- Not mentioned
- mentioned but Not Recommended</t>
  </si>
  <si>
    <t>MPERS 6.3(c)Common practice</t>
  </si>
  <si>
    <t>Bank overdraft</t>
  </si>
  <si>
    <t>Report the value, as at the reporting date, the aggregate current portion of secured debit balances of the current account.</t>
  </si>
  <si>
    <t>Cash and bank balances</t>
  </si>
  <si>
    <t>2022 SSM Financial Report Taxonomy -  MPERS Template</t>
  </si>
  <si>
    <t>Baki tunai dan bank</t>
  </si>
  <si>
    <t>Overdraf bank</t>
  </si>
  <si>
    <t>Laporkan nilai, pada tarikh pelaporan, agregat bahagian semasa baki debit bercagar akaun semasa.</t>
  </si>
  <si>
    <t>Ahli ini merupakan komponen ekuiti yang mewakili amaun lain-lain rizab yang tidak boleh diagihkan selain daripada yang dilaporkan di bahagian ini.</t>
  </si>
  <si>
    <t>Huraian dasar perakaunan bagi  instrumen kewangan</t>
  </si>
  <si>
    <t>Menggambarkan maklumat berkaitan dengan asas pengukuran yang digunakan berkenaan dengan instrumen kewangan.</t>
  </si>
  <si>
    <t>Monetary
Instant, Credit/Debit</t>
  </si>
  <si>
    <t>Pelarasan lain untuk menyelaraskan tunai dan kesetaraan tunai</t>
  </si>
  <si>
    <t>Laporkan nilai, bagi tempoh pelaporan, pelarasan lain untuk menyelaraskan tunai dan kesetaraan tunai</t>
  </si>
  <si>
    <t>Report the value, for the reporting period, of other adjustments to reconcile cash and cash equivalents.</t>
  </si>
  <si>
    <t>MPERS 4.2(a )Disclosure,
MPERS App.Bdefinition,
MPERS 7.20Disclosure</t>
  </si>
  <si>
    <t>MPERS 7.20Disclosure,
MPERS App.Bdefinition,
MPERS 7.20Disclosure</t>
  </si>
  <si>
    <t>- Others</t>
  </si>
  <si>
    <t>Statement of Retained Earnings</t>
  </si>
  <si>
    <t>New Statement (SORE) introduced.</t>
  </si>
  <si>
    <t>Applicable for annual periods beginning on or after:</t>
  </si>
  <si>
    <t>Statement of retained earnings [line items]</t>
  </si>
  <si>
    <t>Penyata perolehan tertahan</t>
  </si>
  <si>
    <t>Statement of retained earnings [abstract]</t>
  </si>
  <si>
    <t>Perolehan bertahan pada awal tempoh</t>
  </si>
  <si>
    <t xml:space="preserve">Laporkan nilai, pada tarikh pelaporan, perolehan bertahan, dilaporkan sebagai baki penutup semasa tempoh pelaporan lepas. </t>
  </si>
  <si>
    <t xml:space="preserve">Report the value, as at the reporting date, retained earnings, reported as closing balances during last reporting period. </t>
  </si>
  <si>
    <t>MPERS 6.5 (a) Disclosure</t>
  </si>
  <si>
    <t>MPERS 6.5 (c) Disclosure,
MPERS 6.5 (d) Disclosure</t>
  </si>
  <si>
    <t>Perolehan bertahan pada awal tempoh, dinyatakan semula</t>
  </si>
  <si>
    <t>Laporkan nilai, pada tarikh pelaporan, perolehan bertahan yang dianggap sebagai baki pembukaan selepas mengambil kira impak ke atas perubahan dalam dasar perakaunan dalam tempoh pelaporan semasa.</t>
  </si>
  <si>
    <t xml:space="preserve">Report the value, as at the reporting date, retained earnings considered as opening balances after taking into account the impact of changes in accounting policies in current reporting period. </t>
  </si>
  <si>
    <t>MPERS 6.5 (a) Disclosure,
MPERS 6.5 (c) Disclosure,
MPERS 6.5 (d) Disclosure</t>
  </si>
  <si>
    <t xml:space="preserve">Total Profit (loss) </t>
  </si>
  <si>
    <t>Jumlah Untung (rugi)</t>
  </si>
  <si>
    <t>Laporkan nilai, pada tarikh pelaporan, jumlah untung (rugi) yang merujuk pada perubahan untung (rugi) dalam tempoh tertentu yang terhasil daripada transaksi dan lain-lain peristiwa, selain dari perubahan yang timbul daripada transaksi dengan pemilik dalam kapasiti mereka sebagai pemilik.</t>
  </si>
  <si>
    <t>Changes in retained earnings [abstract]</t>
  </si>
  <si>
    <t>Perubahan perolehan bertahan</t>
  </si>
  <si>
    <t>MPERS 6.5 (b) Disclosure</t>
  </si>
  <si>
    <t>Total increase (decrease) in retained earnings</t>
  </si>
  <si>
    <t>Jumlah penambahan (pengurangan) dalam perolehan bertahan</t>
  </si>
  <si>
    <t>Laporkan nilai, pada tarikh pelaporan, jumlah penambahan (pengurangan) dalam perolehan bertahan.</t>
  </si>
  <si>
    <t>Report the value, for the reporting period, of sum of increase (decrease) in retained earnings.</t>
  </si>
  <si>
    <t>Perolehan bertahan pada akhir tempoh</t>
  </si>
  <si>
    <t>Laporkan nilai, pada tarikh pelaporan, perolehan bertahan pada akhir tempoh.</t>
  </si>
  <si>
    <t>Report the value, as at reporting period, of retained earnings at the end of the period.</t>
  </si>
  <si>
    <t>MPERS 6.5 (e) Disclosure</t>
  </si>
  <si>
    <t>Retained earnings at beginning of period</t>
  </si>
  <si>
    <t>Retained earnings at beginning of period, restated</t>
  </si>
  <si>
    <t>Retained earnings at end of period</t>
  </si>
  <si>
    <t>Disclosure on whether company involved as management company under Interest Scheme Act 2016</t>
  </si>
  <si>
    <t>- Management company under Interest Scheme Act 2016
- Not management company under Interest Scheme Act 2016</t>
  </si>
  <si>
    <t>Represents information pertaining involvement as management company under Interest Scheme.</t>
  </si>
  <si>
    <t>Interest Schemes Act 2016; Section 2</t>
  </si>
  <si>
    <t xml:space="preserve">  - Statement of Changes In Equity
  - Statement of Retained Earnings</t>
  </si>
  <si>
    <t>Represents option pertaining to disclosure of business review on social and community issues.</t>
  </si>
  <si>
    <t>Represents option pertaining to disclosure of business review on other issues.</t>
  </si>
  <si>
    <t>Represents option pertaining to disclosure of business review on environmental matters.</t>
  </si>
  <si>
    <t>Represents option pertaining to disclosure of business review on company's employees.</t>
  </si>
  <si>
    <t>- Environmental matters</t>
  </si>
  <si>
    <t>- Company's employees</t>
  </si>
  <si>
    <t>- Social and community issues</t>
  </si>
  <si>
    <t>Modal diterbitkan [ahli]</t>
  </si>
  <si>
    <t>Perolehan tertahan [ahli]</t>
  </si>
  <si>
    <t>Saham perbendaharaan [ahli]</t>
  </si>
  <si>
    <t>Rizab modal [ahli]</t>
  </si>
  <si>
    <t>Rizab pertukaran mata wang asing [ahli]</t>
  </si>
  <si>
    <t>Lebihan penilainan semula [ahli]</t>
  </si>
  <si>
    <t>Lain-lain rizab tidak boleh diagihkan [ahli]</t>
  </si>
  <si>
    <t>Lain-lain rizab boleh diagihkan [ahli]</t>
  </si>
  <si>
    <t>Ekuiti boleh dikaitkan kepada pemilik induk [ahli]</t>
  </si>
  <si>
    <t>Ekuiti, lain-lain komponen [ahli]</t>
  </si>
  <si>
    <t>Kepentingan tak mengawal [ahli]</t>
  </si>
  <si>
    <t>Jumlah ekuiti [ahli]</t>
  </si>
  <si>
    <t>Name of third director who signed directors' report</t>
  </si>
  <si>
    <t>Represents information pertaining to name of third director who signed director's report.</t>
  </si>
  <si>
    <t>Represents information pertaining to type of identification of third director who signed director's report.</t>
  </si>
  <si>
    <t>Identification number of the third director who signed directors' report</t>
  </si>
  <si>
    <t>Represents information pertaining to identification number of third director who signed director's report.</t>
  </si>
  <si>
    <t>Name of fifth director who signed directors' report</t>
  </si>
  <si>
    <t>Represents information pertaining to name of fifth director who signed director's report.</t>
  </si>
  <si>
    <t>Represents information pertaining to type of identification of fifth director who signed director's report.</t>
  </si>
  <si>
    <t>Identification number of the fifth director who signed directors' report</t>
  </si>
  <si>
    <t>Represents information pertaining to identification number of fifth director who signed director's report.</t>
  </si>
  <si>
    <t>Name of third director signed in the Statement by Directors</t>
  </si>
  <si>
    <t>Disclosure whether the third director also primarily responsible for financial management of the company</t>
  </si>
  <si>
    <t>Represents information pertaining to disclosure whether the third director is primarily responsible for financial management of the company.</t>
  </si>
  <si>
    <t>Type of identification of third director signed in the Statement by Directors</t>
  </si>
  <si>
    <t>Identification number of third director signed in the Statement by Directors</t>
  </si>
  <si>
    <t>Name of fifth director signed in the Statement by Directors</t>
  </si>
  <si>
    <t>Disclosure whether the fifth director also primarily responsible for financial management of the company</t>
  </si>
  <si>
    <t>Represents information pertaining to disclosure whether the fifth director is primarily responsible for financial management of the company.</t>
  </si>
  <si>
    <t>Type of identification of fifth director signed in the Statement by Directors</t>
  </si>
  <si>
    <t>Identification number of fifth director signed in the Statement by Directors</t>
  </si>
  <si>
    <t>Type of identification of third director who signed director's report</t>
  </si>
  <si>
    <t>Name of fourth director who signed directors' report</t>
  </si>
  <si>
    <t>Represents information pertaining to name of fourth director who signed director's report.</t>
  </si>
  <si>
    <t>Type of identification of fourth director who signed director's report</t>
  </si>
  <si>
    <t>Represents information pertaining to type of identification of fourth director who signed director's report.</t>
  </si>
  <si>
    <t>Identification number of the fourth director who signed directors' report</t>
  </si>
  <si>
    <t>Represents information pertaining to identification number of fourth director who signed director's report.</t>
  </si>
  <si>
    <t>Type of identification of fifth director who signed director's report</t>
  </si>
  <si>
    <t>Name of fourth director signed in the Statement by Directors</t>
  </si>
  <si>
    <t>Disclosure whether the fourth director also primarily responsible for financial management of the company</t>
  </si>
  <si>
    <t>Represents information pertaining to disclosure whether the fourth director is primarily responsible for financial management of the company.</t>
  </si>
  <si>
    <t>Type of identification of fourth director signed in the Statement by Directors</t>
  </si>
  <si>
    <t>Identification number of fourth director signed in the Statement by Directors</t>
  </si>
  <si>
    <t>Type of identification of first director who signed director's report</t>
  </si>
  <si>
    <t>Name of second director who signed directors' report</t>
  </si>
  <si>
    <t>Type of identification of second director who signed director's report</t>
  </si>
  <si>
    <t xml:space="preserve">Disclosure - Statement of director </t>
  </si>
  <si>
    <t xml:space="preserve">- Company limited by shares
- Company limited by guarantee
- Unlimited company
- Company without shares </t>
  </si>
  <si>
    <t>- EA1
- EA2
- EA3
- EA4A
- EA4B
- EA5A
- EA5B
- EA6
- EA7
- EA8
- KFI-CLBG
- KFI-FC
- KFI-MFRS
- KFI-MPERS
- FS-EPC
- FS-FC
- FS-CLBG
- FS-MFRS
- FS-MPERS
- FS-Regulated by BNM
- AR1
- AR2
- AR3
- AR4</t>
  </si>
  <si>
    <t>Disclosure of status of dividend (final dividend)</t>
  </si>
  <si>
    <t xml:space="preserve">Represents information pertaining to disclosure of status of final dividend. </t>
  </si>
  <si>
    <t>Disclosure of business review either on environmental, employees or social and community issues</t>
  </si>
  <si>
    <t>Represents information pertaining to disclosure of business review either on environmental, employees or social and community issues.</t>
  </si>
  <si>
    <t>Represents information pertaining to disclosure of other business review that not pertaining to environmental, employees or social and community issues.</t>
  </si>
  <si>
    <t>Reserves</t>
  </si>
  <si>
    <t>Laporkan nilai, pada tarikh pelaporan, agregat rizab daripada rizab boleh diagihkan dan rizab tidak boleh diagihkan.</t>
  </si>
  <si>
    <t xml:space="preserve">
Rizab</t>
  </si>
  <si>
    <t xml:space="preserve">Report the value, as at the reporting date, the aggregate of distributable and non-distributable reserves. </t>
  </si>
  <si>
    <t xml:space="preserve">Reserves [abstract]
</t>
  </si>
  <si>
    <t>Rizab</t>
  </si>
  <si>
    <t>Jumlah rizab yang tidak boleh diagihkan</t>
  </si>
  <si>
    <t>Laporkan nilai, pada tarikh pelaporan, jumlah rizab yang tidak boleh diagihkan.</t>
  </si>
  <si>
    <t>Report the value, as at the reporting date, the sum of non-distributable reserves.</t>
  </si>
  <si>
    <t>Jumlah rizab yang boleh diagihkan</t>
  </si>
  <si>
    <t>Laporkan nilai, pada tarikh pelaporan, jumlah rizab yang boleh diagihkan.</t>
  </si>
  <si>
    <t>Report the value, as at the reporting date, the sum of reserves.</t>
  </si>
  <si>
    <t>Laporkan nilai, pada tarikh pelaporan, jumlah rizab.</t>
  </si>
  <si>
    <t>Jumlah rizab</t>
  </si>
  <si>
    <r>
      <t>Report the value, as at the reporting date, the sum of distributable</t>
    </r>
    <r>
      <rPr>
        <strike/>
        <sz val="11"/>
        <rFont val="Calibri"/>
        <family val="2"/>
        <scheme val="minor"/>
      </rPr>
      <t xml:space="preserve"> </t>
    </r>
    <r>
      <rPr>
        <sz val="11"/>
        <rFont val="Calibri"/>
        <family val="2"/>
        <scheme val="minor"/>
      </rPr>
      <t>reserves.</t>
    </r>
  </si>
  <si>
    <t>Total reserves</t>
  </si>
  <si>
    <t>Total distributable reserves</t>
  </si>
  <si>
    <t>Total non-distributable reserves</t>
  </si>
  <si>
    <t>Sub-total of non-distributable reserves [member]</t>
  </si>
  <si>
    <t>Reserves [member]</t>
  </si>
  <si>
    <t>Equity attributable to owners [member]</t>
  </si>
  <si>
    <t>This member stands for a component of equity representing the amount of sub-total of non-distributable reserves from those reported in this section.</t>
  </si>
  <si>
    <t xml:space="preserve">This member stands for a component of equity representing the total amount of distributable and non-distributable reserves. 
</t>
  </si>
  <si>
    <t>MPERS 6.3(c )Common practice</t>
  </si>
  <si>
    <t>Jumlah kecil rizab tidak boleh diagihkan [ahli]</t>
  </si>
  <si>
    <t>Rizab [ahli]</t>
  </si>
  <si>
    <t>Ahli ini merupakan komponen ekuiti yang mewakili jumlah rizab daripada rizab boleh diagihkan dan rizab tidak boleh diagihkan.</t>
  </si>
  <si>
    <t>Ahli ini merupakan komponen ekuiti yang mewakili jumlah kecil amaun rizab yang tidak boleh diagihkan daripada yang dilaporkan di bahagian ini.</t>
  </si>
  <si>
    <t>MPERS 6.3(c )Common practice,
MPERS 22.16Definition,
MPERS App.BDefinition</t>
  </si>
  <si>
    <t>MPERS 30.25(b )Disclosure, Definition
MPERS 6.3Common practice</t>
  </si>
  <si>
    <t>MPERS 6.3(c )Common practice,
MPERS 17.15CDefinition</t>
  </si>
  <si>
    <t>MPERS 6.3Common practice,
MPERS App.BDefinition</t>
  </si>
  <si>
    <t>MPERS 6.3(c )Common practice,
MPERS App.BDefinition</t>
  </si>
  <si>
    <t>Method used for representing changes in an entity’s equity</t>
  </si>
  <si>
    <t>Represents information pertaining to method used for preparing changes in an entity's equity.</t>
  </si>
  <si>
    <t xml:space="preserve">Application of submission  </t>
  </si>
  <si>
    <t>- Ordinary filing
- Rectification filing
- Court order filing</t>
  </si>
  <si>
    <t>Represents information pertaining to the application of submission on the filing.</t>
  </si>
  <si>
    <t>Statutory Declaration for rectification</t>
  </si>
  <si>
    <t>Date</t>
  </si>
  <si>
    <t>Represents information pertaining to the date of statutory declaration for rectification</t>
  </si>
  <si>
    <t>Court Order reference number</t>
  </si>
  <si>
    <t>Represents information pertaining to court order reference number</t>
  </si>
  <si>
    <t>Companies Act 2016; Section 602 (1): 602 (5)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</si>
</sst>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8" formatCode="_-* #,##0.00_-;\-* #,##0.00_-;_-* &quot;-&quot;??_-;_-@_-"/>
    <numFmt numFmtId="169" formatCode="0;[Red]0"/>
  </numFmts>
  <fonts count="4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u/>
      <sz val="11"/>
      <color indexed="12"/>
      <name val="Calibri"/>
      <family val="2"/>
    </font>
    <font>
      <u/>
      <sz val="11"/>
      <color theme="10"/>
      <name val="Calibri"/>
      <family val="2"/>
    </font>
    <font>
      <sz val="10"/>
      <name val="Arial"/>
      <family val="2"/>
    </font>
    <font>
      <sz val="10"/>
      <name val="Arial "/>
    </font>
    <font>
      <u/>
      <sz val="11"/>
      <color theme="10"/>
      <name val="Calibri"/>
      <family val="2"/>
      <scheme val="minor"/>
    </font>
    <font>
      <sz val="10"/>
      <name val="Verdana"/>
      <family val="2"/>
    </font>
    <font>
      <b/>
      <sz val="10"/>
      <name val="Verdana"/>
      <family val="2"/>
    </font>
    <font>
      <sz val="11"/>
      <color indexed="8"/>
      <name val="Calibri"/>
      <family val="2"/>
      <scheme val="minor"/>
    </font>
    <font>
      <u/>
      <sz val="8"/>
      <color indexed="12"/>
      <name val="ＭＳ Ｐゴシック"/>
      <family val="3"/>
      <charset val="128"/>
    </font>
    <font>
      <sz val="8"/>
      <name val="ＭＳ Ｐゴシック"/>
      <family val="3"/>
      <charset val="128"/>
    </font>
    <font>
      <sz val="11"/>
      <color theme="1"/>
      <name val="Calibri"/>
      <family val="2"/>
      <charset val="178"/>
      <scheme val="minor"/>
    </font>
    <font>
      <sz val="11"/>
      <name val="Calibri"/>
      <family val="2"/>
      <scheme val="minor"/>
    </font>
    <font>
      <sz val="11"/>
      <color rgb="FF000000"/>
      <name val="Calibri"/>
      <family val="2"/>
    </font>
    <font>
      <b/>
      <sz val="22"/>
      <color theme="1"/>
      <name val="Century Gothic"/>
      <family val="2"/>
    </font>
    <font>
      <sz val="11"/>
      <color theme="1"/>
      <name val="Calibri"/>
      <family val="2"/>
    </font>
    <font>
      <b/>
      <sz val="11"/>
      <color theme="1"/>
      <name val="Calibri"/>
      <family val="2"/>
    </font>
    <font>
      <b/>
      <sz val="11"/>
      <color indexed="8"/>
      <name val="Calibri"/>
      <family val="2"/>
    </font>
    <font>
      <b/>
      <sz val="11"/>
      <name val="Calibri"/>
      <family val="2"/>
      <scheme val="minor"/>
    </font>
    <font>
      <u/>
      <sz val="11"/>
      <name val="Calibri"/>
      <family val="2"/>
      <scheme val="minor"/>
    </font>
    <font>
      <b/>
      <sz val="11"/>
      <color indexed="8"/>
      <name val="Calibri"/>
      <family val="2"/>
      <scheme val="minor"/>
    </font>
    <font>
      <sz val="11"/>
      <name val="Calibri"/>
      <family val="2"/>
    </font>
    <font>
      <strike/>
      <sz val="11"/>
      <color rgb="FFFF0000"/>
      <name val="Calibri"/>
      <family val="2"/>
      <scheme val="minor"/>
    </font>
    <font>
      <sz val="8"/>
      <name val="Calibri"/>
      <family val="2"/>
    </font>
    <font>
      <sz val="10"/>
      <color theme="1"/>
      <name val="Century Gothic"/>
      <family val="2"/>
    </font>
    <font>
      <sz val="10"/>
      <name val="Century Gothic"/>
      <family val="2"/>
    </font>
    <font>
      <strike/>
      <sz val="11"/>
      <name val="Calibri"/>
      <family val="2"/>
      <scheme val="minor"/>
    </font>
    <font>
      <b/>
      <sz val="11"/>
      <name val="Calibri"/>
      <family val="2"/>
    </font>
    <font>
      <sz val="11"/>
      <color rgb="FF0070C0"/>
      <name val="Calibri"/>
      <family val="2"/>
      <scheme val="minor"/>
    </font>
    <font>
      <sz val="11"/>
      <color theme="10"/>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44"/>
        <bgColor indexed="64"/>
      </patternFill>
    </fill>
    <fill>
      <patternFill patternType="solid">
        <fgColor rgb="FFFFFFFF"/>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6" tint="0.59999389629810485"/>
        <bgColor indexed="64"/>
      </patternFill>
    </fill>
    <fill>
      <patternFill patternType="lightGray">
        <bgColor indexed="22"/>
      </patternFill>
    </fill>
    <fill>
      <patternFill patternType="solid">
        <fgColor theme="0"/>
        <bgColor indexed="64"/>
      </patternFill>
    </fill>
    <fill>
      <patternFill patternType="solid">
        <fgColor theme="8"/>
        <bgColor indexed="64"/>
      </patternFill>
    </fill>
    <fill>
      <patternFill patternType="solid">
        <fgColor theme="8" tint="0.39997558519241921"/>
        <bgColor indexed="64"/>
      </patternFill>
    </fill>
    <fill>
      <patternFill patternType="solid">
        <fgColor theme="8" tint="0.79998168889431442"/>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17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8" fillId="0" borderId="0" applyFon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8" fillId="0" borderId="0"/>
    <xf numFmtId="0" fontId="21" fillId="0" borderId="0"/>
    <xf numFmtId="0" fontId="22" fillId="0" borderId="0"/>
    <xf numFmtId="0" fontId="21" fillId="0" borderId="0"/>
    <xf numFmtId="0" fontId="23" fillId="0" borderId="0" applyNumberFormat="0" applyFill="0" applyBorder="0" applyAlignment="0" applyProtection="0"/>
    <xf numFmtId="0" fontId="20"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xf numFmtId="0" fontId="23" fillId="0" borderId="0" applyNumberFormat="0" applyFill="0" applyBorder="0" applyAlignment="0" applyProtection="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8" fillId="0" borderId="0" applyNumberFormat="0" applyFill="0" applyBorder="0">
      <alignment vertical="center"/>
    </xf>
    <xf numFmtId="0" fontId="1" fillId="0" borderId="0"/>
    <xf numFmtId="0" fontId="1" fillId="0" borderId="0"/>
    <xf numFmtId="0" fontId="18" fillId="0" borderId="0"/>
    <xf numFmtId="0" fontId="26" fillId="0" borderId="0"/>
    <xf numFmtId="0" fontId="28" fillId="0" borderId="0" applyNumberFormat="0" applyFill="0" applyBorder="0">
      <alignment vertical="center"/>
    </xf>
    <xf numFmtId="0" fontId="18" fillId="0" borderId="0"/>
    <xf numFmtId="0" fontId="28" fillId="0" borderId="0" applyNumberFormat="0" applyFill="0" applyBorder="0">
      <alignment vertical="center"/>
    </xf>
    <xf numFmtId="0" fontId="21" fillId="0" borderId="0"/>
    <xf numFmtId="0" fontId="26" fillId="0" borderId="0"/>
    <xf numFmtId="0" fontId="18" fillId="0" borderId="0"/>
    <xf numFmtId="0" fontId="18" fillId="0" borderId="0"/>
    <xf numFmtId="0" fontId="18" fillId="0" borderId="0"/>
    <xf numFmtId="0" fontId="18" fillId="0" borderId="0"/>
    <xf numFmtId="0" fontId="18" fillId="0" borderId="0"/>
    <xf numFmtId="0" fontId="28" fillId="0" borderId="0" applyNumberFormat="0" applyFill="0" applyBorder="0">
      <alignment vertical="center"/>
    </xf>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28" fillId="0" borderId="0" applyNumberFormat="0" applyFill="0" applyBorder="0">
      <alignment vertical="center"/>
    </xf>
    <xf numFmtId="164" fontId="1" fillId="0" borderId="0" applyFont="0" applyFill="0" applyBorder="0" applyAlignment="0" applyProtection="0"/>
    <xf numFmtId="0" fontId="19" fillId="0" borderId="0" applyNumberFormat="0" applyFill="0" applyBorder="0" applyAlignment="0" applyProtection="0">
      <alignment vertical="top"/>
      <protection locked="0"/>
    </xf>
    <xf numFmtId="0" fontId="23" fillId="0" borderId="0" applyNumberFormat="0" applyFill="0" applyBorder="0" applyAlignment="0" applyProtection="0"/>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1" fillId="0" borderId="0"/>
    <xf numFmtId="0" fontId="1" fillId="0" borderId="0"/>
    <xf numFmtId="0" fontId="18" fillId="0" borderId="0"/>
    <xf numFmtId="0" fontId="28" fillId="0" borderId="0" applyNumberFormat="0" applyFill="0" applyBorder="0">
      <alignment vertical="center"/>
    </xf>
    <xf numFmtId="0" fontId="29" fillId="0" borderId="0"/>
    <xf numFmtId="0" fontId="21" fillId="0" borderId="0"/>
    <xf numFmtId="0" fontId="29" fillId="0" borderId="0"/>
    <xf numFmtId="0" fontId="18" fillId="0" borderId="0"/>
    <xf numFmtId="164" fontId="1" fillId="0" borderId="0" applyFont="0" applyFill="0" applyBorder="0" applyAlignment="0" applyProtection="0"/>
    <xf numFmtId="0" fontId="29" fillId="0" borderId="0"/>
    <xf numFmtId="0" fontId="29" fillId="0" borderId="0"/>
    <xf numFmtId="0" fontId="29" fillId="0" borderId="0"/>
    <xf numFmtId="164" fontId="1" fillId="0" borderId="0" applyFont="0" applyFill="0" applyBorder="0" applyAlignment="0" applyProtection="0"/>
    <xf numFmtId="164" fontId="18" fillId="0" borderId="0" applyFont="0" applyFill="0" applyBorder="0" applyAlignment="0" applyProtection="0"/>
    <xf numFmtId="0" fontId="21" fillId="0" borderId="0"/>
    <xf numFmtId="0" fontId="19" fillId="0" borderId="0" applyNumberFormat="0" applyFill="0" applyBorder="0" applyAlignment="0" applyProtection="0">
      <alignment vertical="top"/>
      <protection locked="0"/>
    </xf>
    <xf numFmtId="0" fontId="21" fillId="0" borderId="0"/>
    <xf numFmtId="0" fontId="20" fillId="0" borderId="0" applyNumberFormat="0" applyFill="0" applyBorder="0" applyAlignment="0" applyProtection="0">
      <alignment vertical="top"/>
      <protection locked="0"/>
    </xf>
    <xf numFmtId="0" fontId="21" fillId="0" borderId="0"/>
    <xf numFmtId="0" fontId="18" fillId="0" borderId="0"/>
    <xf numFmtId="0" fontId="28" fillId="0" borderId="0" applyNumberFormat="0" applyFill="0" applyBorder="0">
      <alignment vertical="center"/>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xf numFmtId="0" fontId="29" fillId="0" borderId="0"/>
    <xf numFmtId="0" fontId="31" fillId="0" borderId="0" applyBorder="0"/>
    <xf numFmtId="168" fontId="1" fillId="0" borderId="0" applyFont="0" applyFill="0" applyBorder="0" applyAlignment="0" applyProtection="0"/>
    <xf numFmtId="164" fontId="1" fillId="0" borderId="0" applyFont="0" applyFill="0" applyBorder="0" applyAlignment="0" applyProtection="0"/>
  </cellStyleXfs>
  <cellXfs count="540">
    <xf numFmtId="0" fontId="0" fillId="0" borderId="0" xfId="0"/>
    <xf numFmtId="0" fontId="30" fillId="0" borderId="0" xfId="0" applyFont="1"/>
    <xf numFmtId="0" fontId="0" fillId="0" borderId="0" xfId="0"/>
    <xf numFmtId="0" fontId="16" fillId="0" borderId="0" xfId="0" applyFont="1"/>
    <xf numFmtId="0" fontId="33" fillId="0" borderId="0" xfId="0" applyFont="1"/>
    <xf numFmtId="0" fontId="33" fillId="0" borderId="14" xfId="0" applyFont="1" applyBorder="1"/>
    <xf numFmtId="0" fontId="33" fillId="0" borderId="0" xfId="0" applyFont="1" applyAlignment="1">
      <alignment horizontal="center"/>
    </xf>
    <xf numFmtId="0" fontId="34" fillId="0" borderId="15" xfId="0" applyFont="1" applyBorder="1"/>
    <xf numFmtId="0" fontId="35" fillId="33" borderId="16" xfId="0" applyFont="1" applyFill="1" applyBorder="1" applyAlignment="1">
      <alignment horizontal="center" vertical="center" wrapText="1" shrinkToFit="1"/>
    </xf>
    <xf numFmtId="0" fontId="35" fillId="33" borderId="10" xfId="0" applyFont="1" applyFill="1" applyBorder="1" applyAlignment="1">
      <alignment horizontal="center" vertical="center" wrapText="1" shrinkToFit="1"/>
    </xf>
    <xf numFmtId="0" fontId="35" fillId="33" borderId="17" xfId="0" applyFont="1" applyFill="1" applyBorder="1" applyAlignment="1">
      <alignment horizontal="center" vertical="center" wrapText="1" shrinkToFit="1"/>
    </xf>
    <xf numFmtId="0" fontId="18" fillId="35" borderId="16" xfId="0" applyFont="1" applyFill="1" applyBorder="1" applyAlignment="1">
      <alignment horizontal="right" vertical="top" wrapText="1" shrinkToFit="1"/>
    </xf>
    <xf numFmtId="0" fontId="18" fillId="35" borderId="10" xfId="0" applyFont="1" applyFill="1" applyBorder="1" applyAlignment="1">
      <alignment horizontal="center" vertical="top" wrapText="1" shrinkToFit="1"/>
    </xf>
    <xf numFmtId="0" fontId="20" fillId="35" borderId="17" xfId="49" applyFont="1" applyFill="1" applyBorder="1" applyAlignment="1" applyProtection="1">
      <alignment horizontal="left" vertical="top" wrapText="1" shrinkToFit="1"/>
    </xf>
    <xf numFmtId="0" fontId="18" fillId="35" borderId="10" xfId="0" quotePrefix="1" applyFont="1" applyFill="1" applyBorder="1" applyAlignment="1">
      <alignment horizontal="center" vertical="top" wrapText="1" shrinkToFit="1"/>
    </xf>
    <xf numFmtId="0" fontId="23" fillId="35" borderId="17" xfId="49" applyFill="1" applyBorder="1" applyAlignment="1" applyProtection="1">
      <alignment horizontal="left" vertical="top" wrapText="1" shrinkToFit="1"/>
    </xf>
    <xf numFmtId="0" fontId="30" fillId="0" borderId="0" xfId="0" applyFont="1" applyAlignment="1">
      <alignment wrapText="1"/>
    </xf>
    <xf numFmtId="0" fontId="36" fillId="36" borderId="0" xfId="0" applyFont="1" applyFill="1" applyAlignment="1">
      <alignment vertical="center" wrapText="1"/>
    </xf>
    <xf numFmtId="0" fontId="37" fillId="0" borderId="0" xfId="50" applyFont="1" applyAlignment="1" applyProtection="1">
      <alignment wrapText="1"/>
    </xf>
    <xf numFmtId="0" fontId="30" fillId="0" borderId="0" xfId="0" applyFont="1" applyAlignment="1">
      <alignment vertical="top" wrapText="1"/>
    </xf>
    <xf numFmtId="0" fontId="36" fillId="37" borderId="11" xfId="0" applyFont="1" applyFill="1" applyBorder="1" applyAlignment="1">
      <alignment horizontal="center" vertical="top" wrapText="1" shrinkToFit="1"/>
    </xf>
    <xf numFmtId="0" fontId="36" fillId="38" borderId="11" xfId="0" applyFont="1" applyFill="1" applyBorder="1"/>
    <xf numFmtId="0" fontId="36" fillId="38" borderId="11" xfId="0" applyFont="1" applyFill="1" applyBorder="1" applyAlignment="1">
      <alignment horizontal="left" indent="2"/>
    </xf>
    <xf numFmtId="0" fontId="30" fillId="0" borderId="11" xfId="0" applyFont="1" applyBorder="1" applyAlignment="1">
      <alignment horizontal="left" indent="4"/>
    </xf>
    <xf numFmtId="0" fontId="30" fillId="0" borderId="11" xfId="0" applyFont="1" applyBorder="1" applyAlignment="1">
      <alignment horizontal="left"/>
    </xf>
    <xf numFmtId="0" fontId="30" fillId="0" borderId="11" xfId="0" applyFont="1" applyBorder="1" applyAlignment="1">
      <alignment horizontal="left" vertical="top" wrapText="1" shrinkToFit="1"/>
    </xf>
    <xf numFmtId="0" fontId="30" fillId="0" borderId="11" xfId="0" applyFont="1" applyBorder="1" applyAlignment="1">
      <alignment horizontal="left" vertical="top" wrapText="1"/>
    </xf>
    <xf numFmtId="0" fontId="30" fillId="0" borderId="11" xfId="0" applyFont="1" applyBorder="1" applyAlignment="1">
      <alignment horizontal="left" vertical="top"/>
    </xf>
    <xf numFmtId="0" fontId="30" fillId="0" borderId="11" xfId="0" applyFont="1" applyBorder="1" applyAlignment="1">
      <alignment horizontal="left" wrapText="1" indent="4"/>
    </xf>
    <xf numFmtId="0" fontId="30" fillId="0" borderId="11" xfId="0" quotePrefix="1" applyFont="1" applyBorder="1" applyAlignment="1">
      <alignment horizontal="left" vertical="top" wrapText="1"/>
    </xf>
    <xf numFmtId="0" fontId="30" fillId="0" borderId="12" xfId="0" applyFont="1" applyBorder="1" applyAlignment="1">
      <alignment horizontal="left" vertical="top" wrapText="1"/>
    </xf>
    <xf numFmtId="0" fontId="30" fillId="0" borderId="0" xfId="0" applyFont="1" applyAlignment="1">
      <alignment vertical="center" wrapText="1"/>
    </xf>
    <xf numFmtId="0" fontId="30" fillId="0" borderId="11" xfId="0" quotePrefix="1" applyFont="1" applyBorder="1" applyAlignment="1">
      <alignment horizontal="left" vertical="center" wrapText="1"/>
    </xf>
    <xf numFmtId="0" fontId="36" fillId="0" borderId="0" xfId="0" applyFont="1" applyAlignment="1">
      <alignment vertical="center" wrapText="1"/>
    </xf>
    <xf numFmtId="0" fontId="30" fillId="0" borderId="11" xfId="0" quotePrefix="1" applyFont="1" applyBorder="1" applyAlignment="1">
      <alignment vertical="center" wrapText="1"/>
    </xf>
    <xf numFmtId="0" fontId="30" fillId="0" borderId="11" xfId="0" applyFont="1" applyBorder="1" applyAlignment="1">
      <alignment horizontal="left" wrapText="1"/>
    </xf>
    <xf numFmtId="0" fontId="30" fillId="0" borderId="11" xfId="0" applyFont="1" applyBorder="1" applyAlignment="1">
      <alignment horizontal="left" wrapText="1" indent="6"/>
    </xf>
    <xf numFmtId="0" fontId="30" fillId="0" borderId="11" xfId="0" quotePrefix="1" applyFont="1" applyBorder="1" applyAlignment="1">
      <alignment horizontal="left" wrapText="1"/>
    </xf>
    <xf numFmtId="0" fontId="30" fillId="0" borderId="11" xfId="0" applyFont="1" applyBorder="1" applyAlignment="1">
      <alignment vertical="top" wrapText="1"/>
    </xf>
    <xf numFmtId="0" fontId="30" fillId="0" borderId="11" xfId="0" applyFont="1" applyBorder="1" applyAlignment="1">
      <alignment horizontal="center" vertical="top"/>
    </xf>
    <xf numFmtId="0" fontId="30" fillId="0" borderId="11" xfId="0" applyFont="1" applyBorder="1" applyAlignment="1">
      <alignment horizontal="left" vertical="center" wrapText="1"/>
    </xf>
    <xf numFmtId="0" fontId="30" fillId="0" borderId="0" xfId="0" applyFont="1" applyAlignment="1">
      <alignment vertical="top"/>
    </xf>
    <xf numFmtId="0" fontId="30" fillId="0" borderId="0" xfId="0" applyFont="1" applyAlignment="1">
      <alignment horizontal="left" indent="4"/>
    </xf>
    <xf numFmtId="0" fontId="0" fillId="0" borderId="0" xfId="0" applyAlignment="1">
      <alignment wrapText="1"/>
    </xf>
    <xf numFmtId="0" fontId="38" fillId="37" borderId="11" xfId="0" applyFont="1" applyFill="1" applyBorder="1" applyAlignment="1">
      <alignment horizontal="center" vertical="center" wrapText="1" shrinkToFit="1"/>
    </xf>
    <xf numFmtId="0" fontId="36" fillId="38" borderId="11" xfId="0" applyFont="1" applyFill="1" applyBorder="1" applyAlignment="1">
      <alignment horizontal="left" indent="1"/>
    </xf>
    <xf numFmtId="0" fontId="30" fillId="0" borderId="11" xfId="0" applyFont="1" applyBorder="1" applyAlignment="1">
      <alignment horizontal="left" vertical="center" indent="2"/>
    </xf>
    <xf numFmtId="0" fontId="30" fillId="0" borderId="11" xfId="0" applyFont="1" applyBorder="1" applyAlignment="1">
      <alignment horizontal="left" vertical="center" wrapText="1" indent="2"/>
    </xf>
    <xf numFmtId="0" fontId="30" fillId="0" borderId="19" xfId="0" quotePrefix="1" applyFont="1" applyBorder="1" applyAlignment="1">
      <alignment horizontal="left" vertical="center" wrapText="1"/>
    </xf>
    <xf numFmtId="0" fontId="30" fillId="0" borderId="0" xfId="0" applyFont="1" applyAlignment="1">
      <alignment horizontal="center" wrapText="1"/>
    </xf>
    <xf numFmtId="0" fontId="36" fillId="0" borderId="13" xfId="0" applyFont="1" applyBorder="1" applyAlignment="1">
      <alignment horizontal="center" vertical="center"/>
    </xf>
    <xf numFmtId="0" fontId="36" fillId="0" borderId="13" xfId="0" applyFont="1" applyBorder="1" applyAlignment="1">
      <alignment horizontal="center" vertical="center" wrapText="1"/>
    </xf>
    <xf numFmtId="0" fontId="36" fillId="38" borderId="11" xfId="0" applyFont="1" applyFill="1" applyBorder="1" applyAlignment="1">
      <alignment horizontal="left" indent="4"/>
    </xf>
    <xf numFmtId="0" fontId="30" fillId="0" borderId="11" xfId="0" quotePrefix="1" applyFont="1" applyBorder="1" applyAlignment="1">
      <alignment horizontal="center" vertical="top" wrapText="1"/>
    </xf>
    <xf numFmtId="0" fontId="30" fillId="0" borderId="11" xfId="0" applyFont="1" applyBorder="1" applyAlignment="1">
      <alignment horizontal="center" vertical="top" wrapText="1"/>
    </xf>
    <xf numFmtId="0" fontId="38" fillId="37" borderId="18" xfId="0" applyFont="1" applyFill="1" applyBorder="1" applyAlignment="1">
      <alignment horizontal="left" vertical="top" wrapText="1" shrinkToFit="1"/>
    </xf>
    <xf numFmtId="0" fontId="36" fillId="38" borderId="18" xfId="0" applyFont="1" applyFill="1" applyBorder="1" applyAlignment="1">
      <alignment horizontal="left" indent="1"/>
    </xf>
    <xf numFmtId="0" fontId="30" fillId="0" borderId="11" xfId="0" applyFont="1" applyBorder="1" applyAlignment="1">
      <alignment horizontal="left" wrapText="1" indent="2"/>
    </xf>
    <xf numFmtId="0" fontId="30" fillId="0" borderId="18" xfId="0" applyFont="1" applyBorder="1" applyAlignment="1">
      <alignment horizontal="left" vertical="top" wrapText="1"/>
    </xf>
    <xf numFmtId="0" fontId="30" fillId="0" borderId="11" xfId="0" applyFont="1" applyBorder="1" applyAlignment="1">
      <alignment wrapText="1" shrinkToFit="1"/>
    </xf>
    <xf numFmtId="0" fontId="0" fillId="0" borderId="11" xfId="0" applyBorder="1" applyAlignment="1">
      <alignment horizontal="left" vertical="top" wrapText="1"/>
    </xf>
    <xf numFmtId="0" fontId="30" fillId="0" borderId="0" xfId="0" applyFont="1" applyAlignment="1">
      <alignment horizontal="left" vertical="center" wrapText="1" indent="3"/>
    </xf>
    <xf numFmtId="0" fontId="30" fillId="0" borderId="11" xfId="0" applyFont="1" applyBorder="1" applyAlignment="1">
      <alignment horizontal="left" indent="2"/>
    </xf>
    <xf numFmtId="0" fontId="0" fillId="0" borderId="0" xfId="0" applyAlignment="1">
      <alignment vertical="top" wrapText="1"/>
    </xf>
    <xf numFmtId="0" fontId="23" fillId="0" borderId="0" xfId="50" applyFont="1" applyAlignment="1" applyProtection="1"/>
    <xf numFmtId="0" fontId="16" fillId="38" borderId="13" xfId="0" applyFont="1" applyFill="1" applyBorder="1" applyAlignment="1">
      <alignment horizontal="left" indent="1"/>
    </xf>
    <xf numFmtId="0" fontId="30" fillId="0" borderId="11" xfId="0" applyFont="1" applyBorder="1" applyAlignment="1">
      <alignment horizontal="left" indent="3"/>
    </xf>
    <xf numFmtId="0" fontId="30" fillId="0" borderId="11" xfId="0" applyFont="1" applyBorder="1"/>
    <xf numFmtId="0" fontId="30" fillId="0" borderId="11" xfId="0" applyFont="1" applyBorder="1" applyAlignment="1">
      <alignment horizontal="left" wrapText="1" indent="3"/>
    </xf>
    <xf numFmtId="0" fontId="14" fillId="0" borderId="0" xfId="0" applyFont="1"/>
    <xf numFmtId="0" fontId="37" fillId="0" borderId="0" xfId="50" applyFont="1" applyAlignment="1" applyProtection="1"/>
    <xf numFmtId="0" fontId="30" fillId="0" borderId="0" xfId="0" applyFont="1" applyAlignment="1">
      <alignment horizontal="center" vertical="top" wrapText="1"/>
    </xf>
    <xf numFmtId="0" fontId="36" fillId="38" borderId="13" xfId="0" applyFont="1" applyFill="1" applyBorder="1" applyAlignment="1">
      <alignment horizontal="left" indent="1"/>
    </xf>
    <xf numFmtId="0" fontId="20" fillId="0" borderId="0" xfId="50" applyAlignment="1" applyProtection="1"/>
    <xf numFmtId="0" fontId="33" fillId="0" borderId="0" xfId="0" applyFont="1" applyAlignment="1">
      <alignment vertical="top" wrapText="1"/>
    </xf>
    <xf numFmtId="0" fontId="33" fillId="0" borderId="0" xfId="0" applyFont="1" applyAlignment="1">
      <alignment horizontal="center" vertical="top" wrapText="1"/>
    </xf>
    <xf numFmtId="0" fontId="34" fillId="38" borderId="13" xfId="0" applyFont="1" applyFill="1" applyBorder="1" applyAlignment="1">
      <alignment horizontal="left" indent="1"/>
    </xf>
    <xf numFmtId="0" fontId="33" fillId="0" borderId="11" xfId="0" applyFont="1" applyBorder="1" applyAlignment="1">
      <alignment horizontal="left" wrapText="1" indent="2"/>
    </xf>
    <xf numFmtId="0" fontId="33" fillId="0" borderId="11" xfId="0" applyFont="1" applyBorder="1"/>
    <xf numFmtId="0" fontId="33" fillId="0" borderId="11" xfId="0" applyFont="1" applyBorder="1" applyAlignment="1">
      <alignment horizontal="center" vertical="top" wrapText="1"/>
    </xf>
    <xf numFmtId="0" fontId="34" fillId="38" borderId="11" xfId="0" applyFont="1" applyFill="1" applyBorder="1" applyAlignment="1">
      <alignment horizontal="left" indent="2"/>
    </xf>
    <xf numFmtId="164" fontId="39" fillId="39" borderId="11" xfId="171" applyFont="1" applyFill="1" applyBorder="1" applyAlignment="1" applyProtection="1">
      <alignment horizontal="right" wrapText="1" shrinkToFit="1"/>
    </xf>
    <xf numFmtId="164" fontId="30" fillId="39" borderId="11" xfId="171" applyFont="1" applyFill="1" applyBorder="1" applyAlignment="1" applyProtection="1">
      <alignment horizontal="center" vertical="top" wrapText="1" shrinkToFit="1"/>
    </xf>
    <xf numFmtId="164" fontId="39" fillId="39" borderId="11" xfId="171" applyFont="1" applyFill="1" applyBorder="1" applyAlignment="1" applyProtection="1">
      <alignment horizontal="right" vertical="top" wrapText="1" shrinkToFit="1"/>
    </xf>
    <xf numFmtId="164" fontId="39" fillId="39" borderId="11" xfId="171" applyFont="1" applyFill="1" applyBorder="1" applyAlignment="1" applyProtection="1">
      <alignment horizontal="center" vertical="top" wrapText="1" shrinkToFit="1"/>
    </xf>
    <xf numFmtId="0" fontId="0" fillId="0" borderId="11" xfId="0" applyBorder="1"/>
    <xf numFmtId="0" fontId="0" fillId="0" borderId="11" xfId="0" applyBorder="1" applyAlignment="1">
      <alignment horizontal="center" vertical="top" wrapText="1"/>
    </xf>
    <xf numFmtId="0" fontId="37" fillId="0" borderId="0" xfId="50" applyFont="1" applyAlignment="1" applyProtection="1">
      <alignment horizontal="left" vertical="top"/>
    </xf>
    <xf numFmtId="0" fontId="30" fillId="0" borderId="0" xfId="0" applyFont="1" applyAlignment="1">
      <alignment horizontal="center" vertical="top"/>
    </xf>
    <xf numFmtId="0" fontId="36" fillId="37" borderId="11" xfId="0" applyFont="1" applyFill="1" applyBorder="1" applyAlignment="1">
      <alignment horizontal="center" vertical="center" wrapText="1" shrinkToFit="1"/>
    </xf>
    <xf numFmtId="0" fontId="36" fillId="38" borderId="11" xfId="0" applyFont="1" applyFill="1" applyBorder="1" applyAlignment="1">
      <alignment horizontal="left" vertical="top" wrapText="1" indent="1" shrinkToFit="1"/>
    </xf>
    <xf numFmtId="0" fontId="36" fillId="38" borderId="11" xfId="0" applyFont="1" applyFill="1" applyBorder="1" applyAlignment="1">
      <alignment horizontal="left" vertical="top" wrapText="1" indent="2" shrinkToFit="1"/>
    </xf>
    <xf numFmtId="164" fontId="30" fillId="35" borderId="11" xfId="171" applyFont="1" applyFill="1" applyBorder="1" applyAlignment="1" applyProtection="1">
      <alignment horizontal="left" wrapText="1" shrinkToFit="1"/>
    </xf>
    <xf numFmtId="0" fontId="30" fillId="0" borderId="11" xfId="0" applyFont="1" applyBorder="1" applyAlignment="1">
      <alignment horizontal="left" indent="5"/>
    </xf>
    <xf numFmtId="0" fontId="30" fillId="0" borderId="0" xfId="0" applyFont="1" applyAlignment="1">
      <alignment horizontal="left" vertical="top" wrapText="1"/>
    </xf>
    <xf numFmtId="0" fontId="38" fillId="37" borderId="18" xfId="0" applyFont="1" applyFill="1" applyBorder="1" applyAlignment="1">
      <alignment horizontal="center" vertical="center" wrapText="1" shrinkToFit="1"/>
    </xf>
    <xf numFmtId="0" fontId="38" fillId="38" borderId="21" xfId="0" applyFont="1" applyFill="1" applyBorder="1" applyAlignment="1">
      <alignment horizontal="left" vertical="top" wrapText="1" shrinkToFit="1"/>
    </xf>
    <xf numFmtId="0" fontId="38" fillId="38" borderId="21" xfId="0" applyFont="1" applyFill="1" applyBorder="1" applyAlignment="1">
      <alignment horizontal="center" vertical="center" wrapText="1" shrinkToFit="1"/>
    </xf>
    <xf numFmtId="0" fontId="16" fillId="38" borderId="11" xfId="0" applyFont="1" applyFill="1" applyBorder="1" applyAlignment="1">
      <alignment horizontal="left" wrapText="1" indent="1"/>
    </xf>
    <xf numFmtId="0" fontId="16" fillId="38" borderId="11" xfId="0" applyFont="1" applyFill="1" applyBorder="1" applyAlignment="1">
      <alignment horizontal="left" wrapText="1"/>
    </xf>
    <xf numFmtId="0" fontId="16" fillId="38" borderId="11" xfId="0" applyFont="1" applyFill="1" applyBorder="1" applyAlignment="1">
      <alignment horizontal="left" vertical="top" wrapText="1"/>
    </xf>
    <xf numFmtId="0" fontId="16" fillId="38" borderId="11" xfId="0" applyFont="1" applyFill="1" applyBorder="1" applyAlignment="1">
      <alignment horizontal="left" wrapText="1" indent="3"/>
    </xf>
    <xf numFmtId="0" fontId="16" fillId="38" borderId="21" xfId="0" applyFont="1" applyFill="1" applyBorder="1" applyAlignment="1">
      <alignment horizontal="left" wrapText="1" indent="3"/>
    </xf>
    <xf numFmtId="0" fontId="16" fillId="38" borderId="21" xfId="0" applyFont="1" applyFill="1" applyBorder="1" applyAlignment="1">
      <alignment horizontal="left" wrapText="1"/>
    </xf>
    <xf numFmtId="0" fontId="23" fillId="0" borderId="0" xfId="49" applyFill="1" applyAlignment="1">
      <alignment wrapText="1"/>
    </xf>
    <xf numFmtId="0" fontId="0" fillId="40" borderId="11" xfId="0" applyFill="1" applyBorder="1" applyAlignment="1">
      <alignment horizontal="left" wrapText="1" indent="6"/>
    </xf>
    <xf numFmtId="0" fontId="30" fillId="0" borderId="11" xfId="0" applyFont="1" applyBorder="1" applyAlignment="1">
      <alignment wrapText="1"/>
    </xf>
    <xf numFmtId="0" fontId="0" fillId="0" borderId="11" xfId="0" applyBorder="1" applyAlignment="1">
      <alignment horizontal="left" wrapText="1" indent="6"/>
    </xf>
    <xf numFmtId="0" fontId="30" fillId="0" borderId="11" xfId="171" applyNumberFormat="1" applyFont="1" applyFill="1" applyBorder="1" applyAlignment="1" applyProtection="1">
      <alignment horizontal="left" vertical="top" wrapText="1" shrinkToFit="1"/>
    </xf>
    <xf numFmtId="0" fontId="0" fillId="0" borderId="11" xfId="0" applyBorder="1" applyAlignment="1">
      <alignment horizontal="left" wrapText="1"/>
    </xf>
    <xf numFmtId="0" fontId="16" fillId="0" borderId="11" xfId="0" applyFont="1" applyBorder="1" applyAlignment="1">
      <alignment horizontal="left" wrapText="1" indent="6"/>
    </xf>
    <xf numFmtId="0" fontId="30" fillId="41" borderId="11" xfId="0" applyFont="1" applyFill="1" applyBorder="1" applyAlignment="1">
      <alignment wrapText="1"/>
    </xf>
    <xf numFmtId="0" fontId="30" fillId="38" borderId="11" xfId="0" applyFont="1" applyFill="1" applyBorder="1" applyAlignment="1">
      <alignment horizontal="right" vertical="top" wrapText="1" shrinkToFit="1"/>
    </xf>
    <xf numFmtId="0" fontId="16" fillId="0" borderId="11" xfId="0" applyFont="1" applyBorder="1" applyAlignment="1">
      <alignment horizontal="left" wrapText="1" indent="3"/>
    </xf>
    <xf numFmtId="0" fontId="30" fillId="0" borderId="11" xfId="0" applyFont="1" applyBorder="1" applyAlignment="1">
      <alignment horizontal="left" wrapText="1" indent="5"/>
    </xf>
    <xf numFmtId="0" fontId="0" fillId="0" borderId="11" xfId="0" applyBorder="1" applyAlignment="1">
      <alignment horizontal="left" wrapText="1" indent="5"/>
    </xf>
    <xf numFmtId="0" fontId="16" fillId="0" borderId="11" xfId="0" applyFont="1" applyBorder="1" applyAlignment="1">
      <alignment horizontal="left" wrapText="1" indent="5"/>
    </xf>
    <xf numFmtId="0" fontId="16" fillId="38" borderId="11" xfId="0" applyFont="1" applyFill="1" applyBorder="1" applyAlignment="1">
      <alignment horizontal="left" wrapText="1" indent="4"/>
    </xf>
    <xf numFmtId="0" fontId="30" fillId="40" borderId="11" xfId="0" applyFont="1" applyFill="1" applyBorder="1" applyAlignment="1">
      <alignment horizontal="left" wrapText="1" indent="6"/>
    </xf>
    <xf numFmtId="0" fontId="16" fillId="0" borderId="11" xfId="0" applyFont="1" applyBorder="1" applyAlignment="1">
      <alignment horizontal="left" wrapText="1" indent="4"/>
    </xf>
    <xf numFmtId="0" fontId="36" fillId="37" borderId="18" xfId="0" applyFont="1" applyFill="1" applyBorder="1" applyAlignment="1">
      <alignment horizontal="center" vertical="center" wrapText="1" shrinkToFit="1"/>
    </xf>
    <xf numFmtId="0" fontId="36" fillId="0" borderId="11" xfId="0" applyFont="1" applyBorder="1" applyAlignment="1">
      <alignment horizontal="left" vertical="top" wrapText="1" indent="1" shrinkToFit="1"/>
    </xf>
    <xf numFmtId="0" fontId="36" fillId="38" borderId="12" xfId="0" applyFont="1" applyFill="1" applyBorder="1" applyAlignment="1">
      <alignment horizontal="left" vertical="top" wrapText="1" indent="2" shrinkToFit="1"/>
    </xf>
    <xf numFmtId="0" fontId="36" fillId="38" borderId="12" xfId="0" applyFont="1" applyFill="1" applyBorder="1" applyAlignment="1">
      <alignment horizontal="center" vertical="center" wrapText="1" shrinkToFit="1"/>
    </xf>
    <xf numFmtId="0" fontId="36" fillId="38" borderId="12" xfId="0" applyFont="1" applyFill="1" applyBorder="1" applyAlignment="1">
      <alignment horizontal="left" vertical="top" wrapText="1" shrinkToFit="1"/>
    </xf>
    <xf numFmtId="0" fontId="36" fillId="38" borderId="18" xfId="0" applyFont="1" applyFill="1" applyBorder="1" applyAlignment="1">
      <alignment horizontal="left" vertical="top" wrapText="1" indent="1" shrinkToFit="1"/>
    </xf>
    <xf numFmtId="0" fontId="36" fillId="0" borderId="12" xfId="0" applyFont="1" applyBorder="1" applyAlignment="1">
      <alignment horizontal="left" vertical="top" wrapText="1" indent="2" shrinkToFit="1"/>
    </xf>
    <xf numFmtId="0" fontId="36" fillId="38" borderId="12" xfId="0" applyFont="1" applyFill="1" applyBorder="1" applyAlignment="1">
      <alignment horizontal="left" vertical="top" wrapText="1" indent="3" shrinkToFit="1"/>
    </xf>
    <xf numFmtId="0" fontId="36" fillId="38" borderId="11" xfId="0" applyFont="1" applyFill="1" applyBorder="1" applyAlignment="1">
      <alignment horizontal="left" indent="5"/>
    </xf>
    <xf numFmtId="0" fontId="36" fillId="38" borderId="12" xfId="0" applyFont="1" applyFill="1" applyBorder="1" applyAlignment="1">
      <alignment horizontal="left" wrapText="1"/>
    </xf>
    <xf numFmtId="0" fontId="36" fillId="38" borderId="11" xfId="0" applyFont="1" applyFill="1" applyBorder="1" applyAlignment="1">
      <alignment horizontal="left" indent="6"/>
    </xf>
    <xf numFmtId="0" fontId="30" fillId="0" borderId="11" xfId="0" applyFont="1" applyBorder="1" applyAlignment="1">
      <alignment horizontal="left" wrapText="1" indent="7"/>
    </xf>
    <xf numFmtId="0" fontId="30" fillId="0" borderId="18" xfId="0" applyFont="1" applyBorder="1" applyAlignment="1">
      <alignment vertical="top" wrapText="1"/>
    </xf>
    <xf numFmtId="0" fontId="30" fillId="41" borderId="11" xfId="0" applyFont="1" applyFill="1" applyBorder="1"/>
    <xf numFmtId="0" fontId="36" fillId="38" borderId="22" xfId="0" applyFont="1" applyFill="1" applyBorder="1" applyAlignment="1">
      <alignment horizontal="left" vertical="top" wrapText="1" indent="2" shrinkToFit="1"/>
    </xf>
    <xf numFmtId="0" fontId="36" fillId="0" borderId="11" xfId="0" applyFont="1" applyBorder="1" applyAlignment="1">
      <alignment horizontal="left" wrapText="1" indent="7"/>
    </xf>
    <xf numFmtId="0" fontId="36" fillId="0" borderId="11" xfId="0" applyFont="1" applyBorder="1" applyAlignment="1">
      <alignment horizontal="left" wrapText="1" indent="6"/>
    </xf>
    <xf numFmtId="0" fontId="0" fillId="0" borderId="11" xfId="0" applyBorder="1" applyAlignment="1">
      <alignment horizontal="left" wrapText="1" indent="4"/>
    </xf>
    <xf numFmtId="0" fontId="30" fillId="0" borderId="18" xfId="0" applyFont="1" applyBorder="1"/>
    <xf numFmtId="0" fontId="18" fillId="0" borderId="11" xfId="0" applyFont="1" applyBorder="1" applyAlignment="1">
      <alignment wrapText="1" shrinkToFit="1"/>
    </xf>
    <xf numFmtId="0" fontId="36" fillId="0" borderId="11" xfId="0" applyFont="1" applyBorder="1" applyAlignment="1">
      <alignment horizontal="left" wrapText="1" indent="4"/>
    </xf>
    <xf numFmtId="0" fontId="36" fillId="38" borderId="12" xfId="0" applyFont="1" applyFill="1" applyBorder="1" applyAlignment="1">
      <alignment horizontal="left" vertical="top" wrapText="1" indent="1" shrinkToFit="1"/>
    </xf>
    <xf numFmtId="0" fontId="36" fillId="0" borderId="0" xfId="0" applyFont="1" applyAlignment="1">
      <alignment horizontal="left" indent="6"/>
    </xf>
    <xf numFmtId="0" fontId="36" fillId="0" borderId="0" xfId="0" applyFont="1" applyAlignment="1">
      <alignment horizontal="left" wrapText="1"/>
    </xf>
    <xf numFmtId="0" fontId="36" fillId="0" borderId="11" xfId="0" applyFont="1" applyBorder="1" applyAlignment="1">
      <alignment horizontal="left" indent="6"/>
    </xf>
    <xf numFmtId="0" fontId="36" fillId="0" borderId="11" xfId="0" applyFont="1" applyBorder="1" applyAlignment="1">
      <alignment horizontal="left" wrapText="1" indent="3"/>
    </xf>
    <xf numFmtId="0" fontId="30" fillId="0" borderId="11" xfId="0" applyFont="1" applyBorder="1" applyAlignment="1">
      <alignment vertical="top" wrapText="1" shrinkToFit="1"/>
    </xf>
    <xf numFmtId="0" fontId="26" fillId="0" borderId="0" xfId="0" applyFont="1" applyAlignment="1">
      <alignment vertical="top" wrapText="1" shrinkToFit="1"/>
    </xf>
    <xf numFmtId="0" fontId="30" fillId="0" borderId="0" xfId="0" applyFont="1" applyAlignment="1">
      <alignment vertical="top" wrapText="1" shrinkToFit="1"/>
    </xf>
    <xf numFmtId="0" fontId="36" fillId="0" borderId="11" xfId="0" applyFont="1" applyBorder="1" applyAlignment="1">
      <alignment horizontal="left" wrapText="1" indent="5"/>
    </xf>
    <xf numFmtId="0" fontId="36" fillId="38" borderId="11" xfId="0" applyFont="1" applyFill="1" applyBorder="1" applyAlignment="1">
      <alignment horizontal="left" wrapText="1" indent="1"/>
    </xf>
    <xf numFmtId="0" fontId="36" fillId="38" borderId="11" xfId="0" applyFont="1" applyFill="1" applyBorder="1" applyAlignment="1">
      <alignment horizontal="left" wrapText="1" indent="3"/>
    </xf>
    <xf numFmtId="0" fontId="36" fillId="38" borderId="11" xfId="0" applyFont="1" applyFill="1" applyBorder="1" applyAlignment="1">
      <alignment horizontal="left" wrapText="1" indent="4"/>
    </xf>
    <xf numFmtId="0" fontId="36" fillId="0" borderId="11" xfId="0" applyFont="1" applyBorder="1" applyAlignment="1">
      <alignment horizontal="left" wrapText="1" indent="2"/>
    </xf>
    <xf numFmtId="0" fontId="36" fillId="0" borderId="0" xfId="0" applyFont="1" applyAlignment="1">
      <alignment horizontal="left" indent="5"/>
    </xf>
    <xf numFmtId="164" fontId="30" fillId="0" borderId="11" xfId="171" applyFont="1" applyFill="1" applyBorder="1" applyAlignment="1" applyProtection="1">
      <alignment horizontal="right" wrapText="1" shrinkToFit="1"/>
    </xf>
    <xf numFmtId="164" fontId="30" fillId="0" borderId="18" xfId="171" applyFont="1" applyFill="1" applyBorder="1" applyAlignment="1" applyProtection="1">
      <alignment horizontal="right" wrapText="1" shrinkToFit="1"/>
    </xf>
    <xf numFmtId="0" fontId="36" fillId="0" borderId="11" xfId="0" applyFont="1" applyBorder="1" applyAlignment="1">
      <alignment horizontal="left" indent="5"/>
    </xf>
    <xf numFmtId="0" fontId="36" fillId="38" borderId="11" xfId="0" applyFont="1" applyFill="1" applyBorder="1" applyAlignment="1">
      <alignment horizontal="left" wrapText="1" indent="2"/>
    </xf>
    <xf numFmtId="0" fontId="36" fillId="38" borderId="12" xfId="0" applyFont="1" applyFill="1" applyBorder="1" applyAlignment="1">
      <alignment horizontal="left" vertical="top" wrapText="1" indent="5" shrinkToFit="1"/>
    </xf>
    <xf numFmtId="0" fontId="0" fillId="0" borderId="11" xfId="0" applyBorder="1" applyAlignment="1">
      <alignment horizontal="left" wrapText="1" indent="3"/>
    </xf>
    <xf numFmtId="0" fontId="36" fillId="0" borderId="11" xfId="0" applyFont="1" applyBorder="1" applyAlignment="1">
      <alignment vertical="top" wrapText="1" shrinkToFit="1"/>
    </xf>
    <xf numFmtId="0" fontId="16" fillId="38" borderId="11" xfId="0" applyFont="1" applyFill="1" applyBorder="1" applyAlignment="1">
      <alignment horizontal="left" wrapText="1" indent="5"/>
    </xf>
    <xf numFmtId="0" fontId="16" fillId="38" borderId="12" xfId="0" applyFont="1" applyFill="1" applyBorder="1" applyAlignment="1">
      <alignment horizontal="left" wrapText="1"/>
    </xf>
    <xf numFmtId="0" fontId="36" fillId="38" borderId="11" xfId="0" applyFont="1" applyFill="1" applyBorder="1" applyAlignment="1">
      <alignment horizontal="left" wrapText="1" indent="5"/>
    </xf>
    <xf numFmtId="0" fontId="36" fillId="0" borderId="22" xfId="0" applyFont="1" applyBorder="1" applyAlignment="1">
      <alignment horizontal="left" vertical="top" wrapText="1" indent="2" shrinkToFit="1"/>
    </xf>
    <xf numFmtId="0" fontId="0" fillId="41" borderId="11" xfId="0" applyFill="1" applyBorder="1"/>
    <xf numFmtId="0" fontId="16" fillId="38" borderId="11" xfId="0" applyFont="1" applyFill="1" applyBorder="1" applyAlignment="1">
      <alignment horizontal="left" wrapText="1" indent="2"/>
    </xf>
    <xf numFmtId="169" fontId="30" fillId="41" borderId="11" xfId="0" applyNumberFormat="1" applyFont="1" applyFill="1" applyBorder="1"/>
    <xf numFmtId="0" fontId="23" fillId="0" borderId="0" xfId="49" applyFill="1" applyBorder="1" applyAlignment="1">
      <alignment horizontal="left" indent="5"/>
    </xf>
    <xf numFmtId="0" fontId="37" fillId="0" borderId="0" xfId="49" applyFont="1" applyFill="1" applyBorder="1"/>
    <xf numFmtId="0" fontId="37" fillId="0" borderId="0" xfId="49" applyFont="1" applyFill="1" applyBorder="1" applyAlignment="1">
      <alignment wrapText="1"/>
    </xf>
    <xf numFmtId="0" fontId="23" fillId="0" borderId="0" xfId="49" applyFill="1" applyBorder="1" applyAlignment="1">
      <alignment horizontal="left" wrapText="1"/>
    </xf>
    <xf numFmtId="0" fontId="37" fillId="0" borderId="11" xfId="49" applyFont="1" applyFill="1" applyBorder="1" applyAlignment="1">
      <alignment wrapText="1"/>
    </xf>
    <xf numFmtId="0" fontId="37" fillId="0" borderId="0" xfId="49" applyFont="1" applyFill="1"/>
    <xf numFmtId="0" fontId="36" fillId="38" borderId="11" xfId="0" applyFont="1" applyFill="1" applyBorder="1" applyAlignment="1">
      <alignment horizontal="left" wrapText="1" indent="6"/>
    </xf>
    <xf numFmtId="0" fontId="30" fillId="0" borderId="11" xfId="0" applyFont="1" applyBorder="1" applyAlignment="1">
      <alignment horizontal="left" wrapText="1" indent="8"/>
    </xf>
    <xf numFmtId="0" fontId="36" fillId="0" borderId="11" xfId="0" applyFont="1" applyBorder="1" applyAlignment="1">
      <alignment horizontal="left" wrapText="1" indent="8"/>
    </xf>
    <xf numFmtId="0" fontId="16" fillId="0" borderId="11" xfId="0" applyFont="1" applyBorder="1" applyAlignment="1">
      <alignment horizontal="left" wrapText="1" indent="7"/>
    </xf>
    <xf numFmtId="0" fontId="38" fillId="38" borderId="21" xfId="0" applyFont="1" applyFill="1" applyBorder="1" applyAlignment="1">
      <alignment horizontal="left" vertical="top" wrapText="1" indent="2" shrinkToFit="1"/>
    </xf>
    <xf numFmtId="0" fontId="16" fillId="38" borderId="11" xfId="0" applyFont="1" applyFill="1" applyBorder="1" applyAlignment="1">
      <alignment horizontal="center" vertical="center"/>
    </xf>
    <xf numFmtId="0" fontId="16" fillId="38" borderId="11" xfId="0" applyFont="1" applyFill="1" applyBorder="1" applyAlignment="1">
      <alignment horizontal="left" indent="3"/>
    </xf>
    <xf numFmtId="0" fontId="30" fillId="0" borderId="11" xfId="0" applyFont="1" applyBorder="1" applyAlignment="1">
      <alignment horizontal="right" vertical="top" wrapText="1" shrinkToFit="1"/>
    </xf>
    <xf numFmtId="164" fontId="30" fillId="38" borderId="11" xfId="171" applyFont="1" applyFill="1" applyBorder="1" applyAlignment="1" applyProtection="1">
      <alignment horizontal="right" wrapText="1" shrinkToFit="1"/>
    </xf>
    <xf numFmtId="164" fontId="30" fillId="38" borderId="11" xfId="171" applyFont="1" applyFill="1" applyBorder="1" applyAlignment="1" applyProtection="1">
      <alignment horizontal="right" vertical="top" wrapText="1" shrinkToFit="1"/>
    </xf>
    <xf numFmtId="0" fontId="16" fillId="38" borderId="11" xfId="0" applyFont="1" applyFill="1" applyBorder="1" applyAlignment="1">
      <alignment horizontal="left" wrapText="1" indent="6"/>
    </xf>
    <xf numFmtId="0" fontId="36" fillId="38" borderId="11" xfId="0" applyFont="1" applyFill="1" applyBorder="1" applyAlignment="1">
      <alignment horizontal="right" vertical="top" wrapText="1" shrinkToFit="1"/>
    </xf>
    <xf numFmtId="0" fontId="16" fillId="0" borderId="11" xfId="0" applyFont="1" applyBorder="1" applyAlignment="1">
      <alignment horizontal="left" wrapText="1" indent="8"/>
    </xf>
    <xf numFmtId="0" fontId="30" fillId="0" borderId="20" xfId="0" applyFont="1" applyBorder="1" applyAlignment="1">
      <alignment horizontal="right" vertical="top" wrapText="1" shrinkToFit="1"/>
    </xf>
    <xf numFmtId="0" fontId="37" fillId="0" borderId="0" xfId="50" applyFont="1" applyFill="1" applyAlignment="1" applyProtection="1"/>
    <xf numFmtId="0" fontId="36" fillId="38" borderId="22" xfId="0" applyFont="1" applyFill="1" applyBorder="1" applyAlignment="1">
      <alignment horizontal="left" vertical="top" wrapText="1" shrinkToFit="1"/>
    </xf>
    <xf numFmtId="0" fontId="36" fillId="38" borderId="11" xfId="0" applyFont="1" applyFill="1" applyBorder="1" applyAlignment="1">
      <alignment horizontal="left" vertical="top" wrapText="1" shrinkToFit="1"/>
    </xf>
    <xf numFmtId="0" fontId="36" fillId="38" borderId="12" xfId="0" applyFont="1" applyFill="1" applyBorder="1" applyAlignment="1">
      <alignment horizontal="left" wrapText="1" indent="5"/>
    </xf>
    <xf numFmtId="0" fontId="36" fillId="38" borderId="12" xfId="0" applyFont="1" applyFill="1" applyBorder="1" applyAlignment="1">
      <alignment horizontal="left" wrapText="1" indent="6"/>
    </xf>
    <xf numFmtId="0" fontId="30" fillId="0" borderId="11" xfId="0" applyFont="1" applyBorder="1" applyAlignment="1">
      <alignment horizontal="left" indent="7"/>
    </xf>
    <xf numFmtId="0" fontId="36" fillId="38" borderId="11" xfId="0" applyFont="1" applyFill="1" applyBorder="1" applyAlignment="1">
      <alignment horizontal="left" wrapText="1"/>
    </xf>
    <xf numFmtId="0" fontId="36" fillId="38" borderId="18" xfId="0" applyFont="1" applyFill="1" applyBorder="1" applyAlignment="1">
      <alignment horizontal="left" wrapText="1"/>
    </xf>
    <xf numFmtId="0" fontId="36" fillId="0" borderId="11" xfId="0" applyFont="1" applyBorder="1" applyAlignment="1">
      <alignment horizontal="left" indent="7"/>
    </xf>
    <xf numFmtId="0" fontId="0" fillId="0" borderId="11" xfId="0" applyBorder="1" applyAlignment="1">
      <alignment horizontal="left" indent="4"/>
    </xf>
    <xf numFmtId="0" fontId="36" fillId="0" borderId="11" xfId="0" applyFont="1" applyBorder="1" applyAlignment="1">
      <alignment horizontal="left" indent="4"/>
    </xf>
    <xf numFmtId="0" fontId="16" fillId="0" borderId="0" xfId="0" applyFont="1" applyAlignment="1">
      <alignment horizontal="left" indent="5"/>
    </xf>
    <xf numFmtId="0" fontId="16" fillId="0" borderId="0" xfId="0" applyFont="1" applyAlignment="1">
      <alignment horizontal="left" wrapText="1"/>
    </xf>
    <xf numFmtId="0" fontId="16" fillId="0" borderId="11" xfId="0" applyFont="1" applyBorder="1" applyAlignment="1">
      <alignment horizontal="left" wrapText="1"/>
    </xf>
    <xf numFmtId="0" fontId="0" fillId="0" borderId="11" xfId="0" applyBorder="1" applyAlignment="1">
      <alignment horizontal="left" indent="5"/>
    </xf>
    <xf numFmtId="0" fontId="16" fillId="0" borderId="11" xfId="0" applyFont="1" applyBorder="1" applyAlignment="1">
      <alignment horizontal="left" indent="5"/>
    </xf>
    <xf numFmtId="0" fontId="36" fillId="38" borderId="11" xfId="0" applyFont="1" applyFill="1" applyBorder="1" applyAlignment="1">
      <alignment horizontal="left" indent="3"/>
    </xf>
    <xf numFmtId="0" fontId="30" fillId="0" borderId="11" xfId="0" applyFont="1" applyBorder="1" applyAlignment="1">
      <alignment horizontal="left" indent="6"/>
    </xf>
    <xf numFmtId="0" fontId="16" fillId="0" borderId="11" xfId="0" applyFont="1" applyBorder="1" applyAlignment="1">
      <alignment horizontal="left" indent="2"/>
    </xf>
    <xf numFmtId="0" fontId="16" fillId="0" borderId="11" xfId="0" applyFont="1" applyBorder="1" applyAlignment="1">
      <alignment horizontal="left" wrapText="1" indent="2"/>
    </xf>
    <xf numFmtId="0" fontId="36" fillId="0" borderId="11" xfId="0" applyFont="1" applyBorder="1" applyAlignment="1">
      <alignment horizontal="left" wrapText="1"/>
    </xf>
    <xf numFmtId="0" fontId="0" fillId="0" borderId="11" xfId="0" applyBorder="1" applyAlignment="1">
      <alignment horizontal="left" indent="3"/>
    </xf>
    <xf numFmtId="0" fontId="16" fillId="0" borderId="11" xfId="0" applyFont="1" applyBorder="1" applyAlignment="1">
      <alignment horizontal="left" indent="3"/>
    </xf>
    <xf numFmtId="0" fontId="16" fillId="38" borderId="11" xfId="0" applyFont="1" applyFill="1" applyBorder="1" applyAlignment="1">
      <alignment horizontal="left" indent="5"/>
    </xf>
    <xf numFmtId="0" fontId="0" fillId="0" borderId="11" xfId="0" applyBorder="1" applyAlignment="1">
      <alignment horizontal="left" indent="6"/>
    </xf>
    <xf numFmtId="0" fontId="36" fillId="0" borderId="12" xfId="0" applyFont="1" applyBorder="1" applyAlignment="1">
      <alignment horizontal="left" vertical="top" wrapText="1" indent="1" shrinkToFit="1"/>
    </xf>
    <xf numFmtId="0" fontId="36" fillId="0" borderId="11" xfId="0" applyFont="1" applyBorder="1" applyAlignment="1">
      <alignment horizontal="left" indent="3"/>
    </xf>
    <xf numFmtId="0" fontId="0" fillId="0" borderId="11" xfId="0" applyBorder="1" applyAlignment="1">
      <alignment horizontal="left" indent="2"/>
    </xf>
    <xf numFmtId="0" fontId="0" fillId="0" borderId="11" xfId="0" applyBorder="1" applyAlignment="1">
      <alignment horizontal="left" wrapText="1" indent="2"/>
    </xf>
    <xf numFmtId="0" fontId="36" fillId="38" borderId="12" xfId="0" applyFont="1" applyFill="1" applyBorder="1" applyAlignment="1">
      <alignment horizontal="left" vertical="top" wrapText="1" indent="4" shrinkToFit="1"/>
    </xf>
    <xf numFmtId="0" fontId="30" fillId="0" borderId="11" xfId="0" applyFont="1" applyBorder="1" applyAlignment="1">
      <alignment horizontal="left" indent="8"/>
    </xf>
    <xf numFmtId="0" fontId="36" fillId="0" borderId="11" xfId="0" applyFont="1" applyBorder="1" applyAlignment="1">
      <alignment horizontal="left" indent="8"/>
    </xf>
    <xf numFmtId="0" fontId="16" fillId="0" borderId="11" xfId="0" applyFont="1" applyBorder="1" applyAlignment="1">
      <alignment horizontal="left" indent="4"/>
    </xf>
    <xf numFmtId="0" fontId="37" fillId="0" borderId="0" xfId="50" applyFont="1" applyAlignment="1" applyProtection="1">
      <alignment horizontal="left"/>
    </xf>
    <xf numFmtId="0" fontId="0" fillId="38" borderId="11" xfId="0" applyFill="1" applyBorder="1" applyAlignment="1">
      <alignment horizontal="left" vertical="top" wrapText="1"/>
    </xf>
    <xf numFmtId="0" fontId="30" fillId="41" borderId="12" xfId="0" applyFont="1" applyFill="1" applyBorder="1"/>
    <xf numFmtId="0" fontId="37" fillId="0" borderId="0" xfId="50" applyFont="1" applyAlignment="1" applyProtection="1">
      <alignment vertical="top"/>
    </xf>
    <xf numFmtId="0" fontId="36" fillId="38" borderId="11" xfId="0" applyFont="1" applyFill="1" applyBorder="1" applyAlignment="1">
      <alignment horizontal="center" vertical="center" wrapText="1"/>
    </xf>
    <xf numFmtId="0" fontId="36" fillId="38" borderId="18" xfId="0" applyFont="1" applyFill="1" applyBorder="1" applyAlignment="1">
      <alignment horizontal="left" vertical="top" wrapText="1" shrinkToFit="1"/>
    </xf>
    <xf numFmtId="0" fontId="36" fillId="38" borderId="18" xfId="0" applyFont="1" applyFill="1" applyBorder="1" applyAlignment="1">
      <alignment horizontal="left" wrapText="1" indent="2"/>
    </xf>
    <xf numFmtId="0" fontId="36" fillId="0" borderId="18" xfId="0" applyFont="1" applyBorder="1" applyAlignment="1">
      <alignment horizontal="left" vertical="top" wrapText="1"/>
    </xf>
    <xf numFmtId="0" fontId="36" fillId="0" borderId="11" xfId="0" applyFont="1" applyBorder="1" applyAlignment="1">
      <alignment horizontal="left" vertical="top" wrapText="1"/>
    </xf>
    <xf numFmtId="0" fontId="30" fillId="0" borderId="11" xfId="0" applyFont="1" applyBorder="1" applyAlignment="1">
      <alignment vertical="top"/>
    </xf>
    <xf numFmtId="0" fontId="39" fillId="0" borderId="11" xfId="0" applyFont="1" applyBorder="1" applyAlignment="1">
      <alignment wrapText="1"/>
    </xf>
    <xf numFmtId="0" fontId="0" fillId="0" borderId="0" xfId="0" applyAlignment="1">
      <alignment horizontal="left" indent="3"/>
    </xf>
    <xf numFmtId="0" fontId="30" fillId="0" borderId="0" xfId="0" applyFont="1" applyAlignment="1">
      <alignment horizontal="left" indent="3"/>
    </xf>
    <xf numFmtId="0" fontId="36" fillId="38" borderId="11" xfId="0" applyFont="1" applyFill="1" applyBorder="1" applyAlignment="1">
      <alignment horizontal="left" vertical="top" wrapText="1" indent="3"/>
    </xf>
    <xf numFmtId="0" fontId="30" fillId="40" borderId="11" xfId="0" applyFont="1" applyFill="1" applyBorder="1" applyAlignment="1">
      <alignment horizontal="left" wrapText="1" indent="4"/>
    </xf>
    <xf numFmtId="0" fontId="36" fillId="38" borderId="11" xfId="0" applyFont="1" applyFill="1" applyBorder="1" applyAlignment="1">
      <alignment horizontal="left" vertical="top" wrapText="1" indent="3" shrinkToFit="1"/>
    </xf>
    <xf numFmtId="0" fontId="30" fillId="0" borderId="11" xfId="0" applyFont="1" applyBorder="1" applyAlignment="1">
      <alignment horizontal="left" wrapText="1" shrinkToFit="1"/>
    </xf>
    <xf numFmtId="0" fontId="36" fillId="0" borderId="11" xfId="0" applyFont="1" applyBorder="1" applyAlignment="1">
      <alignment horizontal="left" wrapText="1" shrinkToFit="1"/>
    </xf>
    <xf numFmtId="0" fontId="16" fillId="38" borderId="11" xfId="0" applyFont="1" applyFill="1" applyBorder="1" applyAlignment="1">
      <alignment horizontal="left" indent="4"/>
    </xf>
    <xf numFmtId="0" fontId="16" fillId="0" borderId="11" xfId="0" applyFont="1" applyBorder="1" applyAlignment="1">
      <alignment horizontal="left" indent="6"/>
    </xf>
    <xf numFmtId="0" fontId="37" fillId="0" borderId="0" xfId="50" applyFont="1" applyBorder="1" applyAlignment="1" applyProtection="1"/>
    <xf numFmtId="0" fontId="36" fillId="37" borderId="18" xfId="0" applyFont="1" applyFill="1" applyBorder="1" applyAlignment="1">
      <alignment horizontal="center" vertical="top" wrapText="1" shrinkToFit="1"/>
    </xf>
    <xf numFmtId="0" fontId="36" fillId="38" borderId="11" xfId="0" applyFont="1" applyFill="1" applyBorder="1" applyAlignment="1">
      <alignment horizontal="center" vertical="center" wrapText="1" shrinkToFit="1"/>
    </xf>
    <xf numFmtId="0" fontId="36" fillId="38" borderId="18" xfId="0" applyFont="1" applyFill="1" applyBorder="1" applyAlignment="1">
      <alignment horizontal="left" vertical="top" wrapText="1"/>
    </xf>
    <xf numFmtId="0" fontId="36" fillId="38" borderId="11" xfId="0" applyFont="1" applyFill="1" applyBorder="1" applyAlignment="1">
      <alignment horizontal="left" vertical="top" wrapText="1"/>
    </xf>
    <xf numFmtId="0" fontId="0" fillId="0" borderId="11" xfId="0" applyBorder="1" applyAlignment="1">
      <alignment vertical="top" wrapText="1"/>
    </xf>
    <xf numFmtId="164" fontId="30" fillId="0" borderId="20" xfId="171" applyFont="1" applyFill="1" applyBorder="1" applyAlignment="1" applyProtection="1">
      <alignment horizontal="right" wrapText="1" shrinkToFit="1"/>
    </xf>
    <xf numFmtId="0" fontId="30" fillId="0" borderId="20" xfId="171" applyNumberFormat="1" applyFont="1" applyFill="1" applyBorder="1" applyAlignment="1" applyProtection="1">
      <alignment horizontal="left" vertical="top" wrapText="1" shrinkToFit="1"/>
    </xf>
    <xf numFmtId="164" fontId="30" fillId="38" borderId="20" xfId="171" applyFont="1" applyFill="1" applyBorder="1" applyAlignment="1" applyProtection="1">
      <alignment horizontal="right" wrapText="1" shrinkToFit="1"/>
    </xf>
    <xf numFmtId="0" fontId="16" fillId="38" borderId="20" xfId="0" applyFont="1" applyFill="1" applyBorder="1" applyAlignment="1">
      <alignment horizontal="left" wrapText="1"/>
    </xf>
    <xf numFmtId="0" fontId="34" fillId="0" borderId="11" xfId="0" applyFont="1" applyBorder="1" applyAlignment="1">
      <alignment horizontal="left" wrapText="1" indent="6"/>
    </xf>
    <xf numFmtId="0" fontId="39" fillId="0" borderId="11" xfId="0" applyFont="1" applyBorder="1" applyAlignment="1">
      <alignment vertical="top" wrapText="1"/>
    </xf>
    <xf numFmtId="0" fontId="34" fillId="0" borderId="11" xfId="0" applyFont="1" applyBorder="1" applyAlignment="1">
      <alignment horizontal="left" wrapText="1" indent="4"/>
    </xf>
    <xf numFmtId="0" fontId="39" fillId="0" borderId="11" xfId="171" applyNumberFormat="1" applyFont="1" applyFill="1" applyBorder="1" applyAlignment="1" applyProtection="1">
      <alignment horizontal="left" vertical="top" wrapText="1" shrinkToFit="1"/>
    </xf>
    <xf numFmtId="164" fontId="36" fillId="38" borderId="11" xfId="171" applyFont="1" applyFill="1" applyBorder="1" applyAlignment="1" applyProtection="1">
      <alignment horizontal="right" wrapText="1" shrinkToFit="1"/>
    </xf>
    <xf numFmtId="164" fontId="36" fillId="38" borderId="11" xfId="171" applyFont="1" applyFill="1" applyBorder="1" applyAlignment="1" applyProtection="1">
      <alignment horizontal="right" vertical="top" wrapText="1" shrinkToFit="1"/>
    </xf>
    <xf numFmtId="0" fontId="36" fillId="0" borderId="11" xfId="0" applyFont="1" applyBorder="1" applyAlignment="1">
      <alignment horizontal="left" wrapText="1" indent="5" shrinkToFit="1"/>
    </xf>
    <xf numFmtId="169" fontId="36" fillId="38" borderId="11" xfId="0" applyNumberFormat="1" applyFont="1" applyFill="1" applyBorder="1"/>
    <xf numFmtId="169" fontId="36" fillId="38" borderId="11" xfId="0" applyNumberFormat="1" applyFont="1" applyFill="1" applyBorder="1" applyAlignment="1">
      <alignment horizontal="right" vertical="top" wrapText="1" shrinkToFit="1"/>
    </xf>
    <xf numFmtId="169" fontId="30" fillId="0" borderId="11" xfId="0" applyNumberFormat="1" applyFont="1" applyBorder="1"/>
    <xf numFmtId="169" fontId="30" fillId="0" borderId="11" xfId="171" applyNumberFormat="1" applyFont="1" applyFill="1" applyBorder="1" applyAlignment="1" applyProtection="1">
      <alignment horizontal="right" wrapText="1" shrinkToFit="1"/>
    </xf>
    <xf numFmtId="164" fontId="30" fillId="0" borderId="11" xfId="171" applyFont="1" applyFill="1" applyBorder="1" applyAlignment="1" applyProtection="1">
      <alignment horizontal="right" vertical="top" wrapText="1" shrinkToFit="1"/>
    </xf>
    <xf numFmtId="0" fontId="42" fillId="0" borderId="0" xfId="0" applyFont="1"/>
    <xf numFmtId="0" fontId="43" fillId="0" borderId="20" xfId="0" applyFont="1" applyBorder="1" applyAlignment="1">
      <alignment vertical="top" wrapText="1" shrinkToFit="1"/>
    </xf>
    <xf numFmtId="0" fontId="39" fillId="0" borderId="11" xfId="0" applyFont="1" applyBorder="1"/>
    <xf numFmtId="0" fontId="43" fillId="0" borderId="0" xfId="0" applyFont="1"/>
    <xf numFmtId="169" fontId="36" fillId="38" borderId="11" xfId="0" applyNumberFormat="1" applyFont="1" applyFill="1" applyBorder="1" applyAlignment="1">
      <alignment horizontal="left" indent="5"/>
    </xf>
    <xf numFmtId="169" fontId="36" fillId="38" borderId="11" xfId="0" applyNumberFormat="1" applyFont="1" applyFill="1" applyBorder="1" applyAlignment="1">
      <alignment horizontal="left" wrapText="1"/>
    </xf>
    <xf numFmtId="169" fontId="30" fillId="0" borderId="11" xfId="171" applyNumberFormat="1" applyFont="1" applyFill="1" applyBorder="1" applyAlignment="1" applyProtection="1">
      <alignment horizontal="right" vertical="top" wrapText="1" shrinkToFit="1"/>
    </xf>
    <xf numFmtId="169" fontId="30" fillId="0" borderId="11" xfId="171" applyNumberFormat="1" applyFont="1" applyFill="1" applyBorder="1" applyAlignment="1" applyProtection="1">
      <alignment horizontal="right" wrapText="1" indent="3" shrinkToFit="1"/>
    </xf>
    <xf numFmtId="169" fontId="30" fillId="0" borderId="0" xfId="0" applyNumberFormat="1" applyFont="1"/>
    <xf numFmtId="0" fontId="36" fillId="38" borderId="20" xfId="0" applyFont="1" applyFill="1" applyBorder="1" applyAlignment="1">
      <alignment horizontal="center" vertical="center"/>
    </xf>
    <xf numFmtId="0" fontId="36" fillId="38" borderId="11" xfId="0" applyFont="1" applyFill="1" applyBorder="1" applyAlignment="1">
      <alignment horizontal="center" vertical="center"/>
    </xf>
    <xf numFmtId="0" fontId="36" fillId="38" borderId="11" xfId="0" applyFont="1" applyFill="1" applyBorder="1" applyAlignment="1">
      <alignment horizontal="center" vertical="top" wrapText="1"/>
    </xf>
    <xf numFmtId="0" fontId="36" fillId="38" borderId="20" xfId="0" applyFont="1" applyFill="1" applyBorder="1" applyAlignment="1">
      <alignment horizontal="left" indent="3"/>
    </xf>
    <xf numFmtId="0" fontId="30" fillId="0" borderId="19" xfId="0" applyFont="1" applyBorder="1" applyAlignment="1">
      <alignment vertical="top" wrapText="1" shrinkToFit="1"/>
    </xf>
    <xf numFmtId="0" fontId="30" fillId="0" borderId="18" xfId="0" applyFont="1" applyBorder="1" applyAlignment="1">
      <alignment vertical="top" wrapText="1" shrinkToFit="1"/>
    </xf>
    <xf numFmtId="0" fontId="30" fillId="41" borderId="20" xfId="0" applyFont="1" applyFill="1" applyBorder="1"/>
    <xf numFmtId="0" fontId="30" fillId="41" borderId="0" xfId="0" applyFont="1" applyFill="1"/>
    <xf numFmtId="0" fontId="36" fillId="38" borderId="20" xfId="0" applyFont="1" applyFill="1" applyBorder="1" applyAlignment="1">
      <alignment horizontal="left" indent="5"/>
    </xf>
    <xf numFmtId="0" fontId="30" fillId="0" borderId="20" xfId="0" applyFont="1" applyBorder="1"/>
    <xf numFmtId="164" fontId="30" fillId="0" borderId="18" xfId="171" applyFont="1" applyFill="1" applyBorder="1" applyAlignment="1" applyProtection="1">
      <alignment horizontal="right" wrapText="1" indent="3" shrinkToFit="1"/>
    </xf>
    <xf numFmtId="164" fontId="30" fillId="0" borderId="18" xfId="171" applyFont="1" applyFill="1" applyBorder="1" applyAlignment="1" applyProtection="1">
      <alignment horizontal="right" vertical="top" wrapText="1" shrinkToFit="1"/>
    </xf>
    <xf numFmtId="0" fontId="0" fillId="0" borderId="11" xfId="0" quotePrefix="1" applyBorder="1" applyAlignment="1">
      <alignment horizontal="left" wrapText="1" indent="6"/>
    </xf>
    <xf numFmtId="0" fontId="30" fillId="0" borderId="20" xfId="0" applyFont="1" applyBorder="1" applyAlignment="1">
      <alignment vertical="top" wrapText="1" shrinkToFit="1"/>
    </xf>
    <xf numFmtId="0" fontId="36" fillId="0" borderId="0" xfId="0" applyFont="1" applyAlignment="1">
      <alignment vertical="top" wrapText="1"/>
    </xf>
    <xf numFmtId="0" fontId="16" fillId="41" borderId="0" xfId="0" applyFont="1" applyFill="1"/>
    <xf numFmtId="0" fontId="38" fillId="38" borderId="11" xfId="0" applyFont="1" applyFill="1" applyBorder="1" applyAlignment="1">
      <alignment horizontal="left" vertical="top" wrapText="1" shrinkToFit="1"/>
    </xf>
    <xf numFmtId="0" fontId="38" fillId="38" borderId="11" xfId="0" applyFont="1" applyFill="1" applyBorder="1" applyAlignment="1">
      <alignment horizontal="center" vertical="center" wrapText="1" shrinkToFit="1"/>
    </xf>
    <xf numFmtId="0" fontId="38" fillId="38" borderId="11" xfId="0" applyFont="1" applyFill="1" applyBorder="1" applyAlignment="1">
      <alignment horizontal="left" vertical="center" wrapText="1" shrinkToFit="1"/>
    </xf>
    <xf numFmtId="0" fontId="16" fillId="38" borderId="11" xfId="0" applyFont="1" applyFill="1" applyBorder="1" applyAlignment="1">
      <alignment horizontal="left" indent="2"/>
    </xf>
    <xf numFmtId="0" fontId="36" fillId="38" borderId="11" xfId="0" applyFont="1" applyFill="1" applyBorder="1" applyAlignment="1">
      <alignment wrapText="1"/>
    </xf>
    <xf numFmtId="164" fontId="26" fillId="35" borderId="11" xfId="171" applyFont="1" applyFill="1" applyBorder="1" applyAlignment="1" applyProtection="1">
      <alignment horizontal="right" vertical="top" wrapText="1" shrinkToFit="1"/>
    </xf>
    <xf numFmtId="0" fontId="30" fillId="40" borderId="11" xfId="0" applyFont="1" applyFill="1" applyBorder="1" applyAlignment="1">
      <alignment horizontal="left" wrapText="1" indent="5"/>
    </xf>
    <xf numFmtId="0" fontId="30" fillId="40" borderId="11" xfId="0" applyFont="1" applyFill="1" applyBorder="1" applyAlignment="1">
      <alignment wrapText="1"/>
    </xf>
    <xf numFmtId="0" fontId="0" fillId="0" borderId="0" xfId="0" applyAlignment="1">
      <alignment vertical="top"/>
    </xf>
    <xf numFmtId="164" fontId="30" fillId="34" borderId="11" xfId="171" applyFont="1" applyFill="1" applyBorder="1" applyAlignment="1" applyProtection="1">
      <alignment horizontal="right" wrapText="1" shrinkToFit="1"/>
    </xf>
    <xf numFmtId="0" fontId="38" fillId="37" borderId="11" xfId="0" applyFont="1" applyFill="1" applyBorder="1" applyAlignment="1">
      <alignment vertical="top" wrapText="1" shrinkToFit="1"/>
    </xf>
    <xf numFmtId="0" fontId="38" fillId="37" borderId="12" xfId="0" applyFont="1" applyFill="1" applyBorder="1" applyAlignment="1">
      <alignment vertical="top" wrapText="1" shrinkToFit="1"/>
    </xf>
    <xf numFmtId="169" fontId="36" fillId="38" borderId="11" xfId="171" applyNumberFormat="1" applyFont="1" applyFill="1" applyBorder="1" applyAlignment="1" applyProtection="1">
      <alignment horizontal="center" vertical="center" wrapText="1" shrinkToFit="1"/>
    </xf>
    <xf numFmtId="0" fontId="36" fillId="37" borderId="12" xfId="0" applyFont="1" applyFill="1" applyBorder="1" applyAlignment="1">
      <alignment horizontal="center" vertical="center" wrapText="1" shrinkToFit="1"/>
    </xf>
    <xf numFmtId="0" fontId="38" fillId="37" borderId="12" xfId="0" applyFont="1" applyFill="1" applyBorder="1" applyAlignment="1">
      <alignment horizontal="center" vertical="center" wrapText="1" shrinkToFit="1"/>
    </xf>
    <xf numFmtId="0" fontId="0" fillId="0" borderId="0" xfId="0" applyAlignment="1">
      <alignment horizontal="center" vertical="center"/>
    </xf>
    <xf numFmtId="0" fontId="30" fillId="0" borderId="0" xfId="0" applyFont="1" applyAlignment="1">
      <alignment horizontal="center" vertical="center"/>
    </xf>
    <xf numFmtId="0" fontId="16" fillId="38" borderId="11" xfId="0" applyFont="1" applyFill="1" applyBorder="1" applyAlignment="1">
      <alignment horizontal="left" indent="1"/>
    </xf>
    <xf numFmtId="0" fontId="30" fillId="0" borderId="11" xfId="0" applyFont="1" applyBorder="1" applyAlignment="1">
      <alignment horizontal="center" vertical="center"/>
    </xf>
    <xf numFmtId="0" fontId="16" fillId="38" borderId="11" xfId="0" applyFont="1" applyFill="1" applyBorder="1"/>
    <xf numFmtId="0" fontId="16" fillId="38" borderId="11" xfId="0" applyFont="1" applyFill="1" applyBorder="1" applyAlignment="1">
      <alignment wrapText="1"/>
    </xf>
    <xf numFmtId="0" fontId="36" fillId="38" borderId="11" xfId="0" applyFont="1" applyFill="1" applyBorder="1" applyAlignment="1">
      <alignment vertical="top" wrapText="1"/>
    </xf>
    <xf numFmtId="0" fontId="36" fillId="0" borderId="0" xfId="0" applyFont="1" applyAlignment="1">
      <alignment vertical="top"/>
    </xf>
    <xf numFmtId="0" fontId="30" fillId="0" borderId="0" xfId="0" applyFont="1" applyAlignment="1">
      <alignment horizontal="center" vertical="center" wrapText="1"/>
    </xf>
    <xf numFmtId="0" fontId="0" fillId="0" borderId="0" xfId="0" applyAlignment="1">
      <alignment horizontal="left" wrapText="1" indent="2"/>
    </xf>
    <xf numFmtId="0" fontId="36" fillId="38" borderId="11" xfId="0" applyFont="1" applyFill="1" applyBorder="1" applyAlignment="1">
      <alignment horizontal="left" vertical="top" shrinkToFit="1"/>
    </xf>
    <xf numFmtId="0" fontId="36" fillId="0" borderId="0" xfId="0" applyFont="1" applyAlignment="1">
      <alignment horizontal="left" vertical="top" shrinkToFit="1"/>
    </xf>
    <xf numFmtId="0" fontId="38" fillId="37" borderId="11" xfId="0" applyFont="1" applyFill="1" applyBorder="1" applyAlignment="1">
      <alignment horizontal="center" vertical="center" shrinkToFit="1"/>
    </xf>
    <xf numFmtId="0" fontId="36" fillId="37" borderId="11" xfId="0" applyFont="1" applyFill="1" applyBorder="1" applyAlignment="1">
      <alignment horizontal="center" vertical="center" shrinkToFit="1"/>
    </xf>
    <xf numFmtId="0" fontId="36" fillId="38" borderId="11" xfId="0" applyFont="1" applyFill="1" applyBorder="1" applyAlignment="1">
      <alignment horizontal="left" vertical="top" wrapText="1" indent="4" shrinkToFit="1"/>
    </xf>
    <xf numFmtId="0" fontId="30" fillId="0" borderId="11" xfId="0" applyFont="1" applyBorder="1" applyAlignment="1">
      <alignment horizontal="center"/>
    </xf>
    <xf numFmtId="164" fontId="30" fillId="0" borderId="11" xfId="171" applyFont="1" applyFill="1" applyBorder="1" applyAlignment="1" applyProtection="1">
      <alignment horizontal="right" vertical="top" shrinkToFit="1"/>
    </xf>
    <xf numFmtId="0" fontId="30" fillId="0" borderId="11" xfId="0" applyFont="1" applyBorder="1" applyAlignment="1">
      <alignment horizontal="left" indent="1"/>
    </xf>
    <xf numFmtId="0" fontId="30" fillId="41" borderId="11" xfId="0" applyFont="1" applyFill="1" applyBorder="1" applyAlignment="1">
      <alignment horizontal="left" indent="1"/>
    </xf>
    <xf numFmtId="0" fontId="38" fillId="37" borderId="13" xfId="0" applyFont="1" applyFill="1" applyBorder="1" applyAlignment="1">
      <alignment wrapText="1" shrinkToFit="1"/>
    </xf>
    <xf numFmtId="0" fontId="38" fillId="0" borderId="13" xfId="0" applyFont="1" applyBorder="1" applyAlignment="1">
      <alignment wrapText="1" shrinkToFit="1"/>
    </xf>
    <xf numFmtId="0" fontId="38" fillId="37" borderId="11" xfId="0" applyFont="1" applyFill="1" applyBorder="1" applyAlignment="1">
      <alignment wrapText="1" shrinkToFit="1"/>
    </xf>
    <xf numFmtId="0" fontId="38" fillId="0" borderId="11" xfId="0" applyFont="1" applyBorder="1" applyAlignment="1">
      <alignment wrapText="1" shrinkToFit="1"/>
    </xf>
    <xf numFmtId="0" fontId="0" fillId="40" borderId="11" xfId="0" applyFill="1" applyBorder="1" applyAlignment="1">
      <alignment horizontal="left" vertical="top" wrapText="1"/>
    </xf>
    <xf numFmtId="0" fontId="38" fillId="37" borderId="11" xfId="0" applyFont="1" applyFill="1" applyBorder="1" applyAlignment="1">
      <alignment horizontal="left" vertical="center" wrapText="1" shrinkToFit="1"/>
    </xf>
    <xf numFmtId="0" fontId="0" fillId="40" borderId="0" xfId="0" applyFill="1" applyAlignment="1">
      <alignment vertical="top" wrapText="1"/>
    </xf>
    <xf numFmtId="0" fontId="38" fillId="37" borderId="18" xfId="0" applyFont="1" applyFill="1" applyBorder="1" applyAlignment="1">
      <alignment horizontal="left" vertical="center" wrapText="1" shrinkToFit="1"/>
    </xf>
    <xf numFmtId="0" fontId="38" fillId="40" borderId="0" xfId="0" applyFont="1" applyFill="1" applyAlignment="1">
      <alignment wrapText="1" shrinkToFit="1"/>
    </xf>
    <xf numFmtId="0" fontId="36" fillId="38" borderId="11" xfId="0" applyFont="1" applyFill="1" applyBorder="1" applyAlignment="1">
      <alignment horizontal="left" vertical="top" indent="2" shrinkToFit="1"/>
    </xf>
    <xf numFmtId="0" fontId="36" fillId="38" borderId="11" xfId="0" applyFont="1" applyFill="1" applyBorder="1" applyAlignment="1">
      <alignment horizontal="left" vertical="top" indent="4" shrinkToFit="1"/>
    </xf>
    <xf numFmtId="0" fontId="0" fillId="0" borderId="11" xfId="0" applyBorder="1" applyAlignment="1">
      <alignment horizontal="left" vertical="top" wrapText="1" indent="2"/>
    </xf>
    <xf numFmtId="0" fontId="16" fillId="0" borderId="0" xfId="0" applyFont="1" applyAlignment="1">
      <alignment wrapText="1"/>
    </xf>
    <xf numFmtId="169" fontId="30" fillId="34" borderId="11" xfId="171" applyNumberFormat="1" applyFont="1" applyFill="1" applyBorder="1" applyAlignment="1" applyProtection="1">
      <alignment horizontal="right" wrapText="1" shrinkToFit="1"/>
    </xf>
    <xf numFmtId="0" fontId="0" fillId="40" borderId="11" xfId="0" applyFill="1" applyBorder="1" applyAlignment="1">
      <alignment vertical="top" wrapText="1"/>
    </xf>
    <xf numFmtId="0" fontId="36" fillId="37" borderId="11" xfId="0" applyFont="1" applyFill="1" applyBorder="1" applyAlignment="1">
      <alignment horizontal="left" wrapText="1" shrinkToFit="1"/>
    </xf>
    <xf numFmtId="0" fontId="16" fillId="38" borderId="11" xfId="0" applyFont="1" applyFill="1" applyBorder="1" applyAlignment="1">
      <alignment vertical="center" wrapText="1"/>
    </xf>
    <xf numFmtId="0" fontId="0" fillId="0" borderId="11" xfId="0" applyBorder="1" applyAlignment="1">
      <alignment wrapText="1"/>
    </xf>
    <xf numFmtId="0" fontId="0" fillId="0" borderId="0" xfId="0" quotePrefix="1"/>
    <xf numFmtId="0" fontId="26" fillId="0" borderId="18" xfId="0" applyFont="1" applyBorder="1" applyAlignment="1">
      <alignment horizontal="center" wrapText="1" shrinkToFit="1"/>
    </xf>
    <xf numFmtId="0" fontId="36" fillId="38" borderId="12" xfId="0" applyFont="1" applyFill="1" applyBorder="1" applyAlignment="1">
      <alignment horizontal="left" indent="5"/>
    </xf>
    <xf numFmtId="0" fontId="36" fillId="38" borderId="12" xfId="0" applyFont="1" applyFill="1" applyBorder="1" applyAlignment="1">
      <alignment horizontal="left" indent="6"/>
    </xf>
    <xf numFmtId="0" fontId="36" fillId="38" borderId="12" xfId="0" applyFont="1" applyFill="1" applyBorder="1" applyAlignment="1">
      <alignment horizontal="left" wrapText="1" indent="1"/>
    </xf>
    <xf numFmtId="0" fontId="36" fillId="38" borderId="12" xfId="0" applyFont="1" applyFill="1" applyBorder="1" applyAlignment="1">
      <alignment horizontal="left" wrapText="1" indent="3"/>
    </xf>
    <xf numFmtId="0" fontId="36" fillId="38" borderId="12" xfId="0" applyFont="1" applyFill="1" applyBorder="1" applyAlignment="1">
      <alignment horizontal="left" wrapText="1" indent="4"/>
    </xf>
    <xf numFmtId="0" fontId="36" fillId="38" borderId="12" xfId="0" applyFont="1" applyFill="1" applyBorder="1" applyAlignment="1">
      <alignment horizontal="left" wrapText="1" indent="2"/>
    </xf>
    <xf numFmtId="0" fontId="16" fillId="38" borderId="12" xfId="0" applyFont="1" applyFill="1" applyBorder="1" applyAlignment="1">
      <alignment horizontal="left" wrapText="1" indent="5"/>
    </xf>
    <xf numFmtId="0" fontId="0" fillId="0" borderId="11" xfId="0" applyBorder="1" applyAlignment="1">
      <alignment horizontal="center" wrapText="1"/>
    </xf>
    <xf numFmtId="0" fontId="30" fillId="0" borderId="11" xfId="0" applyFont="1" applyBorder="1" applyAlignment="1">
      <alignment horizontal="center" wrapText="1"/>
    </xf>
    <xf numFmtId="0" fontId="16" fillId="38" borderId="20" xfId="0" applyFont="1" applyFill="1" applyBorder="1" applyAlignment="1">
      <alignment horizontal="left" wrapText="1" indent="2"/>
    </xf>
    <xf numFmtId="0" fontId="16" fillId="38" borderId="20" xfId="0" applyFont="1" applyFill="1" applyBorder="1" applyAlignment="1">
      <alignment horizontal="left" wrapText="1" indent="4"/>
    </xf>
    <xf numFmtId="0" fontId="33" fillId="0" borderId="11" xfId="0" applyFont="1" applyBorder="1" applyAlignment="1">
      <alignment horizontal="center" wrapText="1"/>
    </xf>
    <xf numFmtId="0" fontId="30" fillId="0" borderId="20" xfId="0" applyFont="1" applyBorder="1" applyAlignment="1">
      <alignment horizontal="center" wrapText="1"/>
    </xf>
    <xf numFmtId="0" fontId="36" fillId="38" borderId="20" xfId="0" applyFont="1" applyFill="1" applyBorder="1" applyAlignment="1">
      <alignment horizontal="left" vertical="top" wrapText="1" indent="1" shrinkToFit="1"/>
    </xf>
    <xf numFmtId="0" fontId="36" fillId="38" borderId="20" xfId="0" applyFont="1" applyFill="1" applyBorder="1" applyAlignment="1">
      <alignment horizontal="left" vertical="top" wrapText="1" indent="2" shrinkToFit="1"/>
    </xf>
    <xf numFmtId="0" fontId="36" fillId="38" borderId="20" xfId="0" applyFont="1" applyFill="1" applyBorder="1" applyAlignment="1">
      <alignment horizontal="left" wrapText="1" indent="3"/>
    </xf>
    <xf numFmtId="0" fontId="38" fillId="38" borderId="0" xfId="0" applyFont="1" applyFill="1" applyBorder="1" applyAlignment="1">
      <alignment horizontal="left" vertical="top" wrapText="1" shrinkToFit="1"/>
    </xf>
    <xf numFmtId="0" fontId="16" fillId="0" borderId="0" xfId="0" applyFont="1" applyFill="1"/>
    <xf numFmtId="0" fontId="38" fillId="38" borderId="20" xfId="0" applyFont="1" applyFill="1" applyBorder="1" applyAlignment="1">
      <alignment horizontal="left" vertical="top" wrapText="1" shrinkToFit="1"/>
    </xf>
    <xf numFmtId="0" fontId="39" fillId="0" borderId="11" xfId="0" applyFont="1" applyBorder="1" applyAlignment="1">
      <alignment horizontal="center" wrapText="1"/>
    </xf>
    <xf numFmtId="0" fontId="0" fillId="0" borderId="11" xfId="0" quotePrefix="1" applyBorder="1" applyAlignment="1">
      <alignment horizontal="center" wrapText="1"/>
    </xf>
    <xf numFmtId="0" fontId="36" fillId="38" borderId="0" xfId="0" applyFont="1" applyFill="1" applyBorder="1" applyAlignment="1">
      <alignment horizontal="left" vertical="top" shrinkToFit="1"/>
    </xf>
    <xf numFmtId="0" fontId="16" fillId="38" borderId="0" xfId="0" applyFont="1" applyFill="1" applyBorder="1" applyAlignment="1">
      <alignment wrapText="1"/>
    </xf>
    <xf numFmtId="0" fontId="26" fillId="41" borderId="18" xfId="0" applyFont="1" applyFill="1" applyBorder="1" applyAlignment="1">
      <alignment horizontal="center" wrapText="1" shrinkToFit="1"/>
    </xf>
    <xf numFmtId="169" fontId="39" fillId="41" borderId="11" xfId="171" applyNumberFormat="1" applyFont="1" applyFill="1" applyBorder="1" applyAlignment="1" applyProtection="1">
      <alignment horizontal="right" wrapText="1" shrinkToFit="1"/>
    </xf>
    <xf numFmtId="0" fontId="26" fillId="41" borderId="11" xfId="0" applyFont="1" applyFill="1" applyBorder="1" applyAlignment="1">
      <alignment horizontal="center" wrapText="1" shrinkToFit="1"/>
    </xf>
    <xf numFmtId="0" fontId="26" fillId="42" borderId="11" xfId="0" applyFont="1" applyFill="1" applyBorder="1" applyAlignment="1">
      <alignment horizontal="center" wrapText="1" shrinkToFit="1"/>
    </xf>
    <xf numFmtId="0" fontId="38" fillId="37" borderId="18" xfId="0" applyFont="1" applyFill="1" applyBorder="1" applyAlignment="1">
      <alignment horizontal="center" vertical="center" wrapText="1" shrinkToFit="1"/>
    </xf>
    <xf numFmtId="0" fontId="30" fillId="41" borderId="11" xfId="0" applyFont="1" applyFill="1" applyBorder="1" applyAlignment="1">
      <alignment horizontal="center" wrapText="1"/>
    </xf>
    <xf numFmtId="0" fontId="36" fillId="0" borderId="0" xfId="0" applyFont="1" applyFill="1" applyBorder="1" applyAlignment="1">
      <alignment horizontal="left" vertical="top" shrinkToFit="1"/>
    </xf>
    <xf numFmtId="0" fontId="23" fillId="36" borderId="0" xfId="49" applyFill="1" applyAlignment="1">
      <alignment vertical="center" wrapText="1"/>
    </xf>
    <xf numFmtId="0" fontId="38" fillId="37" borderId="18" xfId="0" applyFont="1" applyFill="1" applyBorder="1" applyAlignment="1">
      <alignment horizontal="center" vertical="top" wrapText="1" shrinkToFit="1"/>
    </xf>
    <xf numFmtId="0" fontId="38" fillId="37" borderId="11" xfId="0" applyFont="1" applyFill="1" applyBorder="1" applyAlignment="1">
      <alignment horizontal="center" vertical="top" wrapText="1" shrinkToFit="1"/>
    </xf>
    <xf numFmtId="0" fontId="36" fillId="37" borderId="11" xfId="0" applyFont="1" applyFill="1" applyBorder="1" applyAlignment="1">
      <alignment horizontal="center" vertical="center" wrapText="1" shrinkToFit="1"/>
    </xf>
    <xf numFmtId="0" fontId="30" fillId="0" borderId="12" xfId="0" applyFont="1" applyBorder="1" applyAlignment="1">
      <alignment horizontal="left" wrapText="1" indent="3"/>
    </xf>
    <xf numFmtId="0" fontId="30" fillId="0" borderId="12" xfId="0" applyFont="1" applyBorder="1" applyAlignment="1">
      <alignment horizontal="left" wrapText="1"/>
    </xf>
    <xf numFmtId="0" fontId="30" fillId="0" borderId="12" xfId="0" applyFont="1" applyBorder="1" applyAlignment="1">
      <alignment vertical="top" wrapText="1"/>
    </xf>
    <xf numFmtId="0" fontId="0" fillId="0" borderId="0" xfId="0" applyFill="1" applyBorder="1"/>
    <xf numFmtId="0" fontId="30" fillId="0" borderId="0" xfId="0" applyFont="1" applyFill="1" applyBorder="1" applyAlignment="1">
      <alignment horizontal="left" wrapText="1" indent="3"/>
    </xf>
    <xf numFmtId="0" fontId="30" fillId="0" borderId="0" xfId="0" applyFont="1" applyFill="1" applyBorder="1" applyAlignment="1">
      <alignment horizontal="center" wrapText="1"/>
    </xf>
    <xf numFmtId="169" fontId="30" fillId="0" borderId="0" xfId="0" applyNumberFormat="1" applyFont="1" applyFill="1" applyBorder="1"/>
    <xf numFmtId="0" fontId="30" fillId="0" borderId="0" xfId="0" applyFont="1" applyFill="1" applyBorder="1" applyAlignment="1">
      <alignment horizontal="left" wrapText="1"/>
    </xf>
    <xf numFmtId="0" fontId="30" fillId="0" borderId="0" xfId="0" applyFont="1" applyFill="1" applyBorder="1" applyAlignment="1">
      <alignment vertical="top" wrapText="1"/>
    </xf>
    <xf numFmtId="0" fontId="30" fillId="0" borderId="0" xfId="0" applyFont="1" applyFill="1" applyBorder="1"/>
    <xf numFmtId="0" fontId="30" fillId="0" borderId="12" xfId="0" applyFont="1" applyBorder="1" applyAlignment="1">
      <alignment horizontal="center" wrapText="1"/>
    </xf>
    <xf numFmtId="169" fontId="30" fillId="0" borderId="12" xfId="0" applyNumberFormat="1" applyFont="1" applyBorder="1"/>
    <xf numFmtId="0" fontId="18" fillId="35" borderId="23" xfId="0" applyFont="1" applyFill="1" applyBorder="1" applyAlignment="1">
      <alignment horizontal="right" vertical="top" wrapText="1" shrinkToFit="1"/>
    </xf>
    <xf numFmtId="0" fontId="18" fillId="35" borderId="24" xfId="0" applyFont="1" applyFill="1" applyBorder="1" applyAlignment="1">
      <alignment horizontal="center" vertical="top" wrapText="1" shrinkToFit="1"/>
    </xf>
    <xf numFmtId="0" fontId="20" fillId="35" borderId="25" xfId="49" applyFont="1" applyFill="1" applyBorder="1" applyAlignment="1" applyProtection="1">
      <alignment horizontal="left" vertical="top" wrapText="1" shrinkToFit="1"/>
    </xf>
    <xf numFmtId="0" fontId="35" fillId="37" borderId="11" xfId="0" applyFont="1" applyFill="1" applyBorder="1" applyAlignment="1">
      <alignment horizontal="center" vertical="top" wrapText="1" shrinkToFit="1"/>
    </xf>
    <xf numFmtId="0" fontId="38" fillId="37" borderId="18" xfId="0" applyFont="1" applyFill="1" applyBorder="1" applyAlignment="1">
      <alignment horizontal="center" vertical="center" wrapText="1" shrinkToFit="1"/>
    </xf>
    <xf numFmtId="0" fontId="33" fillId="0" borderId="0" xfId="0" applyFont="1" applyBorder="1"/>
    <xf numFmtId="0" fontId="23" fillId="36" borderId="0" xfId="49" applyFill="1" applyBorder="1" applyAlignment="1">
      <alignment vertical="center" wrapText="1"/>
    </xf>
    <xf numFmtId="0" fontId="39" fillId="0" borderId="0" xfId="0" applyFont="1" applyAlignment="1">
      <alignment vertical="top" wrapText="1"/>
    </xf>
    <xf numFmtId="0" fontId="45" fillId="37" borderId="11" xfId="0" applyFont="1" applyFill="1" applyBorder="1" applyAlignment="1">
      <alignment horizontal="center" vertical="center" wrapText="1" shrinkToFit="1"/>
    </xf>
    <xf numFmtId="0" fontId="45" fillId="37" borderId="18" xfId="0" applyFont="1" applyFill="1" applyBorder="1" applyAlignment="1">
      <alignment horizontal="center" vertical="center" wrapText="1" shrinkToFit="1"/>
    </xf>
    <xf numFmtId="0" fontId="45" fillId="37" borderId="11" xfId="0" applyFont="1" applyFill="1" applyBorder="1" applyAlignment="1">
      <alignment horizontal="center" vertical="top" wrapText="1" shrinkToFit="1"/>
    </xf>
    <xf numFmtId="0" fontId="39" fillId="0" borderId="0" xfId="0" applyFont="1"/>
    <xf numFmtId="0" fontId="33" fillId="0" borderId="0" xfId="0" applyFont="1" applyFill="1"/>
    <xf numFmtId="0" fontId="46" fillId="41" borderId="11" xfId="0" applyFont="1" applyFill="1" applyBorder="1"/>
    <xf numFmtId="0" fontId="38" fillId="37" borderId="18" xfId="0" applyFont="1" applyFill="1" applyBorder="1" applyAlignment="1">
      <alignment horizontal="center" vertical="top" wrapText="1" shrinkToFit="1"/>
    </xf>
    <xf numFmtId="0" fontId="36" fillId="37" borderId="11" xfId="0" applyFont="1" applyFill="1" applyBorder="1" applyAlignment="1">
      <alignment horizontal="center" vertical="top" wrapText="1" shrinkToFit="1"/>
    </xf>
    <xf numFmtId="0" fontId="36" fillId="37" borderId="11" xfId="0" applyFont="1" applyFill="1" applyBorder="1" applyAlignment="1">
      <alignment horizontal="center" vertical="center" wrapText="1" shrinkToFit="1"/>
    </xf>
    <xf numFmtId="0" fontId="38" fillId="37" borderId="18" xfId="0" applyFont="1" applyFill="1" applyBorder="1" applyAlignment="1">
      <alignment horizontal="center" vertical="center" wrapText="1" shrinkToFit="1"/>
    </xf>
    <xf numFmtId="0" fontId="30" fillId="0" borderId="0" xfId="50" applyFont="1" applyAlignment="1" applyProtection="1">
      <alignment wrapText="1"/>
    </xf>
    <xf numFmtId="0" fontId="30" fillId="0" borderId="0" xfId="0" applyFont="1" applyFill="1" applyAlignment="1">
      <alignment wrapText="1"/>
    </xf>
    <xf numFmtId="0" fontId="30" fillId="0" borderId="11" xfId="0" applyFont="1" applyFill="1" applyBorder="1" applyAlignment="1">
      <alignment horizontal="left"/>
    </xf>
    <xf numFmtId="0" fontId="30" fillId="0" borderId="11" xfId="0" applyFont="1" applyFill="1" applyBorder="1" applyAlignment="1">
      <alignment horizontal="left" vertical="top" wrapText="1" shrinkToFit="1"/>
    </xf>
    <xf numFmtId="0" fontId="30" fillId="0" borderId="11" xfId="0" applyFont="1" applyFill="1" applyBorder="1" applyAlignment="1">
      <alignment horizontal="left" vertical="top" wrapText="1"/>
    </xf>
    <xf numFmtId="0" fontId="30" fillId="0" borderId="11" xfId="49" applyFont="1" applyFill="1" applyBorder="1" applyAlignment="1">
      <alignment horizontal="left" indent="4"/>
    </xf>
    <xf numFmtId="0" fontId="30" fillId="0" borderId="11" xfId="49" applyFont="1" applyFill="1" applyBorder="1" applyAlignment="1">
      <alignment horizontal="left" wrapText="1" indent="4"/>
    </xf>
    <xf numFmtId="0" fontId="30" fillId="0" borderId="11" xfId="0" quotePrefix="1" applyFont="1" applyFill="1" applyBorder="1" applyAlignment="1">
      <alignment horizontal="left" vertical="center" wrapText="1"/>
    </xf>
    <xf numFmtId="0" fontId="30" fillId="0" borderId="12" xfId="0" applyFont="1" applyFill="1" applyBorder="1" applyAlignment="1">
      <alignment horizontal="left" vertical="top" wrapText="1"/>
    </xf>
    <xf numFmtId="0" fontId="30" fillId="0" borderId="11" xfId="0" applyFont="1" applyFill="1" applyBorder="1" applyAlignment="1">
      <alignment horizontal="left" vertical="top"/>
    </xf>
    <xf numFmtId="0" fontId="30" fillId="0" borderId="11" xfId="0" quotePrefix="1" applyFont="1" applyFill="1" applyBorder="1" applyAlignment="1">
      <alignment wrapText="1"/>
    </xf>
    <xf numFmtId="0" fontId="30" fillId="0" borderId="11" xfId="0" applyFont="1" applyFill="1" applyBorder="1" applyAlignment="1">
      <alignment vertical="top" wrapText="1"/>
    </xf>
    <xf numFmtId="0" fontId="30" fillId="0" borderId="0" xfId="0" applyFont="1" applyFill="1"/>
    <xf numFmtId="0" fontId="30" fillId="0" borderId="11" xfId="0" applyFont="1" applyFill="1" applyBorder="1"/>
    <xf numFmtId="0" fontId="30" fillId="0" borderId="11" xfId="0" applyFont="1" applyFill="1" applyBorder="1" applyAlignment="1">
      <alignment vertical="top"/>
    </xf>
    <xf numFmtId="0" fontId="47" fillId="0" borderId="0" xfId="50" applyFont="1" applyAlignment="1" applyProtection="1">
      <alignment wrapText="1"/>
    </xf>
    <xf numFmtId="0" fontId="0" fillId="0" borderId="0" xfId="0" applyFont="1" applyAlignment="1">
      <alignment wrapText="1"/>
    </xf>
    <xf numFmtId="0" fontId="47" fillId="0" borderId="0" xfId="50" applyFont="1" applyAlignment="1" applyProtection="1">
      <alignment horizontal="center" wrapText="1"/>
    </xf>
    <xf numFmtId="0" fontId="47" fillId="0" borderId="0" xfId="50" applyFont="1" applyAlignment="1" applyProtection="1">
      <alignment vertical="top" wrapText="1"/>
    </xf>
    <xf numFmtId="0" fontId="0" fillId="0" borderId="18" xfId="0" applyFont="1" applyBorder="1" applyAlignment="1">
      <alignment horizontal="left" vertical="top" wrapText="1"/>
    </xf>
    <xf numFmtId="0" fontId="0" fillId="0" borderId="11" xfId="0" applyFont="1" applyBorder="1" applyAlignment="1">
      <alignment horizontal="left" vertical="top" wrapText="1"/>
    </xf>
    <xf numFmtId="0" fontId="0" fillId="0" borderId="0" xfId="0" applyFont="1" applyAlignment="1">
      <alignment horizontal="center" wrapText="1"/>
    </xf>
    <xf numFmtId="0" fontId="0" fillId="0" borderId="0" xfId="0" applyFont="1" applyAlignment="1">
      <alignment vertical="top" wrapText="1"/>
    </xf>
    <xf numFmtId="0" fontId="30" fillId="0" borderId="18" xfId="0" quotePrefix="1" applyFont="1" applyFill="1" applyBorder="1" applyAlignment="1">
      <alignment horizontal="left" vertical="top" wrapText="1"/>
    </xf>
    <xf numFmtId="0" fontId="30" fillId="0" borderId="11" xfId="49" applyFont="1" applyBorder="1" applyAlignment="1">
      <alignment horizontal="left" vertical="center" wrapText="1" indent="2"/>
    </xf>
    <xf numFmtId="0" fontId="47" fillId="0" borderId="0" xfId="50" applyFont="1" applyAlignment="1" applyProtection="1"/>
    <xf numFmtId="0" fontId="0" fillId="0" borderId="0" xfId="0" applyFont="1" applyAlignment="1">
      <alignment horizontal="center" vertical="top" wrapText="1"/>
    </xf>
    <xf numFmtId="0" fontId="0" fillId="0" borderId="0" xfId="0" applyFont="1" applyAlignment="1">
      <alignment horizontal="left" vertical="top" wrapText="1"/>
    </xf>
    <xf numFmtId="0" fontId="0" fillId="0" borderId="0" xfId="0" applyFont="1"/>
    <xf numFmtId="0" fontId="30" fillId="0" borderId="11" xfId="0" applyFont="1" applyFill="1" applyBorder="1" applyAlignment="1">
      <alignment horizontal="left" wrapText="1" indent="3"/>
    </xf>
    <xf numFmtId="0" fontId="30" fillId="0" borderId="11" xfId="49" applyFont="1" applyFill="1" applyBorder="1" applyAlignment="1">
      <alignment horizontal="left" vertical="center" wrapText="1"/>
    </xf>
    <xf numFmtId="0" fontId="30" fillId="0" borderId="11" xfId="0" applyFont="1" applyFill="1" applyBorder="1" applyAlignment="1">
      <alignment horizontal="center" vertical="top" wrapText="1"/>
    </xf>
    <xf numFmtId="0" fontId="30" fillId="0" borderId="11" xfId="49" applyFont="1" applyFill="1" applyBorder="1" applyAlignment="1">
      <alignment horizontal="left" wrapText="1" indent="3"/>
    </xf>
    <xf numFmtId="0" fontId="30" fillId="0" borderId="0" xfId="0" quotePrefix="1" applyFont="1" applyFill="1" applyAlignment="1">
      <alignment wrapText="1"/>
    </xf>
    <xf numFmtId="0" fontId="39" fillId="0" borderId="11" xfId="0" applyFont="1" applyBorder="1" applyAlignment="1">
      <alignment horizontal="left" vertical="center" wrapText="1" indent="2"/>
    </xf>
    <xf numFmtId="0" fontId="44" fillId="0" borderId="0" xfId="0" applyFont="1" applyAlignment="1">
      <alignment horizontal="left" vertical="top" wrapText="1"/>
    </xf>
    <xf numFmtId="0" fontId="39" fillId="0" borderId="11" xfId="0" applyFont="1" applyBorder="1" applyAlignment="1">
      <alignment horizontal="center" vertical="top" wrapText="1"/>
    </xf>
    <xf numFmtId="0" fontId="30" fillId="0" borderId="11" xfId="49" quotePrefix="1" applyFont="1" applyFill="1" applyBorder="1" applyAlignment="1">
      <alignment horizontal="left" vertical="center" wrapText="1" indent="2"/>
    </xf>
    <xf numFmtId="0" fontId="30" fillId="0" borderId="11" xfId="49" applyFont="1" applyFill="1" applyBorder="1" applyAlignment="1">
      <alignment horizontal="left" vertical="center" wrapText="1" indent="2"/>
    </xf>
    <xf numFmtId="0" fontId="30" fillId="0" borderId="11" xfId="49" applyFont="1" applyFill="1" applyBorder="1" applyAlignment="1">
      <alignment horizontal="left" wrapText="1"/>
    </xf>
    <xf numFmtId="0" fontId="30" fillId="0" borderId="0" xfId="50" applyFont="1" applyAlignment="1" applyProtection="1"/>
    <xf numFmtId="0" fontId="30" fillId="0" borderId="0" xfId="50" applyFont="1" applyAlignment="1" applyProtection="1">
      <alignment vertical="top" wrapText="1"/>
    </xf>
    <xf numFmtId="0" fontId="30" fillId="0" borderId="11" xfId="0" applyFont="1" applyFill="1" applyBorder="1" applyAlignment="1">
      <alignment horizontal="left" wrapText="1" indent="2"/>
    </xf>
    <xf numFmtId="0" fontId="37" fillId="0" borderId="0" xfId="49" applyFont="1" applyFill="1" applyAlignment="1">
      <alignment wrapText="1"/>
    </xf>
    <xf numFmtId="0" fontId="30" fillId="0" borderId="18" xfId="0" applyFont="1" applyBorder="1" applyAlignment="1">
      <alignment horizontal="center" wrapText="1" shrinkToFit="1"/>
    </xf>
    <xf numFmtId="0" fontId="36" fillId="0" borderId="0" xfId="0" applyFont="1"/>
    <xf numFmtId="0" fontId="36" fillId="38" borderId="12" xfId="49" applyFont="1" applyFill="1" applyBorder="1" applyAlignment="1" applyProtection="1">
      <alignment horizontal="left" vertical="top" wrapText="1" indent="3" shrinkToFit="1"/>
    </xf>
    <xf numFmtId="0" fontId="36" fillId="38" borderId="12" xfId="49" applyFont="1" applyFill="1" applyBorder="1" applyAlignment="1">
      <alignment horizontal="left" vertical="top" wrapText="1" indent="3" shrinkToFit="1"/>
    </xf>
    <xf numFmtId="0" fontId="36" fillId="38" borderId="11" xfId="49" applyFont="1" applyFill="1" applyBorder="1" applyAlignment="1">
      <alignment horizontal="left" vertical="top" wrapText="1" indent="1" shrinkToFit="1"/>
    </xf>
    <xf numFmtId="0" fontId="36" fillId="0" borderId="11" xfId="49" applyFont="1" applyFill="1" applyBorder="1" applyAlignment="1">
      <alignment horizontal="left" wrapText="1" indent="6"/>
    </xf>
    <xf numFmtId="0" fontId="30" fillId="41" borderId="11" xfId="49" applyFont="1" applyFill="1" applyBorder="1"/>
    <xf numFmtId="0" fontId="30" fillId="0" borderId="11" xfId="49" applyFont="1" applyBorder="1" applyAlignment="1">
      <alignment horizontal="left" wrapText="1" indent="6"/>
    </xf>
    <xf numFmtId="0" fontId="30" fillId="0" borderId="11" xfId="49" applyFont="1" applyBorder="1" applyAlignment="1">
      <alignment horizontal="left" wrapText="1"/>
    </xf>
    <xf numFmtId="0" fontId="30" fillId="0" borderId="11" xfId="49" applyFont="1" applyBorder="1" applyAlignment="1">
      <alignment horizontal="left" vertical="top" wrapText="1"/>
    </xf>
    <xf numFmtId="0" fontId="30" fillId="0" borderId="11" xfId="49" applyFont="1" applyFill="1" applyBorder="1" applyAlignment="1">
      <alignment horizontal="left" wrapText="1" indent="5"/>
    </xf>
    <xf numFmtId="0" fontId="36" fillId="0" borderId="11" xfId="49" applyFont="1" applyFill="1" applyBorder="1" applyAlignment="1">
      <alignment horizontal="left" wrapText="1" indent="5"/>
    </xf>
    <xf numFmtId="0" fontId="47" fillId="0" borderId="0" xfId="49" applyFont="1" applyFill="1" applyAlignment="1">
      <alignment wrapText="1"/>
    </xf>
    <xf numFmtId="0" fontId="0" fillId="0" borderId="11" xfId="0" applyFont="1" applyBorder="1" applyAlignment="1">
      <alignment horizontal="left" wrapText="1" indent="6"/>
    </xf>
    <xf numFmtId="0" fontId="0" fillId="0" borderId="11" xfId="0" applyFont="1" applyBorder="1" applyAlignment="1">
      <alignment horizontal="left" wrapText="1" indent="8"/>
    </xf>
    <xf numFmtId="0" fontId="30" fillId="0" borderId="0" xfId="49" applyFont="1" applyFill="1" applyAlignment="1">
      <alignment wrapText="1"/>
    </xf>
    <xf numFmtId="0" fontId="30" fillId="0" borderId="11" xfId="49" applyFont="1" applyBorder="1" applyAlignment="1">
      <alignment horizontal="left" wrapText="1" indent="8"/>
    </xf>
    <xf numFmtId="0" fontId="36" fillId="0" borderId="11" xfId="49" applyFont="1" applyBorder="1" applyAlignment="1">
      <alignment horizontal="left" wrapText="1" indent="6"/>
    </xf>
    <xf numFmtId="0" fontId="36" fillId="0" borderId="11" xfId="49" applyFont="1" applyBorder="1" applyAlignment="1">
      <alignment horizontal="left" wrapText="1" indent="5"/>
    </xf>
    <xf numFmtId="0" fontId="0" fillId="0" borderId="0" xfId="0" applyFill="1" applyAlignment="1">
      <alignment horizontal="left" vertical="top" wrapText="1"/>
    </xf>
    <xf numFmtId="0" fontId="0" fillId="0" borderId="11" xfId="0" applyFill="1" applyBorder="1" applyAlignment="1">
      <alignment horizontal="left" vertical="top" wrapText="1"/>
    </xf>
    <xf numFmtId="169" fontId="39" fillId="0" borderId="11" xfId="171" applyNumberFormat="1" applyFont="1" applyFill="1" applyBorder="1" applyAlignment="1" applyProtection="1">
      <alignment horizontal="right" wrapText="1" shrinkToFit="1"/>
    </xf>
    <xf numFmtId="0" fontId="39" fillId="0" borderId="11" xfId="0" applyFont="1" applyFill="1" applyBorder="1" applyAlignment="1">
      <alignment vertical="top" wrapText="1"/>
    </xf>
    <xf numFmtId="0" fontId="39" fillId="0" borderId="11" xfId="0" applyFont="1" applyFill="1" applyBorder="1" applyAlignment="1">
      <alignment horizontal="center" wrapText="1"/>
    </xf>
    <xf numFmtId="0" fontId="39" fillId="0" borderId="11" xfId="0" applyFont="1" applyFill="1" applyBorder="1" applyAlignment="1">
      <alignment horizontal="left" wrapText="1" indent="4"/>
    </xf>
    <xf numFmtId="0" fontId="30" fillId="0" borderId="11" xfId="0" applyFont="1" applyFill="1" applyBorder="1" applyAlignment="1">
      <alignment horizontal="left" wrapText="1"/>
    </xf>
    <xf numFmtId="0" fontId="39" fillId="0" borderId="0" xfId="0" applyFont="1" applyFill="1"/>
    <xf numFmtId="0" fontId="30" fillId="0" borderId="11" xfId="0" applyFont="1" applyFill="1" applyBorder="1" applyAlignment="1">
      <alignment horizontal="left" wrapText="1" indent="5"/>
    </xf>
    <xf numFmtId="0" fontId="39" fillId="0" borderId="18" xfId="0" applyFont="1" applyFill="1" applyBorder="1" applyAlignment="1">
      <alignment horizontal="center" wrapText="1"/>
    </xf>
    <xf numFmtId="0" fontId="30" fillId="0" borderId="18" xfId="0" applyFont="1" applyFill="1" applyBorder="1" applyAlignment="1">
      <alignment horizontal="center" wrapText="1" shrinkToFit="1"/>
    </xf>
    <xf numFmtId="0" fontId="30" fillId="0" borderId="11" xfId="0" applyFont="1" applyFill="1" applyBorder="1" applyAlignment="1">
      <alignment wrapText="1"/>
    </xf>
    <xf numFmtId="0" fontId="39" fillId="0" borderId="11" xfId="0" applyFont="1" applyFill="1" applyBorder="1" applyAlignment="1">
      <alignment horizontal="left" wrapText="1" indent="2"/>
    </xf>
    <xf numFmtId="0" fontId="39" fillId="0" borderId="11" xfId="0" applyFont="1" applyFill="1" applyBorder="1" applyAlignment="1">
      <alignment horizontal="left" vertical="top" wrapText="1"/>
    </xf>
    <xf numFmtId="0" fontId="30" fillId="0" borderId="18" xfId="0" applyFont="1" applyFill="1" applyBorder="1" applyAlignment="1">
      <alignment vertical="top" wrapText="1"/>
    </xf>
    <xf numFmtId="0" fontId="36" fillId="0" borderId="11" xfId="0" applyFont="1" applyFill="1" applyBorder="1" applyAlignment="1">
      <alignment horizontal="left" wrapText="1" indent="3"/>
    </xf>
    <xf numFmtId="0" fontId="36" fillId="0" borderId="11" xfId="49" applyFont="1" applyFill="1" applyBorder="1" applyAlignment="1">
      <alignment horizontal="left" wrapText="1" indent="3"/>
    </xf>
    <xf numFmtId="0" fontId="30" fillId="0" borderId="12" xfId="0" applyFont="1" applyFill="1" applyBorder="1" applyAlignment="1">
      <alignment vertical="top" wrapText="1"/>
    </xf>
    <xf numFmtId="0" fontId="30" fillId="40" borderId="11" xfId="0" applyFont="1" applyFill="1" applyBorder="1" applyAlignment="1">
      <alignment vertical="top" wrapText="1"/>
    </xf>
    <xf numFmtId="0" fontId="45" fillId="38" borderId="11" xfId="0" applyFont="1" applyFill="1" applyBorder="1" applyAlignment="1">
      <alignment horizontal="left" vertical="top" wrapText="1" shrinkToFit="1"/>
    </xf>
    <xf numFmtId="0" fontId="45" fillId="38" borderId="11" xfId="0" applyFont="1" applyFill="1" applyBorder="1" applyAlignment="1">
      <alignment horizontal="center" vertical="center" shrinkToFit="1"/>
    </xf>
    <xf numFmtId="0" fontId="45" fillId="38" borderId="11" xfId="0" applyFont="1" applyFill="1" applyBorder="1" applyAlignment="1">
      <alignment horizontal="left" vertical="top" shrinkToFit="1"/>
    </xf>
    <xf numFmtId="0" fontId="45" fillId="38" borderId="11" xfId="0" applyFont="1" applyFill="1" applyBorder="1" applyAlignment="1">
      <alignment horizontal="left" vertical="top" wrapText="1" indent="1" shrinkToFit="1"/>
    </xf>
    <xf numFmtId="0" fontId="45" fillId="38" borderId="11" xfId="0" applyFont="1" applyFill="1" applyBorder="1" applyAlignment="1">
      <alignment horizontal="left" vertical="top" indent="1" shrinkToFit="1"/>
    </xf>
    <xf numFmtId="0" fontId="24" fillId="0" borderId="11" xfId="0" applyFont="1" applyFill="1" applyBorder="1" applyAlignment="1">
      <alignment horizontal="left" wrapText="1" indent="2"/>
    </xf>
    <xf numFmtId="0" fontId="30" fillId="0" borderId="11" xfId="0" applyFont="1" applyFill="1" applyBorder="1" applyAlignment="1">
      <alignment horizontal="center" wrapText="1"/>
    </xf>
    <xf numFmtId="0" fontId="39" fillId="0" borderId="11" xfId="0" applyFont="1" applyFill="1" applyBorder="1"/>
    <xf numFmtId="0" fontId="30" fillId="0" borderId="11" xfId="0" applyFont="1" applyFill="1" applyBorder="1" applyAlignment="1">
      <alignment horizontal="left" vertical="top" wrapText="1" indent="2"/>
    </xf>
    <xf numFmtId="0" fontId="25" fillId="0" borderId="11" xfId="0" applyFont="1" applyFill="1" applyBorder="1" applyAlignment="1">
      <alignment horizontal="left" wrapText="1" indent="2"/>
    </xf>
    <xf numFmtId="0" fontId="36" fillId="0" borderId="11" xfId="0" applyFont="1" applyFill="1" applyBorder="1" applyAlignment="1">
      <alignment horizontal="left" vertical="top" wrapText="1" indent="2"/>
    </xf>
    <xf numFmtId="0" fontId="30" fillId="0" borderId="11" xfId="0" applyFont="1" applyFill="1" applyBorder="1" applyAlignment="1">
      <alignment horizontal="left" vertical="top" wrapText="1" indent="5"/>
    </xf>
    <xf numFmtId="169" fontId="30" fillId="42" borderId="11" xfId="171" applyNumberFormat="1" applyFont="1" applyFill="1" applyBorder="1" applyAlignment="1" applyProtection="1">
      <alignment horizontal="right" wrapText="1" shrinkToFit="1"/>
    </xf>
    <xf numFmtId="0" fontId="36" fillId="0" borderId="11" xfId="0" applyFont="1" applyFill="1" applyBorder="1" applyAlignment="1">
      <alignment horizontal="left" vertical="top" wrapText="1" indent="3"/>
    </xf>
    <xf numFmtId="0" fontId="0" fillId="0" borderId="11" xfId="0" applyFont="1" applyBorder="1" applyAlignment="1">
      <alignment horizontal="left" indent="2"/>
    </xf>
    <xf numFmtId="0" fontId="0" fillId="0" borderId="11" xfId="0" applyFont="1" applyBorder="1" applyAlignment="1">
      <alignment horizontal="center" wrapText="1"/>
    </xf>
    <xf numFmtId="0" fontId="0" fillId="0" borderId="11" xfId="0" applyFont="1" applyBorder="1"/>
    <xf numFmtId="0" fontId="0" fillId="42" borderId="11" xfId="0" applyFont="1" applyFill="1" applyBorder="1"/>
    <xf numFmtId="0" fontId="0" fillId="0" borderId="11" xfId="0" applyFont="1" applyBorder="1" applyAlignment="1">
      <alignment horizontal="left" indent="5"/>
    </xf>
    <xf numFmtId="0" fontId="0" fillId="0" borderId="11" xfId="0" applyFont="1" applyBorder="1" applyAlignment="1">
      <alignment horizontal="left" wrapText="1" indent="5"/>
    </xf>
    <xf numFmtId="0" fontId="0" fillId="0" borderId="0" xfId="0" applyFont="1" applyAlignment="1">
      <alignment vertical="top"/>
    </xf>
    <xf numFmtId="0" fontId="0" fillId="0" borderId="11" xfId="0" applyFont="1" applyBorder="1" applyAlignment="1">
      <alignment vertical="top" wrapText="1"/>
    </xf>
    <xf numFmtId="0" fontId="0" fillId="0" borderId="11" xfId="0" applyFont="1" applyBorder="1" applyAlignment="1">
      <alignment horizontal="left" wrapText="1" indent="2"/>
    </xf>
    <xf numFmtId="0" fontId="30" fillId="0" borderId="11" xfId="0" applyFont="1" applyFill="1" applyBorder="1" applyAlignment="1">
      <alignment horizontal="center" vertical="center"/>
    </xf>
    <xf numFmtId="0" fontId="30" fillId="0" borderId="11" xfId="0" applyFont="1" applyFill="1" applyBorder="1" applyAlignment="1">
      <alignment horizontal="left" wrapText="1" indent="4"/>
    </xf>
    <xf numFmtId="0" fontId="32" fillId="0" borderId="11" xfId="0" applyFont="1" applyBorder="1" applyAlignment="1">
      <alignment horizontal="center" vertical="center" wrapText="1"/>
    </xf>
    <xf numFmtId="0" fontId="36" fillId="37" borderId="18" xfId="0" applyFont="1" applyFill="1" applyBorder="1" applyAlignment="1">
      <alignment horizontal="center" vertical="top" wrapText="1" shrinkToFit="1"/>
    </xf>
    <xf numFmtId="0" fontId="36" fillId="37" borderId="19" xfId="0" applyFont="1" applyFill="1" applyBorder="1" applyAlignment="1">
      <alignment horizontal="center" vertical="top" wrapText="1" shrinkToFit="1"/>
    </xf>
    <xf numFmtId="0" fontId="38" fillId="37" borderId="18" xfId="0" applyFont="1" applyFill="1" applyBorder="1" applyAlignment="1">
      <alignment horizontal="center" vertical="top" wrapText="1" shrinkToFit="1"/>
    </xf>
    <xf numFmtId="0" fontId="38" fillId="37" borderId="19" xfId="0" applyFont="1" applyFill="1" applyBorder="1" applyAlignment="1">
      <alignment horizontal="center" vertical="top" wrapText="1" shrinkToFit="1"/>
    </xf>
    <xf numFmtId="0" fontId="38" fillId="37" borderId="20" xfId="0" applyFont="1" applyFill="1" applyBorder="1" applyAlignment="1">
      <alignment horizontal="center" vertical="top" wrapText="1" shrinkToFit="1"/>
    </xf>
    <xf numFmtId="0" fontId="38" fillId="37" borderId="11" xfId="0" applyFont="1" applyFill="1" applyBorder="1" applyAlignment="1">
      <alignment horizontal="center" vertical="top" wrapText="1" shrinkToFit="1"/>
    </xf>
    <xf numFmtId="0" fontId="35" fillId="37" borderId="11" xfId="0" applyFont="1" applyFill="1" applyBorder="1" applyAlignment="1">
      <alignment horizontal="center" vertical="top" wrapText="1" shrinkToFit="1"/>
    </xf>
    <xf numFmtId="0" fontId="36" fillId="37" borderId="18" xfId="0" applyFont="1" applyFill="1" applyBorder="1" applyAlignment="1">
      <alignment horizontal="center" vertical="center" wrapText="1" shrinkToFit="1"/>
    </xf>
    <xf numFmtId="0" fontId="36" fillId="37" borderId="19" xfId="0" applyFont="1" applyFill="1" applyBorder="1" applyAlignment="1">
      <alignment horizontal="center" vertical="center" wrapText="1" shrinkToFit="1"/>
    </xf>
    <xf numFmtId="0" fontId="36" fillId="37" borderId="20" xfId="0" applyFont="1" applyFill="1" applyBorder="1" applyAlignment="1">
      <alignment horizontal="center" vertical="center" wrapText="1" shrinkToFit="1"/>
    </xf>
    <xf numFmtId="0" fontId="36" fillId="37" borderId="11" xfId="0" applyFont="1" applyFill="1" applyBorder="1" applyAlignment="1">
      <alignment horizontal="center" vertical="top" wrapText="1" shrinkToFit="1"/>
    </xf>
    <xf numFmtId="0" fontId="36" fillId="37" borderId="20" xfId="0" applyFont="1" applyFill="1" applyBorder="1" applyAlignment="1">
      <alignment horizontal="center" vertical="top" wrapText="1" shrinkToFit="1"/>
    </xf>
    <xf numFmtId="0" fontId="36" fillId="37" borderId="11" xfId="0" applyFont="1" applyFill="1" applyBorder="1" applyAlignment="1">
      <alignment horizontal="center" vertical="center" wrapText="1" shrinkToFit="1"/>
    </xf>
    <xf numFmtId="0" fontId="36" fillId="38" borderId="11" xfId="0" applyFont="1" applyFill="1" applyBorder="1" applyAlignment="1">
      <alignment horizontal="center" vertical="center" wrapText="1" shrinkToFit="1"/>
    </xf>
    <xf numFmtId="0" fontId="38" fillId="37" borderId="18" xfId="0" applyFont="1" applyFill="1" applyBorder="1" applyAlignment="1">
      <alignment horizontal="center" vertical="center" wrapText="1" shrinkToFit="1"/>
    </xf>
    <xf numFmtId="0" fontId="38" fillId="37" borderId="20" xfId="0" applyFont="1" applyFill="1" applyBorder="1" applyAlignment="1">
      <alignment horizontal="center" vertical="center" wrapText="1" shrinkToFit="1"/>
    </xf>
    <xf numFmtId="0" fontId="36" fillId="37" borderId="18" xfId="0" applyFont="1" applyFill="1" applyBorder="1" applyAlignment="1">
      <alignment horizontal="center" vertical="center" shrinkToFit="1"/>
    </xf>
    <xf numFmtId="0" fontId="36" fillId="37" borderId="20" xfId="0" applyFont="1" applyFill="1" applyBorder="1" applyAlignment="1">
      <alignment horizontal="center" vertical="center" shrinkToFit="1"/>
    </xf>
    <xf numFmtId="0" fontId="16" fillId="41" borderId="11" xfId="0" applyFont="1" applyFill="1" applyBorder="1" applyAlignment="1">
      <alignment horizontal="center"/>
    </xf>
    <xf numFmtId="0" fontId="34" fillId="43" borderId="18" xfId="0" applyFont="1" applyFill="1" applyBorder="1" applyAlignment="1">
      <alignment horizontal="center" wrapText="1"/>
    </xf>
    <xf numFmtId="0" fontId="34" fillId="43" borderId="19" xfId="0" applyFont="1" applyFill="1" applyBorder="1" applyAlignment="1">
      <alignment horizontal="center" wrapText="1"/>
    </xf>
    <xf numFmtId="0" fontId="34" fillId="43" borderId="20" xfId="0" applyFont="1" applyFill="1" applyBorder="1" applyAlignment="1">
      <alignment horizontal="center" wrapText="1"/>
    </xf>
    <xf numFmtId="0" fontId="35" fillId="37" borderId="18" xfId="0" applyFont="1" applyFill="1" applyBorder="1" applyAlignment="1">
      <alignment horizontal="center" vertical="center" wrapText="1" shrinkToFit="1"/>
    </xf>
    <xf numFmtId="0" fontId="35" fillId="37" borderId="20" xfId="0" applyFont="1" applyFill="1" applyBorder="1" applyAlignment="1">
      <alignment horizontal="center" vertical="center" wrapText="1" shrinkToFit="1"/>
    </xf>
    <xf numFmtId="0" fontId="36" fillId="37" borderId="19" xfId="0" applyFont="1" applyFill="1" applyBorder="1" applyAlignment="1">
      <alignment horizontal="center" vertical="center" shrinkToFit="1"/>
    </xf>
  </cellXfs>
  <cellStyles count="17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171" builtinId="3"/>
    <cellStyle name="Comma 2" xfId="42"/>
    <cellStyle name="Comma 2 2" xfId="152"/>
    <cellStyle name="Comma 2 2 2" xfId="157"/>
    <cellStyle name="Comma 2 3" xfId="156"/>
    <cellStyle name="Comma 3" xfId="139"/>
    <cellStyle name="Comma 4" xfId="17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9" builtinId="8"/>
    <cellStyle name="Hyperlink 10" xfId="165"/>
    <cellStyle name="Hyperlink 2" xfId="43"/>
    <cellStyle name="Hyperlink 2 2" xfId="50"/>
    <cellStyle name="Hyperlink 2 3" xfId="51"/>
    <cellStyle name="Hyperlink 2 4" xfId="52"/>
    <cellStyle name="Hyperlink 2 5" xfId="53"/>
    <cellStyle name="Hyperlink 2 5 2" xfId="159"/>
    <cellStyle name="Hyperlink 2 6" xfId="140"/>
    <cellStyle name="Hyperlink 2 7" xfId="141"/>
    <cellStyle name="Hyperlink 2 8" xfId="142"/>
    <cellStyle name="Hyperlink 3" xfId="44"/>
    <cellStyle name="Hyperlink 3 2" xfId="55"/>
    <cellStyle name="Hyperlink 3 3" xfId="56"/>
    <cellStyle name="Hyperlink 3 4" xfId="143"/>
    <cellStyle name="Hyperlink 3 4 2" xfId="161"/>
    <cellStyle name="Hyperlink 3 5" xfId="54"/>
    <cellStyle name="Hyperlink 4" xfId="57"/>
    <cellStyle name="Hyperlink 5" xfId="58"/>
    <cellStyle name="Hyperlink 6" xfId="59"/>
    <cellStyle name="Hyperlink 7" xfId="60"/>
    <cellStyle name="Hyperlink 8" xfId="61"/>
    <cellStyle name="Hyperlink 9" xfId="166"/>
    <cellStyle name="Input" xfId="9" builtinId="20" customBuiltin="1"/>
    <cellStyle name="Linked Cell" xfId="12" builtinId="24" customBuiltin="1"/>
    <cellStyle name="Neutral" xfId="8" builtinId="28" customBuiltin="1"/>
    <cellStyle name="Normal" xfId="0" builtinId="0"/>
    <cellStyle name="Normal 10" xfId="62"/>
    <cellStyle name="Normal 11" xfId="63"/>
    <cellStyle name="Normal 12" xfId="64"/>
    <cellStyle name="Normal 12 2" xfId="65"/>
    <cellStyle name="Normal 12 2 2" xfId="66"/>
    <cellStyle name="Normal 12 2 3" xfId="67"/>
    <cellStyle name="Normal 12 2 4" xfId="68"/>
    <cellStyle name="Normal 12 2 5" xfId="69"/>
    <cellStyle name="Normal 12 2 6" xfId="70"/>
    <cellStyle name="Normal 12 2 7" xfId="71"/>
    <cellStyle name="Normal 12 3" xfId="72"/>
    <cellStyle name="Normal 12 4" xfId="73"/>
    <cellStyle name="Normal 12 5" xfId="74"/>
    <cellStyle name="Normal 12 6" xfId="75"/>
    <cellStyle name="Normal 12 7" xfId="76"/>
    <cellStyle name="Normal 12 8" xfId="77"/>
    <cellStyle name="Normal 13" xfId="78"/>
    <cellStyle name="Normal 14" xfId="79"/>
    <cellStyle name="Normal 15" xfId="80"/>
    <cellStyle name="Normal 15 2" xfId="81"/>
    <cellStyle name="Normal 15 3" xfId="82"/>
    <cellStyle name="Normal 15 4" xfId="83"/>
    <cellStyle name="Normal 15 5" xfId="84"/>
    <cellStyle name="Normal 15 6" xfId="85"/>
    <cellStyle name="Normal 15 7" xfId="86"/>
    <cellStyle name="Normal 16" xfId="167"/>
    <cellStyle name="Normal 17" xfId="169"/>
    <cellStyle name="Normal 2" xfId="45"/>
    <cellStyle name="Normal 2 2" xfId="46"/>
    <cellStyle name="Normal 2 2 2" xfId="87"/>
    <cellStyle name="Normal 2 2 3" xfId="88"/>
    <cellStyle name="Normal 2 2 4" xfId="89"/>
    <cellStyle name="Normal 2 2 5" xfId="90"/>
    <cellStyle name="Normal 2 2 5 2" xfId="158"/>
    <cellStyle name="Normal 2 2 6" xfId="144"/>
    <cellStyle name="Normal 2 2 7" xfId="145"/>
    <cellStyle name="Normal 2 3" xfId="91"/>
    <cellStyle name="Normal 2 4" xfId="92"/>
    <cellStyle name="Normal 2 5" xfId="93"/>
    <cellStyle name="Normal 2 6" xfId="146"/>
    <cellStyle name="Normal 2 7" xfId="147"/>
    <cellStyle name="Normal 2 8" xfId="168"/>
    <cellStyle name="Normal 2_Derivatives-Dom" xfId="47"/>
    <cellStyle name="Normal 3" xfId="48"/>
    <cellStyle name="Normal 3 2" xfId="94"/>
    <cellStyle name="Normal 3 2 2" xfId="148"/>
    <cellStyle name="Normal 3 2 3" xfId="163"/>
    <cellStyle name="Normal 3 3" xfId="95"/>
    <cellStyle name="Normal 3 3 2" xfId="155"/>
    <cellStyle name="Normal 3 3 3" xfId="153"/>
    <cellStyle name="Normal 3 3 3 2" xfId="164"/>
    <cellStyle name="Normal 3 4" xfId="96"/>
    <cellStyle name="Normal 3 4 2" xfId="154"/>
    <cellStyle name="Normal 3 4 2 2" xfId="160"/>
    <cellStyle name="Normal 3 5" xfId="97"/>
    <cellStyle name="Normal 3 6" xfId="98"/>
    <cellStyle name="Normal 3 6 2" xfId="162"/>
    <cellStyle name="Normal 3 7" xfId="149"/>
    <cellStyle name="Normal 3 8" xfId="150"/>
    <cellStyle name="Normal 3 9" xfId="151"/>
    <cellStyle name="Normal 4" xfId="99"/>
    <cellStyle name="Normal 4 2" xfId="100"/>
    <cellStyle name="Normal 5" xfId="101"/>
    <cellStyle name="Normal 5 2" xfId="102"/>
    <cellStyle name="Normal 5 3" xfId="103"/>
    <cellStyle name="Normal 6" xfId="104"/>
    <cellStyle name="Normal 6 10" xfId="105"/>
    <cellStyle name="Normal 6 2" xfId="106"/>
    <cellStyle name="Normal 6 2 2" xfId="107"/>
    <cellStyle name="Normal 6 2 2 2" xfId="108"/>
    <cellStyle name="Normal 6 2 2 3" xfId="109"/>
    <cellStyle name="Normal 6 2 2 4" xfId="110"/>
    <cellStyle name="Normal 6 2 2 5" xfId="111"/>
    <cellStyle name="Normal 6 2 2 6" xfId="112"/>
    <cellStyle name="Normal 6 2 2 7" xfId="113"/>
    <cellStyle name="Normal 6 2 3" xfId="114"/>
    <cellStyle name="Normal 6 2 4" xfId="115"/>
    <cellStyle name="Normal 6 2 5" xfId="116"/>
    <cellStyle name="Normal 6 2 6" xfId="117"/>
    <cellStyle name="Normal 6 2 7" xfId="118"/>
    <cellStyle name="Normal 6 2 8" xfId="119"/>
    <cellStyle name="Normal 6 2 9" xfId="120"/>
    <cellStyle name="Normal 6 3" xfId="121"/>
    <cellStyle name="Normal 6 3 2" xfId="122"/>
    <cellStyle name="Normal 6 3 3" xfId="123"/>
    <cellStyle name="Normal 6 3 4" xfId="124"/>
    <cellStyle name="Normal 6 3 5" xfId="125"/>
    <cellStyle name="Normal 6 3 6" xfId="126"/>
    <cellStyle name="Normal 6 3 7" xfId="127"/>
    <cellStyle name="Normal 6 4" xfId="128"/>
    <cellStyle name="Normal 6 5" xfId="129"/>
    <cellStyle name="Normal 6 6" xfId="130"/>
    <cellStyle name="Normal 6 7" xfId="131"/>
    <cellStyle name="Normal 6 8" xfId="132"/>
    <cellStyle name="Normal 6 9" xfId="133"/>
    <cellStyle name="Normal 7" xfId="134"/>
    <cellStyle name="Normal 7 2" xfId="135"/>
    <cellStyle name="Normal 8" xfId="136"/>
    <cellStyle name="Normal 8 2" xfId="137"/>
    <cellStyle name="Normal 9" xfId="138"/>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1">
    <dxf>
      <fill>
        <patternFill>
          <bgColor theme="1" tint="0.24994659260841701"/>
        </patternFill>
      </fill>
    </dxf>
    <dxf>
      <fill>
        <patternFill>
          <bgColor theme="1"/>
        </patternFill>
      </fill>
    </dxf>
    <dxf>
      <fill>
        <patternFill>
          <bgColor rgb="FFFF0000"/>
        </patternFill>
      </fill>
    </dxf>
    <dxf>
      <fill>
        <patternFill>
          <bgColor rgb="FFFFFF00"/>
        </patternFill>
      </fill>
    </dxf>
    <dxf>
      <fill>
        <patternFill>
          <bgColor rgb="FF00B050"/>
        </patternFill>
      </fill>
    </dxf>
    <dxf>
      <fill>
        <patternFill>
          <bgColor theme="6" tint="-0.24994659260841701"/>
        </patternFill>
      </fill>
    </dxf>
    <dxf>
      <fill>
        <patternFill>
          <bgColor theme="6" tint="0.39994506668294322"/>
        </patternFill>
      </fill>
    </dxf>
    <dxf>
      <fill>
        <patternFill>
          <bgColor theme="7" tint="0.39994506668294322"/>
        </patternFill>
      </fill>
    </dxf>
    <dxf>
      <fill>
        <patternFill>
          <bgColor rgb="FF0070C0"/>
        </patternFill>
      </fill>
    </dxf>
    <dxf>
      <fill>
        <patternFill>
          <bgColor theme="3" tint="0.59996337778862885"/>
        </patternFill>
      </fill>
    </dxf>
    <dxf>
      <fill>
        <patternFill>
          <bgColor theme="0" tint="-0.34998626667073579"/>
        </patternFill>
      </fill>
    </dxf>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ASHKAMARUZZAMAN/Desktop/FM%20Dept/SSM%20Translation/Revised%20templates_KFI_CLBG_MPERS/Revised%20templates_KFI_CLBG_MPERS/KFI_CLBG_TaxonomyTemplate_v1.7_17thJuly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ASHKAMARUZZAMAN/Desktop/FM%20Dept/SSM%20Translation/MFRS/MFRS%20Taxonomy%20Template_v1.10_14thJuly2017_THSK_040817_IHAH_0708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FI"/>
      <sheetName val="Scope of Filing"/>
      <sheetName val="Director's report"/>
      <sheetName val="Statement of directors"/>
      <sheetName val="Auditors report to member"/>
      <sheetName val="SOFP"/>
      <sheetName val="SOIE"/>
      <sheetName val="SOCF"/>
      <sheetName val="Notes"/>
    </sheetNames>
    <sheetDataSet>
      <sheetData sheetId="0"/>
      <sheetData sheetId="1">
        <row r="6">
          <cell r="F6">
            <v>777</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FI"/>
      <sheetName val="Scope of Filing"/>
      <sheetName val="Involvement in Stock Exchange"/>
      <sheetName val="Directors report"/>
      <sheetName val="Statement of director"/>
      <sheetName val="Directors bussi review"/>
      <sheetName val="Auditors report to member"/>
      <sheetName val="SOFP-CurNonCur"/>
      <sheetName val="SubclassificationofALE-CurNonCu"/>
      <sheetName val="SOFP-OrderOfLiquidity"/>
      <sheetName val="SubclassificationofALE-OL"/>
      <sheetName val="SOPL-Function"/>
      <sheetName val="AnalysisOfIE-Function"/>
      <sheetName val="SOPL-Nature"/>
      <sheetName val="AnalysisOfIE-Nature"/>
      <sheetName val="SOCI - After tax"/>
      <sheetName val="SOCI - Before tax"/>
      <sheetName val="SCF-Direct"/>
      <sheetName val="SCF-Indirect"/>
      <sheetName val="SOCE"/>
      <sheetName val="Notes-CorporateInfo"/>
      <sheetName val="Notes-SummaryOfAccPolicy "/>
      <sheetName val="Notes-List of notes"/>
      <sheetName val="Note - Issued capital"/>
      <sheetName val="Notes-Related Party"/>
      <sheetName val="Note - Retained earn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4">
          <cell r="C14" t="str">
            <v>Bilangan saham yang diterbitkan dan dibayar penuh</v>
          </cell>
          <cell r="D14" t="str">
            <v>Laporkan nilai, pada tarikh pelaporan, bilangan saham yang diterbitkan dan dibayar penuh.</v>
          </cell>
        </row>
        <row r="15">
          <cell r="C15" t="str">
            <v>Lain-lain perubahan dalam bilangan saham yang diterbitkan dan dibayar penuh</v>
          </cell>
          <cell r="D15" t="str">
            <v>Laporkan nilai, bagi tarikh pelaporan, lain-lain perubahan dalam bilangan saham yang diterbitkan dan dibayar penuh.</v>
          </cell>
        </row>
        <row r="16">
          <cell r="C16" t="str">
            <v>Bilangan saham yang diterbitkan tetapi tidak dibayar penuh</v>
          </cell>
          <cell r="D16" t="str">
            <v>Laporkan nilai, pada tarikh pelaporan, bilangan saham yang diterbitkan tetapi tidak dibayar penuh.</v>
          </cell>
        </row>
        <row r="17">
          <cell r="C17" t="str">
            <v>Lain-lain perubahan dalam bilangan saham yang diterbitkan tetapi tidak dibayar penuh</v>
          </cell>
          <cell r="D17" t="str">
            <v>Laporkan nilai, bagi tarikh pelaporan, lain-lain perubahan dalam bilangan saham yang diterbitkan tetapi tidak dibayar penuh.</v>
          </cell>
        </row>
        <row r="18">
          <cell r="C18" t="str">
            <v>Bilangan saham yang tertunggak pada awal tempoh</v>
          </cell>
          <cell r="D18" t="str">
            <v>Laporkan nilai, pada tarikh pelaporan, jumlah saham yang tertunggak pada awal tempoh.</v>
          </cell>
        </row>
        <row r="19">
          <cell r="C19" t="str">
            <v>Bilangan saham diterbitkan pada tahun kewangan</v>
          </cell>
          <cell r="D19" t="str">
            <v>Laporkan nilai, bagi tarikh pelaporan, bilangan saham diterbitkan pada tahun kewangan.</v>
          </cell>
        </row>
        <row r="20">
          <cell r="C20" t="str">
            <v>Lain-lain perubahan dalam bilangan saham yang tertunggak</v>
          </cell>
          <cell r="D20" t="str">
            <v>Laporkan nilai, bagi tarikh pelaporan, lain-lain perubahan dalam bilangan saham yang tertunggak yang tidak dilaporkan dalam mana-mana kategori di atas.</v>
          </cell>
        </row>
        <row r="21">
          <cell r="C21" t="str">
            <v>Bilangan saham yang tertunggak pada akhir tempoh</v>
          </cell>
          <cell r="D21" t="str">
            <v>Laporkan nilai, pada tarikh pelaporan, jumlah saham yang tertunggak pada akhir tempoh.</v>
          </cell>
        </row>
        <row r="22">
          <cell r="C22" t="str">
            <v>Saham diterbitkan dan dibayar penuh</v>
          </cell>
          <cell r="D22" t="str">
            <v>Laporkan nilai, pada tarikh pelaporan, saham diterbitkan dan dibayar penuh.</v>
          </cell>
        </row>
        <row r="23">
          <cell r="C23" t="str">
            <v>Baki pada awal tempoh</v>
          </cell>
          <cell r="D23" t="str">
            <v>Laporkan nilai, pada tarikh pelaporan, jumlah saham diterbitkan dan dibayar penuh pada awal tempoh.</v>
          </cell>
        </row>
        <row r="24">
          <cell r="C24" t="str">
            <v>Saham diterbitkan pada tahun kewangan</v>
          </cell>
          <cell r="D24" t="str">
            <v>Laporkan nilai, bagi tarikh pelaporan, saham diterbitkan pada tahun kewangan.</v>
          </cell>
        </row>
        <row r="25">
          <cell r="C25" t="str">
            <v>Diterbitkan untuk tunai di bawah ESOS</v>
          </cell>
          <cell r="D25" t="str">
            <v>Laporkan nilai, bagi tarikh pelaporan, saham diterbitkan untuk tunai di bawah ESOS.</v>
          </cell>
        </row>
        <row r="26">
          <cell r="C26" t="str">
            <v>Diterbitkan untuk tunai di bawah penempatan persendirian</v>
          </cell>
          <cell r="D26" t="str">
            <v>Laporkan nilai, bagi tarikh pelaporan, saham diterbitkan untuk tunai di bawah penempatan persendirian.</v>
          </cell>
        </row>
        <row r="27">
          <cell r="C27" t="str">
            <v>Timbul daripada penukaran ICULS melalui opsyen serahan</v>
          </cell>
          <cell r="D27" t="str">
            <v>Laporkan nilai, bagi tarikh pelaporan, saham timbul daripada penukaran ICULS melalui opsyen serahan.</v>
          </cell>
        </row>
        <row r="28">
          <cell r="C28" t="str">
            <v>Timbul daripada penukaran ICULS melalui penukaran mandatori</v>
          </cell>
          <cell r="D28" t="str">
            <v>Laporkan nilai, bagi tarikh pelaporan, saham timbul daripada penukaran ICULS melalui penukaran mandatori.</v>
          </cell>
        </row>
        <row r="29">
          <cell r="C29" t="str">
            <v>Lain-lain perubahan dalam saham diterbitkan dan dibayar penuh</v>
          </cell>
          <cell r="D29" t="str">
            <v>Laporkan nilai, bagi tarikh pelaporan, lain-lain perubahan dalam saham diterbitkan dan dibayar penuh yang tidak dilaporkan dalam mana-mana kategori di atas.</v>
          </cell>
        </row>
        <row r="30">
          <cell r="C30" t="str">
            <v>Baki pada akhir tempoh</v>
          </cell>
          <cell r="D30" t="str">
            <v>Laporkan nilai, pada tarikh pelaporan, jumlah saham diterbitkan dan dibayar penuh pada akhir tempoh.</v>
          </cell>
        </row>
        <row r="31">
          <cell r="C31" t="str">
            <v>Saham diterbitkan tetapi tidak dibayar penuh</v>
          </cell>
          <cell r="D31" t="str">
            <v>Laporkan nilai, pada tarikh pelaporan, saham diterbitkan tetapi tidak dibayar penuh.</v>
          </cell>
        </row>
        <row r="32">
          <cell r="C32" t="str">
            <v>Lain-lain perubahan dalam saham diterbitkan tetapi tidak dibayar penuh</v>
          </cell>
          <cell r="D32" t="str">
            <v>Laporkan nilai, bagi tarikh pelaporan, lain-lain perubahan dalam saham diterbitkan tetapi tidak dibayar penuh.</v>
          </cell>
        </row>
        <row r="33">
          <cell r="C33" t="str">
            <v>Saham tertunggak pada awal tempoh</v>
          </cell>
          <cell r="D33" t="str">
            <v>Laporkan nilai, pada tarikh pelaporan, jumlah saham tertunggak pada awal tempoh.</v>
          </cell>
        </row>
        <row r="34">
          <cell r="C34" t="str">
            <v>Saham diterbitkan pada tahun kewangan</v>
          </cell>
          <cell r="D34" t="str">
            <v>Laporkan nilai, bagi tarikh pelaporan, saham diterbitkan pada tahun kewangan.</v>
          </cell>
        </row>
        <row r="35">
          <cell r="C35" t="str">
            <v>Lain-lain perubahan dalam saham tertunggak</v>
          </cell>
          <cell r="D35" t="str">
            <v>Laporkan nilai, bagi tarikh pelaporan, lain-lain perubahan dalam saham tertunggak yang tidak dilaporkan dalam mana-mana kategori di atas.</v>
          </cell>
        </row>
        <row r="36">
          <cell r="C36" t="str">
            <v>Saham tertunggak pada akhir tempoh</v>
          </cell>
          <cell r="D36" t="str">
            <v>Laporkan nilai, pada tarikh pelaporan, jumlah saham tertunggak pada akhir tempoh.</v>
          </cell>
        </row>
      </sheetData>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hyperlink" Target="../../SSMxT%202022%20BMT%20+%20SSM%20Feedback/MPERS_TaxonomyTemplate_v1.8_28thAug2017.xlsx" TargetMode="External"/><Relationship Id="rId13" Type="http://schemas.openxmlformats.org/officeDocument/2006/relationships/hyperlink" Target="../../SSMxT%202022%20BMT%20+%20SSM%20Feedback/MPERS_TaxonomyTemplate_v1.8_28thAug2017.xlsx" TargetMode="External"/><Relationship Id="rId18" Type="http://schemas.openxmlformats.org/officeDocument/2006/relationships/hyperlink" Target="../../SSMxT%202022%20BMT%20+%20SSM%20Feedback/MPERS_TaxonomyTemplate_v1.8_28thAug2017.xlsx" TargetMode="External"/><Relationship Id="rId3" Type="http://schemas.openxmlformats.org/officeDocument/2006/relationships/hyperlink" Target="../../SSMxT%202022%20BMT%20+%20SSM%20Feedback/MPERS_TaxonomyTemplate_v1.8_28thAug2017.xlsx" TargetMode="External"/><Relationship Id="rId7" Type="http://schemas.openxmlformats.org/officeDocument/2006/relationships/hyperlink" Target="../../SSMxT%202022%20BMT%20+%20SSM%20Feedback/MPERS_TaxonomyTemplate_v1.8_28thAug2017.xlsx" TargetMode="External"/><Relationship Id="rId12" Type="http://schemas.openxmlformats.org/officeDocument/2006/relationships/hyperlink" Target="../../SSMxT%202022%20BMT%20+%20SSM%20Feedback/MPERS_TaxonomyTemplate_v1.8_28thAug2017.xlsx" TargetMode="External"/><Relationship Id="rId17" Type="http://schemas.openxmlformats.org/officeDocument/2006/relationships/hyperlink" Target="../../SSMxT%202022%20BMT%20+%20SSM%20Feedback/MPERS_TaxonomyTemplate_v1.8_28thAug2017.xlsx" TargetMode="External"/><Relationship Id="rId2" Type="http://schemas.openxmlformats.org/officeDocument/2006/relationships/hyperlink" Target="../../SSMxT%202022%20BMT%20+%20SSM%20Feedback/MPERS_TaxonomyTemplate_v1.8_28thAug2017.xlsx" TargetMode="External"/><Relationship Id="rId16" Type="http://schemas.openxmlformats.org/officeDocument/2006/relationships/hyperlink" Target="../../SSMxT%202022%20BMT%20+%20SSM%20Feedback/MPERS_TaxonomyTemplate_v1.8_28thAug2017.xlsx" TargetMode="External"/><Relationship Id="rId1" Type="http://schemas.openxmlformats.org/officeDocument/2006/relationships/hyperlink" Target="../../SSMxT%202022%20BMT%20+%20SSM%20Feedback/MPERS_TaxonomyTemplate_v1.8_28thAug2017.xlsx" TargetMode="External"/><Relationship Id="rId6" Type="http://schemas.openxmlformats.org/officeDocument/2006/relationships/hyperlink" Target="../../SSMxT%202022%20BMT%20+%20SSM%20Feedback/MPERS_TaxonomyTemplate_v1.8_28thAug2017.xlsx" TargetMode="External"/><Relationship Id="rId11" Type="http://schemas.openxmlformats.org/officeDocument/2006/relationships/hyperlink" Target="../../SSMxT%202022%20BMT%20+%20SSM%20Feedback/MPERS_TaxonomyTemplate_v1.8_28thAug2017.xlsx" TargetMode="External"/><Relationship Id="rId5" Type="http://schemas.openxmlformats.org/officeDocument/2006/relationships/hyperlink" Target="../../SSMxT%202022%20BMT%20+%20SSM%20Feedback/MPERS_TaxonomyTemplate_v1.8_28thAug2017.xlsx" TargetMode="External"/><Relationship Id="rId15" Type="http://schemas.openxmlformats.org/officeDocument/2006/relationships/hyperlink" Target="../../SSMxT%202022%20BMT%20+%20SSM%20Feedback/MPERS_TaxonomyTemplate_v1.8_28thAug2017.xlsx" TargetMode="External"/><Relationship Id="rId10" Type="http://schemas.openxmlformats.org/officeDocument/2006/relationships/hyperlink" Target="../../SSMxT%202022%20BMT%20+%20SSM%20Feedback/MPERS_TaxonomyTemplate_v1.8_28thAug2017.xlsx" TargetMode="External"/><Relationship Id="rId19" Type="http://schemas.openxmlformats.org/officeDocument/2006/relationships/printerSettings" Target="../printerSettings/printerSettings10.bin"/><Relationship Id="rId4" Type="http://schemas.openxmlformats.org/officeDocument/2006/relationships/hyperlink" Target="../../SSMxT%202022%20BMT%20+%20SSM%20Feedback/MPERS_TaxonomyTemplate_v1.8_28thAug2017.xlsx" TargetMode="External"/><Relationship Id="rId9" Type="http://schemas.openxmlformats.org/officeDocument/2006/relationships/hyperlink" Target="../../SSMxT%202022%20BMT%20+%20SSM%20Feedback/MPERS_TaxonomyTemplate_v1.8_28thAug2017.xlsx" TargetMode="External"/><Relationship Id="rId14" Type="http://schemas.openxmlformats.org/officeDocument/2006/relationships/hyperlink" Target="../../SSMxT%202022%20BMT%20+%20SSM%20Feedback/MPERS_TaxonomyTemplate_v1.8_28thAug2017.xlsx"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hyperlink" Target="../../SSMxT%202022%20BMT%20+%20SSM%20Feedback/MPERS_TaxonomyTemplate_v1.8_28thAug2017.xlsx" TargetMode="External"/><Relationship Id="rId2" Type="http://schemas.openxmlformats.org/officeDocument/2006/relationships/hyperlink" Target="../../SSMxT%202022%20BMT%20+%20SSM%20Feedback/MPERS_TaxonomyTemplate_v1.8_28thAug2017.xlsx" TargetMode="External"/><Relationship Id="rId1" Type="http://schemas.openxmlformats.org/officeDocument/2006/relationships/hyperlink" Target="../../SSMxT%202022%20BMT%20+%20SSM%20Feedback/MPERS_TaxonomyTemplate_v1.8_28thAug2017.xlsx" TargetMode="External"/><Relationship Id="rId6" Type="http://schemas.openxmlformats.org/officeDocument/2006/relationships/printerSettings" Target="../printerSettings/printerSettings12.bin"/><Relationship Id="rId5" Type="http://schemas.openxmlformats.org/officeDocument/2006/relationships/hyperlink" Target="../../SSMxT%202022%20BMT%20+%20SSM%20Feedback/MPERS_TaxonomyTemplate_v1.8_28thAug2017.xlsx" TargetMode="External"/><Relationship Id="rId4" Type="http://schemas.openxmlformats.org/officeDocument/2006/relationships/hyperlink" Target="../../SSMxT%202022%20BMT%20+%20SSM%20Feedback/MPERS_TaxonomyTemplate_v1.8_28thAug2017.xlsx"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hyperlink" Target="../../SSMxT%202022%20BMT%20+%20SSM%20Feedback/MPERS_TaxonomyTemplate_v1.8_28thAug2017.xlsx" TargetMode="External"/><Relationship Id="rId2" Type="http://schemas.openxmlformats.org/officeDocument/2006/relationships/hyperlink" Target="../../SSMxT%202022%20BMT%20+%20SSM%20Feedback/MPERS_TaxonomyTemplate_v1.8_28thAug2017.xlsx" TargetMode="External"/><Relationship Id="rId1" Type="http://schemas.openxmlformats.org/officeDocument/2006/relationships/hyperlink" Target="../../SSMxT%202022%20BMT%20+%20SSM%20Feedback/MPERS_TaxonomyTemplate_v1.8_28thAug2017.xlsx" TargetMode="External"/><Relationship Id="rId6" Type="http://schemas.openxmlformats.org/officeDocument/2006/relationships/printerSettings" Target="../printerSettings/printerSettings14.bin"/><Relationship Id="rId5" Type="http://schemas.openxmlformats.org/officeDocument/2006/relationships/hyperlink" Target="../../SSMxT%202022%20BMT%20+%20SSM%20Feedback/MPERS_TaxonomyTemplate_v1.8_28thAug2017.xlsx" TargetMode="External"/><Relationship Id="rId4" Type="http://schemas.openxmlformats.org/officeDocument/2006/relationships/hyperlink" Target="../../SSMxT%202022%20BMT%20+%20SSM%20Feedback/MPERS_TaxonomyTemplate_v1.8_28thAug2017.xlsx"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SSMxT%202022%20BMT%20+%20SSM%20Feedback/MPERS_TaxonomyTemplate_v1.8_28thAug2017.xlsx" TargetMode="External"/><Relationship Id="rId13" Type="http://schemas.openxmlformats.org/officeDocument/2006/relationships/hyperlink" Target="../../SSMxT%202022%20BMT%20+%20SSM%20Feedback/MPERS_TaxonomyTemplate_v1.8_28thAug2017.xlsx" TargetMode="External"/><Relationship Id="rId18" Type="http://schemas.openxmlformats.org/officeDocument/2006/relationships/hyperlink" Target="../../SSMxT%202022%20BMT%20+%20SSM%20Feedback/MPERS_TaxonomyTemplate_v1.8_28thAug2017.xlsx" TargetMode="External"/><Relationship Id="rId3" Type="http://schemas.openxmlformats.org/officeDocument/2006/relationships/hyperlink" Target="../../SSMxT%202022%20BMT%20+%20SSM%20Feedback/MPERS_TaxonomyTemplate_v1.8_28thAug2017.xlsx" TargetMode="External"/><Relationship Id="rId21" Type="http://schemas.openxmlformats.org/officeDocument/2006/relationships/hyperlink" Target="../../SSMxT%202022%20BMT%20+%20SSM%20Feedback/MPERS_TaxonomyTemplate_v1.8_28thAug2017.xlsx" TargetMode="External"/><Relationship Id="rId7" Type="http://schemas.openxmlformats.org/officeDocument/2006/relationships/hyperlink" Target="../../SSMxT%202022%20BMT%20+%20SSM%20Feedback/MPERS_TaxonomyTemplate_v1.8_28thAug2017.xlsx" TargetMode="External"/><Relationship Id="rId12" Type="http://schemas.openxmlformats.org/officeDocument/2006/relationships/hyperlink" Target="../../SSMxT%202022%20BMT%20+%20SSM%20Feedback/MPERS_TaxonomyTemplate_v1.8_28thAug2017.xlsx" TargetMode="External"/><Relationship Id="rId17" Type="http://schemas.openxmlformats.org/officeDocument/2006/relationships/hyperlink" Target="../../SSMxT%202022%20BMT%20+%20SSM%20Feedback/MPERS_TaxonomyTemplate_v1.8_28thAug2017.xlsx" TargetMode="External"/><Relationship Id="rId2" Type="http://schemas.openxmlformats.org/officeDocument/2006/relationships/hyperlink" Target="../../SSMxT%202022%20BMT%20+%20SSM%20Feedback/MPERS_TaxonomyTemplate_v1.8_28thAug2017.xlsx" TargetMode="External"/><Relationship Id="rId16" Type="http://schemas.openxmlformats.org/officeDocument/2006/relationships/hyperlink" Target="../../SSMxT%202022%20BMT%20+%20SSM%20Feedback/MPERS_TaxonomyTemplate_v1.8_28thAug2017.xlsx" TargetMode="External"/><Relationship Id="rId20" Type="http://schemas.openxmlformats.org/officeDocument/2006/relationships/hyperlink" Target="../../SSMxT%202022%20BMT%20+%20SSM%20Feedback/MPERS_TaxonomyTemplate_v1.8_28thAug2017.xlsx" TargetMode="External"/><Relationship Id="rId1" Type="http://schemas.openxmlformats.org/officeDocument/2006/relationships/hyperlink" Target="../../SSMxT%202022%20BMT%20+%20SSM%20Feedback/MPERS_TaxonomyTemplate_v1.8_28thAug2017.xlsx" TargetMode="External"/><Relationship Id="rId6" Type="http://schemas.openxmlformats.org/officeDocument/2006/relationships/hyperlink" Target="../../SSMxT%202022%20BMT%20+%20SSM%20Feedback/MPERS_TaxonomyTemplate_v1.8_28thAug2017.xlsx" TargetMode="External"/><Relationship Id="rId11" Type="http://schemas.openxmlformats.org/officeDocument/2006/relationships/hyperlink" Target="../../SSMxT%202022%20BMT%20+%20SSM%20Feedback/MPERS_TaxonomyTemplate_v1.8_28thAug2017.xlsx" TargetMode="External"/><Relationship Id="rId5" Type="http://schemas.openxmlformats.org/officeDocument/2006/relationships/hyperlink" Target="../../SSMxT%202022%20BMT%20+%20SSM%20Feedback/MPERS_TaxonomyTemplate_v1.8_28thAug2017.xlsx" TargetMode="External"/><Relationship Id="rId15" Type="http://schemas.openxmlformats.org/officeDocument/2006/relationships/hyperlink" Target="../../SSMxT%202022%20BMT%20+%20SSM%20Feedback/MPERS_TaxonomyTemplate_v1.8_28thAug2017.xlsx" TargetMode="External"/><Relationship Id="rId23" Type="http://schemas.openxmlformats.org/officeDocument/2006/relationships/printerSettings" Target="../printerSettings/printerSettings8.bin"/><Relationship Id="rId10" Type="http://schemas.openxmlformats.org/officeDocument/2006/relationships/hyperlink" Target="../../SSMxT%202022%20BMT%20+%20SSM%20Feedback/MPERS_TaxonomyTemplate_v1.8_28thAug2017.xlsx" TargetMode="External"/><Relationship Id="rId19" Type="http://schemas.openxmlformats.org/officeDocument/2006/relationships/hyperlink" Target="../../SSMxT%202022%20BMT%20+%20SSM%20Feedback/MPERS_TaxonomyTemplate_v1.8_28thAug2017.xlsx" TargetMode="External"/><Relationship Id="rId4" Type="http://schemas.openxmlformats.org/officeDocument/2006/relationships/hyperlink" Target="../../SSMxT%202022%20BMT%20+%20SSM%20Feedback/MPERS_TaxonomyTemplate_v1.8_28thAug2017.xlsx" TargetMode="External"/><Relationship Id="rId9" Type="http://schemas.openxmlformats.org/officeDocument/2006/relationships/hyperlink" Target="../../SSMxT%202022%20BMT%20+%20SSM%20Feedback/MPERS_TaxonomyTemplate_v1.8_28thAug2017.xlsx" TargetMode="External"/><Relationship Id="rId14" Type="http://schemas.openxmlformats.org/officeDocument/2006/relationships/hyperlink" Target="../../SSMxT%202022%20BMT%20+%20SSM%20Feedback/MPERS_TaxonomyTemplate_v1.8_28thAug2017.xlsx" TargetMode="External"/><Relationship Id="rId22" Type="http://schemas.openxmlformats.org/officeDocument/2006/relationships/hyperlink" Target="../../SSMxT%202022%20BMT%20+%20SSM%20Feedback/MPERS_TaxonomyTemplate_v1.8_28thAug2017.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zoomScale="98" zoomScaleNormal="98" workbookViewId="0">
      <selection activeCell="C16" sqref="C16"/>
    </sheetView>
  </sheetViews>
  <sheetFormatPr defaultRowHeight="15"/>
  <cols>
    <col min="1" max="1" width="24.28515625" style="2" customWidth="1"/>
    <col min="2" max="16384" width="9.140625" style="2"/>
  </cols>
  <sheetData>
    <row r="1" spans="1:2">
      <c r="A1" s="2" t="s">
        <v>4054</v>
      </c>
    </row>
    <row r="3" spans="1:2">
      <c r="A3" s="2" t="s">
        <v>4055</v>
      </c>
      <c r="B3" s="341" t="s">
        <v>4056</v>
      </c>
    </row>
    <row r="4" spans="1:2">
      <c r="A4" s="2" t="s">
        <v>4057</v>
      </c>
      <c r="B4" s="341" t="s">
        <v>4058</v>
      </c>
    </row>
    <row r="5" spans="1:2">
      <c r="A5" s="2" t="s">
        <v>4059</v>
      </c>
      <c r="B5" s="341" t="s">
        <v>4060</v>
      </c>
    </row>
    <row r="6" spans="1:2">
      <c r="A6" s="2" t="s">
        <v>4061</v>
      </c>
      <c r="B6" s="341" t="s">
        <v>4062</v>
      </c>
    </row>
    <row r="7" spans="1:2">
      <c r="A7" s="2" t="s">
        <v>4063</v>
      </c>
      <c r="B7" s="341" t="s">
        <v>4064</v>
      </c>
    </row>
    <row r="8" spans="1:2">
      <c r="A8" s="2" t="s">
        <v>3799</v>
      </c>
      <c r="B8" s="341" t="s">
        <v>4085</v>
      </c>
    </row>
    <row r="9" spans="1:2">
      <c r="A9" s="2" t="s">
        <v>4065</v>
      </c>
      <c r="B9" s="341" t="s">
        <v>4088</v>
      </c>
    </row>
    <row r="10" spans="1:2">
      <c r="A10" s="2" t="s">
        <v>4066</v>
      </c>
      <c r="B10" s="341" t="s">
        <v>4067</v>
      </c>
    </row>
    <row r="11" spans="1:2">
      <c r="A11" s="2" t="s">
        <v>4086</v>
      </c>
      <c r="B11" s="341" t="s">
        <v>4087</v>
      </c>
    </row>
    <row r="12" spans="1:2">
      <c r="B12" s="341"/>
    </row>
    <row r="13" spans="1:2">
      <c r="A13" s="2" t="s">
        <v>4068</v>
      </c>
    </row>
    <row r="14" spans="1:2">
      <c r="A14" s="2" t="s">
        <v>4069</v>
      </c>
      <c r="B14" s="341" t="s">
        <v>4070</v>
      </c>
    </row>
    <row r="15" spans="1:2">
      <c r="A15" s="2" t="s">
        <v>4071</v>
      </c>
      <c r="B15" s="341" t="s">
        <v>4072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9"/>
  <sheetViews>
    <sheetView showGridLines="0" zoomScale="55" zoomScaleNormal="55" workbookViewId="0">
      <pane xSplit="2" ySplit="3" topLeftCell="C157" activePane="bottomRight" state="frozen"/>
      <selection activeCell="A14" sqref="A14"/>
      <selection pane="topRight" activeCell="A14" sqref="A14"/>
      <selection pane="bottomLeft" activeCell="A14" sqref="A14"/>
      <selection pane="bottomRight" activeCell="F163" sqref="F163:H165"/>
    </sheetView>
  </sheetViews>
  <sheetFormatPr defaultColWidth="9.140625" defaultRowHeight="15"/>
  <cols>
    <col min="1" max="1" width="9" style="1" customWidth="1"/>
    <col min="2" max="2" width="60.7109375" style="1" customWidth="1"/>
    <col min="3" max="3" width="20.85546875" style="1" customWidth="1"/>
    <col min="4" max="4" width="24.42578125" style="1" bestFit="1" customWidth="1"/>
    <col min="5" max="5" width="25.85546875" style="1" bestFit="1" customWidth="1"/>
    <col min="6" max="6" width="26.7109375" style="1" customWidth="1"/>
    <col min="7" max="7" width="52.7109375" style="1" customWidth="1"/>
    <col min="8" max="8" width="60.7109375" style="19" customWidth="1"/>
    <col min="9" max="9" width="32.42578125" style="19" customWidth="1"/>
    <col min="10" max="16384" width="9.140625" style="1"/>
  </cols>
  <sheetData>
    <row r="1" spans="2:9" ht="30">
      <c r="B1" s="17" t="s">
        <v>953</v>
      </c>
      <c r="C1" s="70" t="s">
        <v>497</v>
      </c>
      <c r="G1" s="70"/>
    </row>
    <row r="3" spans="2:9" ht="28.5" customHeight="1">
      <c r="B3" s="89" t="s">
        <v>498</v>
      </c>
      <c r="C3" s="95" t="s">
        <v>4073</v>
      </c>
      <c r="D3" s="522" t="s">
        <v>499</v>
      </c>
      <c r="E3" s="524"/>
      <c r="F3" s="120" t="s">
        <v>750</v>
      </c>
      <c r="G3" s="95" t="s">
        <v>751</v>
      </c>
      <c r="H3" s="120" t="s">
        <v>500</v>
      </c>
      <c r="I3" s="89" t="s">
        <v>501</v>
      </c>
    </row>
    <row r="4" spans="2:9" ht="30">
      <c r="B4" s="121" t="s">
        <v>954</v>
      </c>
      <c r="C4" s="127"/>
      <c r="D4" s="122" t="s">
        <v>753</v>
      </c>
      <c r="E4" s="123" t="s">
        <v>754</v>
      </c>
      <c r="F4" s="124" t="s">
        <v>955</v>
      </c>
      <c r="G4" s="124"/>
      <c r="H4" s="125"/>
      <c r="I4" s="90"/>
    </row>
    <row r="5" spans="2:9" ht="30">
      <c r="B5" s="126" t="s">
        <v>956</v>
      </c>
      <c r="C5" s="343"/>
      <c r="D5" s="122"/>
      <c r="E5" s="122"/>
      <c r="F5" s="124" t="s">
        <v>955</v>
      </c>
      <c r="G5" s="124"/>
      <c r="H5" s="125"/>
      <c r="I5" s="90"/>
    </row>
    <row r="6" spans="2:9" ht="30">
      <c r="B6" s="127" t="s">
        <v>957</v>
      </c>
      <c r="C6" s="127"/>
      <c r="D6" s="122"/>
      <c r="E6" s="122"/>
      <c r="F6" s="127" t="s">
        <v>760</v>
      </c>
      <c r="G6" s="124"/>
      <c r="H6" s="125"/>
      <c r="I6" s="90"/>
    </row>
    <row r="7" spans="2:9">
      <c r="B7" s="128" t="s">
        <v>958</v>
      </c>
      <c r="C7" s="343"/>
      <c r="D7" s="122"/>
      <c r="E7" s="122"/>
      <c r="F7" s="128" t="s">
        <v>959</v>
      </c>
      <c r="G7" s="129"/>
      <c r="H7" s="125"/>
      <c r="I7" s="90"/>
    </row>
    <row r="8" spans="2:9" ht="15.75" customHeight="1">
      <c r="B8" s="130" t="s">
        <v>960</v>
      </c>
      <c r="C8" s="344"/>
      <c r="D8" s="122"/>
      <c r="E8" s="122"/>
      <c r="F8" s="130" t="s">
        <v>961</v>
      </c>
      <c r="G8" s="129"/>
      <c r="H8" s="125"/>
      <c r="I8" s="90"/>
    </row>
    <row r="9" spans="2:9" ht="45">
      <c r="B9" s="131" t="s">
        <v>38</v>
      </c>
      <c r="C9" s="342" t="s">
        <v>4074</v>
      </c>
      <c r="D9" s="67"/>
      <c r="E9" s="106"/>
      <c r="F9" s="131" t="s">
        <v>962</v>
      </c>
      <c r="G9" s="35" t="s">
        <v>963</v>
      </c>
      <c r="H9" s="58" t="s">
        <v>964</v>
      </c>
      <c r="I9" s="26" t="s">
        <v>965</v>
      </c>
    </row>
    <row r="10" spans="2:9" ht="45">
      <c r="B10" s="131" t="s">
        <v>39</v>
      </c>
      <c r="C10" s="342" t="s">
        <v>4074</v>
      </c>
      <c r="D10" s="67"/>
      <c r="E10" s="106"/>
      <c r="F10" s="131" t="s">
        <v>966</v>
      </c>
      <c r="G10" s="35" t="s">
        <v>967</v>
      </c>
      <c r="H10" s="132" t="s">
        <v>968</v>
      </c>
      <c r="I10" s="26" t="s">
        <v>965</v>
      </c>
    </row>
    <row r="11" spans="2:9" ht="45">
      <c r="B11" s="131" t="s">
        <v>40</v>
      </c>
      <c r="C11" s="342" t="s">
        <v>4074</v>
      </c>
      <c r="D11" s="67"/>
      <c r="E11" s="106"/>
      <c r="F11" s="131" t="s">
        <v>969</v>
      </c>
      <c r="G11" s="35" t="s">
        <v>970</v>
      </c>
      <c r="H11" s="132" t="s">
        <v>971</v>
      </c>
      <c r="I11" s="26" t="s">
        <v>965</v>
      </c>
    </row>
    <row r="12" spans="2:9" ht="30">
      <c r="B12" s="131" t="s">
        <v>972</v>
      </c>
      <c r="C12" s="366"/>
      <c r="D12" s="133">
        <f>SUM(D9:D11)</f>
        <v>0</v>
      </c>
      <c r="E12" s="133">
        <f>SUM(E9:E11)</f>
        <v>0</v>
      </c>
      <c r="F12" s="131" t="s">
        <v>973</v>
      </c>
      <c r="G12" s="35" t="s">
        <v>974</v>
      </c>
      <c r="H12" s="58" t="s">
        <v>975</v>
      </c>
      <c r="I12" s="26" t="s">
        <v>976</v>
      </c>
    </row>
    <row r="13" spans="2:9">
      <c r="B13" s="130" t="s">
        <v>977</v>
      </c>
      <c r="C13" s="344"/>
      <c r="D13" s="122"/>
      <c r="E13" s="122"/>
      <c r="F13" s="130" t="s">
        <v>978</v>
      </c>
      <c r="G13" s="129"/>
      <c r="H13" s="134"/>
      <c r="I13" s="91"/>
    </row>
    <row r="14" spans="2:9" ht="150">
      <c r="B14" s="131" t="s">
        <v>42</v>
      </c>
      <c r="C14" s="342" t="s">
        <v>4074</v>
      </c>
      <c r="D14" s="67"/>
      <c r="E14" s="106"/>
      <c r="F14" s="131" t="s">
        <v>979</v>
      </c>
      <c r="G14" s="35" t="s">
        <v>980</v>
      </c>
      <c r="H14" s="58" t="s">
        <v>981</v>
      </c>
      <c r="I14" s="26" t="s">
        <v>965</v>
      </c>
    </row>
    <row r="15" spans="2:9" ht="150">
      <c r="B15" s="131" t="s">
        <v>43</v>
      </c>
      <c r="C15" s="342" t="s">
        <v>4074</v>
      </c>
      <c r="D15" s="67"/>
      <c r="E15" s="106"/>
      <c r="F15" s="131" t="s">
        <v>982</v>
      </c>
      <c r="G15" s="35" t="s">
        <v>983</v>
      </c>
      <c r="H15" s="58" t="s">
        <v>984</v>
      </c>
      <c r="I15" s="26" t="s">
        <v>965</v>
      </c>
    </row>
    <row r="16" spans="2:9" ht="165">
      <c r="B16" s="131" t="s">
        <v>44</v>
      </c>
      <c r="C16" s="342" t="s">
        <v>4074</v>
      </c>
      <c r="D16" s="67"/>
      <c r="E16" s="106"/>
      <c r="F16" s="131" t="s">
        <v>985</v>
      </c>
      <c r="G16" s="35" t="s">
        <v>986</v>
      </c>
      <c r="H16" s="58" t="s">
        <v>987</v>
      </c>
      <c r="I16" s="26" t="s">
        <v>965</v>
      </c>
    </row>
    <row r="17" spans="2:9" ht="75">
      <c r="B17" s="131" t="s">
        <v>45</v>
      </c>
      <c r="C17" s="342" t="s">
        <v>4074</v>
      </c>
      <c r="D17" s="67"/>
      <c r="E17" s="106"/>
      <c r="F17" s="131" t="s">
        <v>988</v>
      </c>
      <c r="G17" s="35" t="s">
        <v>989</v>
      </c>
      <c r="H17" s="58" t="s">
        <v>990</v>
      </c>
      <c r="I17" s="26" t="s">
        <v>965</v>
      </c>
    </row>
    <row r="18" spans="2:9" ht="30">
      <c r="B18" s="135" t="s">
        <v>46</v>
      </c>
      <c r="C18" s="366"/>
      <c r="D18" s="133">
        <f>SUM(D14:D17)</f>
        <v>0</v>
      </c>
      <c r="E18" s="133">
        <f>SUM(E14:E17)</f>
        <v>0</v>
      </c>
      <c r="F18" s="135" t="s">
        <v>991</v>
      </c>
      <c r="G18" s="35" t="s">
        <v>992</v>
      </c>
      <c r="H18" s="58" t="s">
        <v>993</v>
      </c>
      <c r="I18" s="26" t="s">
        <v>976</v>
      </c>
    </row>
    <row r="19" spans="2:9" ht="30">
      <c r="B19" s="136" t="s">
        <v>47</v>
      </c>
      <c r="C19" s="366"/>
      <c r="D19" s="133">
        <f>D12+D18</f>
        <v>0</v>
      </c>
      <c r="E19" s="133">
        <f>E12+E18</f>
        <v>0</v>
      </c>
      <c r="F19" s="136" t="s">
        <v>994</v>
      </c>
      <c r="G19" s="35" t="s">
        <v>995</v>
      </c>
      <c r="H19" s="58" t="s">
        <v>996</v>
      </c>
      <c r="I19" s="26" t="s">
        <v>976</v>
      </c>
    </row>
    <row r="20" spans="2:9" ht="30">
      <c r="B20" s="137" t="s">
        <v>170</v>
      </c>
      <c r="C20" s="342" t="s">
        <v>4074</v>
      </c>
      <c r="D20" s="67"/>
      <c r="E20" s="138"/>
      <c r="F20" s="137" t="s">
        <v>997</v>
      </c>
      <c r="G20" s="35" t="s">
        <v>998</v>
      </c>
      <c r="H20" s="58" t="s">
        <v>999</v>
      </c>
      <c r="I20" s="26" t="s">
        <v>965</v>
      </c>
    </row>
    <row r="21" spans="2:9" ht="90">
      <c r="B21" s="28" t="s">
        <v>48</v>
      </c>
      <c r="C21" s="342" t="s">
        <v>4074</v>
      </c>
      <c r="D21" s="67"/>
      <c r="E21" s="138"/>
      <c r="F21" s="28" t="s">
        <v>1000</v>
      </c>
      <c r="G21" s="139" t="s">
        <v>1001</v>
      </c>
      <c r="H21" s="58" t="s">
        <v>1002</v>
      </c>
      <c r="I21" s="26" t="s">
        <v>965</v>
      </c>
    </row>
    <row r="22" spans="2:9" ht="90">
      <c r="B22" s="28" t="s">
        <v>50</v>
      </c>
      <c r="C22" s="342" t="s">
        <v>4074</v>
      </c>
      <c r="D22" s="67"/>
      <c r="E22" s="138"/>
      <c r="F22" s="28" t="s">
        <v>1003</v>
      </c>
      <c r="G22" s="35" t="s">
        <v>1004</v>
      </c>
      <c r="H22" s="58" t="s">
        <v>1005</v>
      </c>
      <c r="I22" s="26" t="s">
        <v>965</v>
      </c>
    </row>
    <row r="23" spans="2:9" ht="60">
      <c r="B23" s="28" t="s">
        <v>49</v>
      </c>
      <c r="C23" s="342" t="s">
        <v>4074</v>
      </c>
      <c r="D23" s="67"/>
      <c r="E23" s="138"/>
      <c r="F23" s="28" t="s">
        <v>1006</v>
      </c>
      <c r="G23" s="35" t="s">
        <v>1007</v>
      </c>
      <c r="H23" s="58" t="s">
        <v>1008</v>
      </c>
      <c r="I23" s="26" t="s">
        <v>965</v>
      </c>
    </row>
    <row r="24" spans="2:9" ht="45">
      <c r="B24" s="28" t="s">
        <v>51</v>
      </c>
      <c r="C24" s="342" t="s">
        <v>4074</v>
      </c>
      <c r="D24" s="67"/>
      <c r="E24" s="138"/>
      <c r="F24" s="28" t="s">
        <v>1009</v>
      </c>
      <c r="G24" s="35" t="s">
        <v>1010</v>
      </c>
      <c r="H24" s="58" t="s">
        <v>1011</v>
      </c>
      <c r="I24" s="26" t="s">
        <v>965</v>
      </c>
    </row>
    <row r="25" spans="2:9" ht="45">
      <c r="B25" s="28" t="s">
        <v>52</v>
      </c>
      <c r="C25" s="342" t="s">
        <v>4074</v>
      </c>
      <c r="D25" s="67"/>
      <c r="E25" s="138"/>
      <c r="F25" s="28" t="s">
        <v>1012</v>
      </c>
      <c r="G25" s="35" t="s">
        <v>1013</v>
      </c>
      <c r="H25" s="58" t="s">
        <v>1014</v>
      </c>
      <c r="I25" s="26" t="s">
        <v>976</v>
      </c>
    </row>
    <row r="26" spans="2:9" ht="30">
      <c r="B26" s="140" t="s">
        <v>1015</v>
      </c>
      <c r="C26" s="366"/>
      <c r="D26" s="133">
        <f>D19+SUM(D20:D25)</f>
        <v>0</v>
      </c>
      <c r="E26" s="133">
        <f>E19+SUM(E20:E25)</f>
        <v>0</v>
      </c>
      <c r="F26" s="140" t="s">
        <v>1016</v>
      </c>
      <c r="G26" s="35" t="s">
        <v>1017</v>
      </c>
      <c r="H26" s="132" t="s">
        <v>1018</v>
      </c>
      <c r="I26" s="108" t="s">
        <v>1019</v>
      </c>
    </row>
    <row r="27" spans="2:9">
      <c r="F27" s="16"/>
      <c r="G27" s="16"/>
      <c r="H27" s="1"/>
      <c r="I27" s="67"/>
    </row>
    <row r="28" spans="2:9" ht="30">
      <c r="B28" s="141" t="s">
        <v>1020</v>
      </c>
      <c r="C28" s="141"/>
      <c r="D28" s="122"/>
      <c r="E28" s="122"/>
      <c r="F28" s="141" t="s">
        <v>1021</v>
      </c>
      <c r="G28" s="124"/>
      <c r="H28" s="134"/>
      <c r="I28" s="91"/>
    </row>
    <row r="29" spans="2:9" ht="45">
      <c r="B29" s="28" t="s">
        <v>38</v>
      </c>
      <c r="C29" s="342" t="s">
        <v>4074</v>
      </c>
      <c r="D29" s="67"/>
      <c r="E29" s="138"/>
      <c r="F29" s="28" t="s">
        <v>962</v>
      </c>
      <c r="G29" s="35" t="s">
        <v>963</v>
      </c>
      <c r="H29" s="58" t="s">
        <v>964</v>
      </c>
      <c r="I29" s="26" t="s">
        <v>1022</v>
      </c>
    </row>
    <row r="30" spans="2:9" ht="45">
      <c r="B30" s="28" t="s">
        <v>39</v>
      </c>
      <c r="C30" s="342" t="s">
        <v>4074</v>
      </c>
      <c r="D30" s="67"/>
      <c r="E30" s="138"/>
      <c r="F30" s="28" t="s">
        <v>966</v>
      </c>
      <c r="G30" s="35" t="s">
        <v>967</v>
      </c>
      <c r="H30" s="132" t="s">
        <v>968</v>
      </c>
      <c r="I30" s="26" t="s">
        <v>1022</v>
      </c>
    </row>
    <row r="31" spans="2:9" ht="45">
      <c r="B31" s="28" t="s">
        <v>40</v>
      </c>
      <c r="C31" s="342" t="s">
        <v>4074</v>
      </c>
      <c r="D31" s="67"/>
      <c r="E31" s="138"/>
      <c r="F31" s="28" t="s">
        <v>969</v>
      </c>
      <c r="G31" s="35" t="s">
        <v>970</v>
      </c>
      <c r="H31" s="132" t="s">
        <v>1023</v>
      </c>
      <c r="I31" s="26" t="s">
        <v>1022</v>
      </c>
    </row>
    <row r="32" spans="2:9" ht="45">
      <c r="B32" s="28" t="s">
        <v>41</v>
      </c>
      <c r="C32" s="342" t="s">
        <v>4074</v>
      </c>
      <c r="D32" s="67"/>
      <c r="E32" s="138"/>
      <c r="F32" s="28" t="s">
        <v>978</v>
      </c>
      <c r="G32" s="35" t="s">
        <v>1024</v>
      </c>
      <c r="H32" s="58" t="s">
        <v>1025</v>
      </c>
      <c r="I32" s="26" t="s">
        <v>1022</v>
      </c>
    </row>
    <row r="33" spans="2:9" ht="45">
      <c r="B33" s="28" t="s">
        <v>53</v>
      </c>
      <c r="C33" s="342" t="s">
        <v>4074</v>
      </c>
      <c r="D33" s="67"/>
      <c r="E33" s="138"/>
      <c r="F33" s="28" t="s">
        <v>1026</v>
      </c>
      <c r="G33" s="35" t="s">
        <v>1027</v>
      </c>
      <c r="H33" s="58" t="s">
        <v>1028</v>
      </c>
      <c r="I33" s="26" t="s">
        <v>1029</v>
      </c>
    </row>
    <row r="34" spans="2:9" ht="30">
      <c r="B34" s="140" t="s">
        <v>1030</v>
      </c>
      <c r="C34" s="366"/>
      <c r="D34" s="133">
        <f>SUM(D29:D33)</f>
        <v>0</v>
      </c>
      <c r="E34" s="133">
        <f>SUM(E29:E33)</f>
        <v>0</v>
      </c>
      <c r="F34" s="140" t="s">
        <v>1031</v>
      </c>
      <c r="G34" s="35" t="s">
        <v>1032</v>
      </c>
      <c r="H34" s="132" t="s">
        <v>1033</v>
      </c>
      <c r="I34" s="108" t="s">
        <v>1034</v>
      </c>
    </row>
    <row r="35" spans="2:9" ht="17.25" customHeight="1">
      <c r="B35" s="142"/>
      <c r="C35" s="142"/>
      <c r="D35" s="142"/>
      <c r="E35" s="142"/>
      <c r="F35" s="143"/>
      <c r="G35" s="143"/>
      <c r="H35" s="142"/>
      <c r="I35" s="144"/>
    </row>
    <row r="36" spans="2:9" ht="13.5" customHeight="1">
      <c r="B36" s="141" t="s">
        <v>1035</v>
      </c>
      <c r="C36" s="141"/>
      <c r="D36" s="122"/>
      <c r="E36" s="122"/>
      <c r="F36" s="141" t="s">
        <v>773</v>
      </c>
      <c r="G36" s="124"/>
      <c r="H36" s="134"/>
      <c r="I36" s="91"/>
    </row>
    <row r="37" spans="2:9" ht="30">
      <c r="B37" s="127" t="s">
        <v>1036</v>
      </c>
      <c r="C37" s="127"/>
      <c r="D37" s="122"/>
      <c r="E37" s="122"/>
      <c r="F37" s="127" t="s">
        <v>1037</v>
      </c>
      <c r="G37" s="124"/>
      <c r="H37" s="134"/>
      <c r="I37" s="91"/>
    </row>
    <row r="38" spans="2:9" ht="135">
      <c r="B38" s="28" t="s">
        <v>54</v>
      </c>
      <c r="C38" s="342" t="s">
        <v>4074</v>
      </c>
      <c r="D38" s="67"/>
      <c r="E38" s="138"/>
      <c r="F38" s="28" t="s">
        <v>1038</v>
      </c>
      <c r="G38" s="35" t="s">
        <v>1039</v>
      </c>
      <c r="H38" s="58" t="s">
        <v>1040</v>
      </c>
      <c r="I38" s="26" t="s">
        <v>1041</v>
      </c>
    </row>
    <row r="39" spans="2:9" ht="195" customHeight="1">
      <c r="B39" s="28" t="s">
        <v>55</v>
      </c>
      <c r="C39" s="342" t="s">
        <v>4074</v>
      </c>
      <c r="D39" s="67"/>
      <c r="E39" s="138"/>
      <c r="F39" s="28" t="s">
        <v>1042</v>
      </c>
      <c r="G39" s="35" t="s">
        <v>774</v>
      </c>
      <c r="H39" s="132" t="s">
        <v>1043</v>
      </c>
      <c r="I39" s="26" t="s">
        <v>1044</v>
      </c>
    </row>
    <row r="40" spans="2:9" ht="45">
      <c r="B40" s="140" t="s">
        <v>56</v>
      </c>
      <c r="C40" s="366"/>
      <c r="D40" s="133">
        <f>SUM(D38:D39)</f>
        <v>0</v>
      </c>
      <c r="E40" s="133">
        <f>SUM(E38:E39)</f>
        <v>0</v>
      </c>
      <c r="F40" s="140" t="s">
        <v>1045</v>
      </c>
      <c r="G40" s="35" t="s">
        <v>1046</v>
      </c>
      <c r="H40" s="58" t="s">
        <v>1047</v>
      </c>
      <c r="I40" s="26" t="s">
        <v>1048</v>
      </c>
    </row>
    <row r="41" spans="2:9" ht="60">
      <c r="B41" s="68" t="s">
        <v>57</v>
      </c>
      <c r="C41" s="342" t="s">
        <v>4074</v>
      </c>
      <c r="D41" s="67"/>
      <c r="E41" s="138"/>
      <c r="F41" s="68" t="s">
        <v>1049</v>
      </c>
      <c r="G41" s="35" t="s">
        <v>1050</v>
      </c>
      <c r="H41" s="58" t="s">
        <v>1051</v>
      </c>
      <c r="I41" s="108" t="s">
        <v>1052</v>
      </c>
    </row>
    <row r="42" spans="2:9" ht="30">
      <c r="B42" s="145" t="s">
        <v>1053</v>
      </c>
      <c r="C42" s="366"/>
      <c r="D42" s="133">
        <f>D40+D41</f>
        <v>0</v>
      </c>
      <c r="E42" s="133">
        <f>E40+E41</f>
        <v>0</v>
      </c>
      <c r="F42" s="145" t="s">
        <v>1054</v>
      </c>
      <c r="G42" s="35" t="s">
        <v>1055</v>
      </c>
      <c r="H42" s="58" t="s">
        <v>1056</v>
      </c>
      <c r="I42" s="108" t="s">
        <v>1057</v>
      </c>
    </row>
    <row r="43" spans="2:9">
      <c r="B43" s="142"/>
      <c r="C43" s="142"/>
      <c r="D43" s="142"/>
      <c r="E43" s="142"/>
      <c r="F43" s="143"/>
      <c r="G43" s="143"/>
      <c r="H43" s="142"/>
      <c r="I43" s="144"/>
    </row>
    <row r="44" spans="2:9" ht="30">
      <c r="B44" s="122" t="s">
        <v>1058</v>
      </c>
      <c r="C44" s="122"/>
      <c r="D44" s="122"/>
      <c r="E44" s="122"/>
      <c r="F44" s="122" t="s">
        <v>777</v>
      </c>
      <c r="G44" s="124"/>
      <c r="H44" s="134"/>
      <c r="I44" s="91"/>
    </row>
    <row r="45" spans="2:9" ht="45">
      <c r="B45" s="28" t="s">
        <v>59</v>
      </c>
      <c r="C45" s="342" t="s">
        <v>4074</v>
      </c>
      <c r="D45" s="67"/>
      <c r="E45" s="138"/>
      <c r="F45" s="28" t="s">
        <v>1059</v>
      </c>
      <c r="G45" s="35" t="s">
        <v>1060</v>
      </c>
      <c r="H45" s="58" t="s">
        <v>1061</v>
      </c>
      <c r="I45" s="26" t="s">
        <v>1062</v>
      </c>
    </row>
    <row r="46" spans="2:9" ht="45">
      <c r="B46" s="28" t="s">
        <v>171</v>
      </c>
      <c r="C46" s="342" t="s">
        <v>4074</v>
      </c>
      <c r="D46" s="146"/>
      <c r="E46" s="146"/>
      <c r="F46" s="28" t="s">
        <v>1063</v>
      </c>
      <c r="G46" s="35" t="s">
        <v>1064</v>
      </c>
      <c r="H46" s="58" t="s">
        <v>1065</v>
      </c>
      <c r="I46" s="26" t="s">
        <v>1062</v>
      </c>
    </row>
    <row r="47" spans="2:9" ht="45">
      <c r="B47" s="28" t="s">
        <v>172</v>
      </c>
      <c r="C47" s="342" t="s">
        <v>4074</v>
      </c>
      <c r="D47" s="146"/>
      <c r="E47" s="146"/>
      <c r="F47" s="28" t="s">
        <v>1066</v>
      </c>
      <c r="G47" s="35" t="s">
        <v>1067</v>
      </c>
      <c r="H47" s="58" t="s">
        <v>1068</v>
      </c>
      <c r="I47" s="26" t="s">
        <v>1062</v>
      </c>
    </row>
    <row r="48" spans="2:9" ht="45">
      <c r="B48" s="28" t="s">
        <v>173</v>
      </c>
      <c r="C48" s="342" t="s">
        <v>4074</v>
      </c>
      <c r="D48" s="67"/>
      <c r="E48" s="138"/>
      <c r="F48" s="28" t="s">
        <v>1069</v>
      </c>
      <c r="G48" s="35" t="s">
        <v>1070</v>
      </c>
      <c r="H48" s="58" t="s">
        <v>1071</v>
      </c>
      <c r="I48" s="26" t="s">
        <v>1072</v>
      </c>
    </row>
    <row r="49" spans="2:9" ht="30">
      <c r="B49" s="140" t="s">
        <v>1073</v>
      </c>
      <c r="C49" s="366"/>
      <c r="D49" s="133">
        <f>SUM(D45:D48)</f>
        <v>0</v>
      </c>
      <c r="E49" s="133">
        <f>SUM(E45:E48)</f>
        <v>0</v>
      </c>
      <c r="F49" s="140" t="s">
        <v>1074</v>
      </c>
      <c r="G49" s="35" t="s">
        <v>1075</v>
      </c>
      <c r="H49" s="58" t="s">
        <v>1076</v>
      </c>
      <c r="I49" s="108" t="s">
        <v>895</v>
      </c>
    </row>
    <row r="50" spans="2:9">
      <c r="B50" s="142"/>
      <c r="C50" s="142"/>
      <c r="D50" s="142"/>
      <c r="E50" s="142"/>
      <c r="F50" s="143"/>
      <c r="G50" s="143"/>
      <c r="H50" s="142"/>
      <c r="I50" s="144"/>
    </row>
    <row r="51" spans="2:9" ht="45">
      <c r="B51" s="122" t="s">
        <v>1077</v>
      </c>
      <c r="C51" s="122"/>
      <c r="D51" s="122"/>
      <c r="E51" s="122"/>
      <c r="F51" s="122" t="s">
        <v>1078</v>
      </c>
      <c r="G51" s="124"/>
      <c r="H51" s="134"/>
      <c r="I51" s="91"/>
    </row>
    <row r="52" spans="2:9" ht="45">
      <c r="B52" s="28" t="s">
        <v>59</v>
      </c>
      <c r="C52" s="342" t="s">
        <v>4074</v>
      </c>
      <c r="D52" s="67"/>
      <c r="E52" s="138"/>
      <c r="F52" s="28" t="s">
        <v>1059</v>
      </c>
      <c r="G52" s="35" t="s">
        <v>1079</v>
      </c>
      <c r="H52" s="58" t="s">
        <v>1061</v>
      </c>
      <c r="I52" s="26" t="s">
        <v>1080</v>
      </c>
    </row>
    <row r="53" spans="2:9" ht="45">
      <c r="B53" s="28" t="s">
        <v>171</v>
      </c>
      <c r="C53" s="342" t="s">
        <v>4074</v>
      </c>
      <c r="D53" s="146"/>
      <c r="E53" s="146"/>
      <c r="F53" s="28" t="s">
        <v>1063</v>
      </c>
      <c r="G53" s="35" t="s">
        <v>1064</v>
      </c>
      <c r="H53" s="58" t="s">
        <v>1065</v>
      </c>
      <c r="I53" s="26" t="s">
        <v>1080</v>
      </c>
    </row>
    <row r="54" spans="2:9" ht="45">
      <c r="B54" s="28" t="s">
        <v>172</v>
      </c>
      <c r="C54" s="342" t="s">
        <v>4074</v>
      </c>
      <c r="D54" s="146"/>
      <c r="E54" s="146"/>
      <c r="F54" s="28" t="s">
        <v>1066</v>
      </c>
      <c r="G54" s="35" t="s">
        <v>1081</v>
      </c>
      <c r="H54" s="58" t="s">
        <v>1068</v>
      </c>
      <c r="I54" s="26" t="s">
        <v>1080</v>
      </c>
    </row>
    <row r="55" spans="2:9" ht="45">
      <c r="B55" s="137" t="s">
        <v>1082</v>
      </c>
      <c r="C55" s="342" t="s">
        <v>4074</v>
      </c>
      <c r="D55" s="146"/>
      <c r="E55" s="146"/>
      <c r="F55" s="137" t="s">
        <v>1083</v>
      </c>
      <c r="G55" s="35" t="s">
        <v>1084</v>
      </c>
      <c r="H55" s="58" t="s">
        <v>1085</v>
      </c>
      <c r="I55" s="26" t="s">
        <v>1080</v>
      </c>
    </row>
    <row r="56" spans="2:9" ht="45">
      <c r="B56" s="28" t="s">
        <v>174</v>
      </c>
      <c r="C56" s="342" t="s">
        <v>4074</v>
      </c>
      <c r="D56" s="67"/>
      <c r="E56" s="138"/>
      <c r="F56" s="28" t="s">
        <v>1086</v>
      </c>
      <c r="G56" s="35" t="s">
        <v>1087</v>
      </c>
      <c r="H56" s="58" t="s">
        <v>1088</v>
      </c>
      <c r="I56" s="26" t="s">
        <v>1089</v>
      </c>
    </row>
    <row r="57" spans="2:9" ht="45">
      <c r="B57" s="140" t="s">
        <v>1090</v>
      </c>
      <c r="C57" s="366"/>
      <c r="D57" s="133">
        <f>SUM(D52:D56)</f>
        <v>0</v>
      </c>
      <c r="E57" s="133">
        <f>SUM(E52:E56)</f>
        <v>0</v>
      </c>
      <c r="F57" s="140" t="s">
        <v>1091</v>
      </c>
      <c r="G57" s="35" t="s">
        <v>1092</v>
      </c>
      <c r="H57" s="58" t="s">
        <v>1093</v>
      </c>
      <c r="I57" s="108" t="s">
        <v>1094</v>
      </c>
    </row>
    <row r="58" spans="2:9">
      <c r="B58" s="147"/>
      <c r="C58" s="147"/>
      <c r="D58" s="148"/>
      <c r="E58" s="148"/>
      <c r="F58" s="147"/>
      <c r="G58" s="147"/>
      <c r="H58" s="148"/>
      <c r="I58" s="146"/>
    </row>
    <row r="59" spans="2:9" ht="30">
      <c r="B59" s="122" t="s">
        <v>1095</v>
      </c>
      <c r="C59" s="122"/>
      <c r="D59" s="122"/>
      <c r="E59" s="122"/>
      <c r="F59" s="122" t="s">
        <v>785</v>
      </c>
      <c r="G59" s="124"/>
      <c r="H59" s="134"/>
      <c r="I59" s="91"/>
    </row>
    <row r="60" spans="2:9" ht="60">
      <c r="B60" s="114" t="s">
        <v>59</v>
      </c>
      <c r="C60" s="342" t="s">
        <v>4074</v>
      </c>
      <c r="D60" s="67"/>
      <c r="E60" s="138"/>
      <c r="F60" s="114" t="s">
        <v>1059</v>
      </c>
      <c r="G60" s="35" t="s">
        <v>1060</v>
      </c>
      <c r="H60" s="58" t="s">
        <v>1061</v>
      </c>
      <c r="I60" s="26" t="s">
        <v>1096</v>
      </c>
    </row>
    <row r="61" spans="2:9" ht="45">
      <c r="B61" s="114" t="s">
        <v>171</v>
      </c>
      <c r="C61" s="342" t="s">
        <v>4074</v>
      </c>
      <c r="D61" s="67"/>
      <c r="E61" s="138"/>
      <c r="F61" s="114" t="s">
        <v>1063</v>
      </c>
      <c r="G61" s="35" t="s">
        <v>1064</v>
      </c>
      <c r="H61" s="58" t="s">
        <v>1065</v>
      </c>
      <c r="I61" s="26" t="s">
        <v>1096</v>
      </c>
    </row>
    <row r="62" spans="2:9" ht="45">
      <c r="B62" s="114" t="s">
        <v>172</v>
      </c>
      <c r="C62" s="342" t="s">
        <v>4074</v>
      </c>
      <c r="D62" s="67"/>
      <c r="E62" s="138"/>
      <c r="F62" s="114" t="s">
        <v>1066</v>
      </c>
      <c r="G62" s="35" t="s">
        <v>1081</v>
      </c>
      <c r="H62" s="58" t="s">
        <v>1068</v>
      </c>
      <c r="I62" s="26" t="s">
        <v>1096</v>
      </c>
    </row>
    <row r="63" spans="2:9" ht="45">
      <c r="B63" s="115" t="s">
        <v>1082</v>
      </c>
      <c r="C63" s="342" t="s">
        <v>4074</v>
      </c>
      <c r="D63" s="67"/>
      <c r="E63" s="138"/>
      <c r="F63" s="115" t="s">
        <v>1083</v>
      </c>
      <c r="G63" s="35" t="s">
        <v>1084</v>
      </c>
      <c r="H63" s="58" t="s">
        <v>1085</v>
      </c>
      <c r="I63" s="26" t="s">
        <v>1096</v>
      </c>
    </row>
    <row r="64" spans="2:9" ht="45">
      <c r="B64" s="114" t="s">
        <v>62</v>
      </c>
      <c r="C64" s="342" t="s">
        <v>4074</v>
      </c>
      <c r="D64" s="67"/>
      <c r="E64" s="138"/>
      <c r="F64" s="114" t="s">
        <v>1097</v>
      </c>
      <c r="G64" s="35" t="s">
        <v>1098</v>
      </c>
      <c r="H64" s="58" t="s">
        <v>1099</v>
      </c>
      <c r="I64" s="26" t="s">
        <v>1100</v>
      </c>
    </row>
    <row r="65" spans="2:9" ht="45">
      <c r="B65" s="149" t="s">
        <v>1101</v>
      </c>
      <c r="C65" s="366"/>
      <c r="D65" s="133">
        <f>SUM(D60:D64)</f>
        <v>0</v>
      </c>
      <c r="E65" s="133">
        <f>SUM(E60:E64)</f>
        <v>0</v>
      </c>
      <c r="F65" s="149" t="s">
        <v>1102</v>
      </c>
      <c r="G65" s="35" t="s">
        <v>1103</v>
      </c>
      <c r="H65" s="58" t="s">
        <v>1104</v>
      </c>
      <c r="I65" s="108" t="s">
        <v>1105</v>
      </c>
    </row>
    <row r="66" spans="2:9">
      <c r="B66" s="142"/>
      <c r="C66" s="142"/>
      <c r="D66" s="142"/>
      <c r="E66" s="142"/>
      <c r="F66" s="143"/>
      <c r="G66" s="143"/>
      <c r="H66" s="142"/>
      <c r="I66" s="144"/>
    </row>
    <row r="67" spans="2:9" ht="60">
      <c r="B67" s="150" t="s">
        <v>1106</v>
      </c>
      <c r="C67" s="345"/>
      <c r="D67" s="122"/>
      <c r="E67" s="122"/>
      <c r="F67" s="150" t="s">
        <v>1107</v>
      </c>
      <c r="G67" s="129"/>
      <c r="H67" s="134"/>
      <c r="I67" s="91"/>
    </row>
    <row r="68" spans="2:9" ht="30">
      <c r="B68" s="151" t="s">
        <v>1108</v>
      </c>
      <c r="C68" s="346"/>
      <c r="D68" s="122"/>
      <c r="E68" s="122"/>
      <c r="F68" s="151" t="s">
        <v>1109</v>
      </c>
      <c r="G68" s="129"/>
      <c r="H68" s="134"/>
      <c r="I68" s="91"/>
    </row>
    <row r="69" spans="2:9" ht="75">
      <c r="B69" s="114" t="s">
        <v>175</v>
      </c>
      <c r="C69" s="342" t="s">
        <v>4074</v>
      </c>
      <c r="D69" s="67"/>
      <c r="E69" s="138"/>
      <c r="F69" s="114" t="s">
        <v>1110</v>
      </c>
      <c r="G69" s="35" t="s">
        <v>1111</v>
      </c>
      <c r="H69" s="58" t="s">
        <v>1112</v>
      </c>
      <c r="I69" s="108" t="s">
        <v>1113</v>
      </c>
    </row>
    <row r="70" spans="2:9" ht="75">
      <c r="B70" s="114" t="s">
        <v>176</v>
      </c>
      <c r="C70" s="342" t="s">
        <v>4074</v>
      </c>
      <c r="D70" s="67"/>
      <c r="E70" s="138"/>
      <c r="F70" s="114" t="s">
        <v>1114</v>
      </c>
      <c r="G70" s="35" t="s">
        <v>1115</v>
      </c>
      <c r="H70" s="58" t="s">
        <v>1116</v>
      </c>
      <c r="I70" s="108" t="s">
        <v>1113</v>
      </c>
    </row>
    <row r="71" spans="2:9" ht="75">
      <c r="B71" s="114" t="s">
        <v>184</v>
      </c>
      <c r="C71" s="342" t="s">
        <v>4074</v>
      </c>
      <c r="D71" s="67"/>
      <c r="E71" s="138"/>
      <c r="F71" s="114" t="s">
        <v>1117</v>
      </c>
      <c r="G71" s="35" t="s">
        <v>1118</v>
      </c>
      <c r="H71" s="58" t="s">
        <v>1119</v>
      </c>
      <c r="I71" s="108" t="s">
        <v>1113</v>
      </c>
    </row>
    <row r="72" spans="2:9" ht="90" customHeight="1">
      <c r="B72" s="114" t="s">
        <v>177</v>
      </c>
      <c r="C72" s="342" t="s">
        <v>4074</v>
      </c>
      <c r="D72" s="67"/>
      <c r="E72" s="138"/>
      <c r="F72" s="114" t="s">
        <v>1120</v>
      </c>
      <c r="G72" s="35" t="s">
        <v>1121</v>
      </c>
      <c r="H72" s="58" t="s">
        <v>1122</v>
      </c>
      <c r="I72" s="108" t="s">
        <v>1113</v>
      </c>
    </row>
    <row r="73" spans="2:9" ht="75">
      <c r="B73" s="114" t="s">
        <v>178</v>
      </c>
      <c r="C73" s="342" t="s">
        <v>4074</v>
      </c>
      <c r="D73" s="67"/>
      <c r="E73" s="138"/>
      <c r="F73" s="114" t="s">
        <v>1123</v>
      </c>
      <c r="G73" s="35" t="s">
        <v>1124</v>
      </c>
      <c r="H73" s="58" t="s">
        <v>1125</v>
      </c>
      <c r="I73" s="108" t="s">
        <v>1113</v>
      </c>
    </row>
    <row r="74" spans="2:9" ht="45">
      <c r="B74" s="114" t="s">
        <v>64</v>
      </c>
      <c r="C74" s="342" t="s">
        <v>4074</v>
      </c>
      <c r="D74" s="67"/>
      <c r="E74" s="138"/>
      <c r="F74" s="114" t="s">
        <v>1126</v>
      </c>
      <c r="G74" s="35" t="s">
        <v>1127</v>
      </c>
      <c r="H74" s="58" t="s">
        <v>1128</v>
      </c>
      <c r="I74" s="108" t="s">
        <v>1129</v>
      </c>
    </row>
    <row r="75" spans="2:9" ht="45">
      <c r="B75" s="149" t="s">
        <v>65</v>
      </c>
      <c r="C75" s="366"/>
      <c r="D75" s="133">
        <f>SUM(D69:D74)</f>
        <v>0</v>
      </c>
      <c r="E75" s="133">
        <f>SUM(E69:E74)</f>
        <v>0</v>
      </c>
      <c r="F75" s="149" t="s">
        <v>1130</v>
      </c>
      <c r="G75" s="35" t="s">
        <v>1131</v>
      </c>
      <c r="H75" s="58" t="s">
        <v>1132</v>
      </c>
      <c r="I75" s="108" t="s">
        <v>1129</v>
      </c>
    </row>
    <row r="76" spans="2:9" ht="45">
      <c r="B76" s="151" t="s">
        <v>1133</v>
      </c>
      <c r="C76" s="346"/>
      <c r="D76" s="122"/>
      <c r="E76" s="122"/>
      <c r="F76" s="151" t="s">
        <v>1134</v>
      </c>
      <c r="G76" s="129"/>
      <c r="H76" s="134"/>
      <c r="I76" s="91"/>
    </row>
    <row r="77" spans="2:9" ht="75">
      <c r="B77" s="152" t="s">
        <v>1135</v>
      </c>
      <c r="C77" s="347"/>
      <c r="D77" s="122"/>
      <c r="E77" s="122"/>
      <c r="F77" s="152" t="s">
        <v>1136</v>
      </c>
      <c r="G77" s="129"/>
      <c r="H77" s="134"/>
      <c r="I77" s="91"/>
    </row>
    <row r="78" spans="2:9" ht="60">
      <c r="B78" s="36" t="s">
        <v>179</v>
      </c>
      <c r="C78" s="342" t="s">
        <v>4074</v>
      </c>
      <c r="D78" s="67"/>
      <c r="E78" s="106"/>
      <c r="F78" s="36" t="s">
        <v>1137</v>
      </c>
      <c r="G78" s="35" t="s">
        <v>1138</v>
      </c>
      <c r="H78" s="132" t="s">
        <v>1139</v>
      </c>
      <c r="I78" s="108" t="s">
        <v>1113</v>
      </c>
    </row>
    <row r="79" spans="2:9" ht="60">
      <c r="B79" s="36" t="s">
        <v>180</v>
      </c>
      <c r="C79" s="342" t="s">
        <v>4074</v>
      </c>
      <c r="D79" s="67"/>
      <c r="E79" s="106"/>
      <c r="F79" s="36" t="s">
        <v>1140</v>
      </c>
      <c r="G79" s="35" t="s">
        <v>1141</v>
      </c>
      <c r="H79" s="132" t="s">
        <v>1142</v>
      </c>
      <c r="I79" s="108" t="s">
        <v>1113</v>
      </c>
    </row>
    <row r="80" spans="2:9" ht="60">
      <c r="B80" s="36" t="s">
        <v>181</v>
      </c>
      <c r="C80" s="342" t="s">
        <v>4074</v>
      </c>
      <c r="D80" s="67"/>
      <c r="E80" s="106"/>
      <c r="F80" s="36" t="s">
        <v>1143</v>
      </c>
      <c r="G80" s="35" t="s">
        <v>1144</v>
      </c>
      <c r="H80" s="132" t="s">
        <v>1145</v>
      </c>
      <c r="I80" s="108" t="s">
        <v>1113</v>
      </c>
    </row>
    <row r="81" spans="2:9" ht="60">
      <c r="B81" s="36" t="s">
        <v>182</v>
      </c>
      <c r="C81" s="342" t="s">
        <v>4074</v>
      </c>
      <c r="D81" s="67"/>
      <c r="E81" s="106"/>
      <c r="F81" s="36" t="s">
        <v>1146</v>
      </c>
      <c r="G81" s="35" t="s">
        <v>1147</v>
      </c>
      <c r="H81" s="132" t="s">
        <v>1148</v>
      </c>
      <c r="I81" s="108" t="s">
        <v>1113</v>
      </c>
    </row>
    <row r="82" spans="2:9" ht="75">
      <c r="B82" s="36" t="s">
        <v>185</v>
      </c>
      <c r="C82" s="342" t="s">
        <v>4074</v>
      </c>
      <c r="D82" s="67"/>
      <c r="E82" s="106"/>
      <c r="F82" s="36" t="s">
        <v>1149</v>
      </c>
      <c r="G82" s="35" t="s">
        <v>1124</v>
      </c>
      <c r="H82" s="58" t="s">
        <v>1125</v>
      </c>
      <c r="I82" s="108" t="s">
        <v>1150</v>
      </c>
    </row>
    <row r="83" spans="2:9" ht="75">
      <c r="B83" s="136" t="s">
        <v>66</v>
      </c>
      <c r="C83" s="366"/>
      <c r="D83" s="133">
        <f>SUM(D78:D82)</f>
        <v>0</v>
      </c>
      <c r="E83" s="133">
        <f>SUM(E78:E82)</f>
        <v>0</v>
      </c>
      <c r="F83" s="136" t="s">
        <v>1151</v>
      </c>
      <c r="G83" s="35" t="s">
        <v>1152</v>
      </c>
      <c r="H83" s="58" t="s">
        <v>1153</v>
      </c>
      <c r="I83" s="108" t="s">
        <v>1154</v>
      </c>
    </row>
    <row r="84" spans="2:9" ht="45">
      <c r="B84" s="140" t="s">
        <v>1155</v>
      </c>
      <c r="C84" s="122"/>
      <c r="D84" s="122"/>
      <c r="E84" s="122"/>
      <c r="F84" s="152" t="s">
        <v>1156</v>
      </c>
      <c r="G84" s="129"/>
      <c r="H84" s="134"/>
      <c r="I84" s="91"/>
    </row>
    <row r="85" spans="2:9" ht="60">
      <c r="B85" s="36" t="s">
        <v>80</v>
      </c>
      <c r="C85" s="342" t="s">
        <v>4074</v>
      </c>
      <c r="D85" s="67"/>
      <c r="E85" s="106"/>
      <c r="F85" s="36" t="s">
        <v>1157</v>
      </c>
      <c r="G85" s="35" t="s">
        <v>1158</v>
      </c>
      <c r="H85" s="132" t="s">
        <v>1159</v>
      </c>
      <c r="I85" s="108" t="s">
        <v>1160</v>
      </c>
    </row>
    <row r="86" spans="2:9" ht="75">
      <c r="B86" s="36" t="s">
        <v>68</v>
      </c>
      <c r="C86" s="342" t="s">
        <v>4074</v>
      </c>
      <c r="D86" s="67"/>
      <c r="E86" s="106"/>
      <c r="F86" s="36" t="s">
        <v>1161</v>
      </c>
      <c r="G86" s="35" t="s">
        <v>1162</v>
      </c>
      <c r="H86" s="58" t="s">
        <v>1163</v>
      </c>
      <c r="I86" s="108" t="s">
        <v>1164</v>
      </c>
    </row>
    <row r="87" spans="2:9" ht="60">
      <c r="B87" s="131" t="s">
        <v>67</v>
      </c>
      <c r="C87" s="342" t="s">
        <v>4074</v>
      </c>
      <c r="D87" s="67"/>
      <c r="E87" s="106"/>
      <c r="F87" s="131" t="s">
        <v>1165</v>
      </c>
      <c r="G87" s="35" t="s">
        <v>1166</v>
      </c>
      <c r="H87" s="58" t="s">
        <v>1167</v>
      </c>
      <c r="I87" s="108" t="s">
        <v>1150</v>
      </c>
    </row>
    <row r="88" spans="2:9" ht="60">
      <c r="B88" s="135" t="s">
        <v>1168</v>
      </c>
      <c r="C88" s="366"/>
      <c r="D88" s="133">
        <f>SUM(D85:D87)</f>
        <v>0</v>
      </c>
      <c r="E88" s="133">
        <f>SUM(E85:E87)</f>
        <v>0</v>
      </c>
      <c r="F88" s="135" t="s">
        <v>1169</v>
      </c>
      <c r="G88" s="35" t="s">
        <v>1170</v>
      </c>
      <c r="H88" s="58" t="s">
        <v>1171</v>
      </c>
      <c r="I88" s="108" t="s">
        <v>1129</v>
      </c>
    </row>
    <row r="89" spans="2:9" ht="30">
      <c r="B89" s="140" t="s">
        <v>69</v>
      </c>
      <c r="C89" s="366"/>
      <c r="D89" s="133">
        <f>D83+D88</f>
        <v>0</v>
      </c>
      <c r="E89" s="133">
        <f>E83+E88</f>
        <v>0</v>
      </c>
      <c r="F89" s="140" t="s">
        <v>1172</v>
      </c>
      <c r="G89" s="35" t="s">
        <v>1173</v>
      </c>
      <c r="H89" s="58" t="s">
        <v>1174</v>
      </c>
      <c r="I89" s="108" t="s">
        <v>1129</v>
      </c>
    </row>
    <row r="90" spans="2:9" ht="45">
      <c r="B90" s="153" t="s">
        <v>1175</v>
      </c>
      <c r="C90" s="366"/>
      <c r="D90" s="133">
        <f>D75+D89</f>
        <v>0</v>
      </c>
      <c r="E90" s="133">
        <f>E75+E89</f>
        <v>0</v>
      </c>
      <c r="F90" s="153" t="s">
        <v>1176</v>
      </c>
      <c r="G90" s="35" t="s">
        <v>1177</v>
      </c>
      <c r="H90" s="58" t="s">
        <v>1178</v>
      </c>
      <c r="I90" s="108" t="s">
        <v>1129</v>
      </c>
    </row>
    <row r="91" spans="2:9">
      <c r="B91" s="154"/>
      <c r="C91" s="154"/>
      <c r="D91" s="148"/>
      <c r="E91" s="148"/>
      <c r="F91" s="143"/>
      <c r="G91" s="143"/>
      <c r="H91" s="148"/>
      <c r="I91" s="146"/>
    </row>
    <row r="92" spans="2:9" ht="15" customHeight="1">
      <c r="B92" s="127" t="s">
        <v>1179</v>
      </c>
      <c r="C92" s="127"/>
      <c r="D92" s="122"/>
      <c r="E92" s="122"/>
      <c r="F92" s="127" t="s">
        <v>813</v>
      </c>
      <c r="G92" s="124"/>
      <c r="H92" s="134"/>
      <c r="I92" s="91"/>
    </row>
    <row r="93" spans="2:9" ht="30">
      <c r="B93" s="115" t="s">
        <v>71</v>
      </c>
      <c r="C93" s="342" t="s">
        <v>4074</v>
      </c>
      <c r="D93" s="67"/>
      <c r="E93" s="138"/>
      <c r="F93" s="115" t="s">
        <v>1180</v>
      </c>
      <c r="G93" s="35" t="s">
        <v>1181</v>
      </c>
      <c r="H93" s="58" t="s">
        <v>1182</v>
      </c>
      <c r="I93" s="26" t="s">
        <v>1183</v>
      </c>
    </row>
    <row r="94" spans="2:9" ht="30">
      <c r="B94" s="114" t="s">
        <v>72</v>
      </c>
      <c r="C94" s="342" t="s">
        <v>4074</v>
      </c>
      <c r="D94" s="67"/>
      <c r="E94" s="138"/>
      <c r="F94" s="114" t="s">
        <v>1184</v>
      </c>
      <c r="G94" s="35" t="s">
        <v>1185</v>
      </c>
      <c r="H94" s="58" t="s">
        <v>1186</v>
      </c>
      <c r="I94" s="26" t="s">
        <v>1187</v>
      </c>
    </row>
    <row r="95" spans="2:9" ht="75">
      <c r="B95" s="114" t="s">
        <v>73</v>
      </c>
      <c r="C95" s="342" t="s">
        <v>4074</v>
      </c>
      <c r="D95" s="67"/>
      <c r="E95" s="138"/>
      <c r="F95" s="114" t="s">
        <v>1188</v>
      </c>
      <c r="G95" s="35" t="s">
        <v>1189</v>
      </c>
      <c r="H95" s="58" t="s">
        <v>1190</v>
      </c>
      <c r="I95" s="26" t="s">
        <v>1191</v>
      </c>
    </row>
    <row r="96" spans="2:9" ht="45">
      <c r="B96" s="115" t="s">
        <v>74</v>
      </c>
      <c r="C96" s="342" t="s">
        <v>4074</v>
      </c>
      <c r="D96" s="67"/>
      <c r="E96" s="138"/>
      <c r="F96" s="115" t="s">
        <v>1192</v>
      </c>
      <c r="G96" s="35" t="s">
        <v>1193</v>
      </c>
      <c r="H96" s="58" t="s">
        <v>1194</v>
      </c>
      <c r="I96" s="26" t="s">
        <v>1195</v>
      </c>
    </row>
    <row r="97" spans="2:9" ht="45">
      <c r="B97" s="114" t="s">
        <v>75</v>
      </c>
      <c r="C97" s="342" t="s">
        <v>4074</v>
      </c>
      <c r="D97" s="155"/>
      <c r="E97" s="156"/>
      <c r="F97" s="114" t="s">
        <v>1196</v>
      </c>
      <c r="G97" s="35" t="s">
        <v>1197</v>
      </c>
      <c r="H97" s="58" t="s">
        <v>1198</v>
      </c>
      <c r="I97" s="108" t="s">
        <v>1199</v>
      </c>
    </row>
    <row r="98" spans="2:9" ht="30">
      <c r="B98" s="149" t="s">
        <v>1200</v>
      </c>
      <c r="C98" s="366"/>
      <c r="D98" s="133">
        <f>SUM(D93:D97)</f>
        <v>0</v>
      </c>
      <c r="E98" s="133">
        <f>SUM(E93:E97)</f>
        <v>0</v>
      </c>
      <c r="F98" s="149" t="s">
        <v>1201</v>
      </c>
      <c r="G98" s="35" t="s">
        <v>1202</v>
      </c>
      <c r="H98" s="58" t="s">
        <v>1203</v>
      </c>
      <c r="I98" s="108" t="s">
        <v>1204</v>
      </c>
    </row>
    <row r="99" spans="2:9">
      <c r="B99" s="154"/>
      <c r="C99" s="154"/>
      <c r="D99" s="154"/>
      <c r="E99" s="154"/>
      <c r="F99" s="143"/>
      <c r="G99" s="143"/>
      <c r="H99" s="154"/>
      <c r="I99" s="157"/>
    </row>
    <row r="100" spans="2:9" ht="30">
      <c r="B100" s="150" t="s">
        <v>1205</v>
      </c>
      <c r="C100" s="345"/>
      <c r="D100" s="122"/>
      <c r="E100" s="122"/>
      <c r="F100" s="150" t="s">
        <v>819</v>
      </c>
      <c r="G100" s="129"/>
      <c r="H100" s="134"/>
      <c r="I100" s="91"/>
    </row>
    <row r="101" spans="2:9" ht="30">
      <c r="B101" s="145" t="s">
        <v>1206</v>
      </c>
      <c r="C101" s="122"/>
      <c r="D101" s="122"/>
      <c r="E101" s="122"/>
      <c r="F101" s="151" t="s">
        <v>1207</v>
      </c>
      <c r="G101" s="129"/>
      <c r="H101" s="134"/>
      <c r="I101" s="91"/>
    </row>
    <row r="102" spans="2:9" ht="45">
      <c r="B102" s="114" t="s">
        <v>183</v>
      </c>
      <c r="C102" s="342" t="s">
        <v>4074</v>
      </c>
      <c r="D102" s="67"/>
      <c r="E102" s="138"/>
      <c r="F102" s="114" t="s">
        <v>1208</v>
      </c>
      <c r="G102" s="35" t="s">
        <v>1209</v>
      </c>
      <c r="H102" s="58" t="s">
        <v>1210</v>
      </c>
      <c r="I102" s="108" t="s">
        <v>1211</v>
      </c>
    </row>
    <row r="103" spans="2:9" ht="60">
      <c r="B103" s="114" t="s">
        <v>175</v>
      </c>
      <c r="C103" s="342" t="s">
        <v>4074</v>
      </c>
      <c r="D103" s="67"/>
      <c r="E103" s="138"/>
      <c r="F103" s="114" t="s">
        <v>1110</v>
      </c>
      <c r="G103" s="35" t="s">
        <v>1212</v>
      </c>
      <c r="H103" s="58" t="s">
        <v>1213</v>
      </c>
      <c r="I103" s="108" t="s">
        <v>1113</v>
      </c>
    </row>
    <row r="104" spans="2:9" ht="60">
      <c r="B104" s="114" t="s">
        <v>176</v>
      </c>
      <c r="C104" s="342" t="s">
        <v>4074</v>
      </c>
      <c r="D104" s="67"/>
      <c r="E104" s="138"/>
      <c r="F104" s="114" t="s">
        <v>1114</v>
      </c>
      <c r="G104" s="35" t="s">
        <v>1214</v>
      </c>
      <c r="H104" s="58" t="s">
        <v>1215</v>
      </c>
      <c r="I104" s="108" t="s">
        <v>1113</v>
      </c>
    </row>
    <row r="105" spans="2:9" ht="60">
      <c r="B105" s="114" t="s">
        <v>184</v>
      </c>
      <c r="C105" s="342" t="s">
        <v>4074</v>
      </c>
      <c r="D105" s="67"/>
      <c r="E105" s="138"/>
      <c r="F105" s="114" t="s">
        <v>1117</v>
      </c>
      <c r="G105" s="35" t="s">
        <v>1216</v>
      </c>
      <c r="H105" s="58" t="s">
        <v>1217</v>
      </c>
      <c r="I105" s="108" t="s">
        <v>1113</v>
      </c>
    </row>
    <row r="106" spans="2:9" ht="60">
      <c r="B106" s="114" t="s">
        <v>177</v>
      </c>
      <c r="C106" s="342" t="s">
        <v>4074</v>
      </c>
      <c r="D106" s="67"/>
      <c r="E106" s="138"/>
      <c r="F106" s="114" t="s">
        <v>1120</v>
      </c>
      <c r="G106" s="35" t="s">
        <v>1218</v>
      </c>
      <c r="H106" s="58" t="s">
        <v>1219</v>
      </c>
      <c r="I106" s="108" t="s">
        <v>1113</v>
      </c>
    </row>
    <row r="107" spans="2:9" ht="75">
      <c r="B107" s="114" t="s">
        <v>178</v>
      </c>
      <c r="C107" s="342" t="s">
        <v>4074</v>
      </c>
      <c r="D107" s="67"/>
      <c r="E107" s="138"/>
      <c r="F107" s="114" t="s">
        <v>1220</v>
      </c>
      <c r="G107" s="35" t="s">
        <v>1124</v>
      </c>
      <c r="H107" s="58" t="s">
        <v>1221</v>
      </c>
      <c r="I107" s="108" t="s">
        <v>1113</v>
      </c>
    </row>
    <row r="108" spans="2:9" ht="45">
      <c r="B108" s="114" t="s">
        <v>77</v>
      </c>
      <c r="C108" s="342" t="s">
        <v>4074</v>
      </c>
      <c r="D108" s="67"/>
      <c r="E108" s="138"/>
      <c r="F108" s="114" t="s">
        <v>1222</v>
      </c>
      <c r="G108" s="35" t="s">
        <v>1223</v>
      </c>
      <c r="H108" s="58" t="s">
        <v>1224</v>
      </c>
      <c r="I108" s="108" t="s">
        <v>1225</v>
      </c>
    </row>
    <row r="109" spans="2:9" ht="30">
      <c r="B109" s="149" t="s">
        <v>78</v>
      </c>
      <c r="C109" s="366"/>
      <c r="D109" s="133">
        <f>SUM(D102:D108)</f>
        <v>0</v>
      </c>
      <c r="E109" s="133">
        <f>SUM(E102:E108)</f>
        <v>0</v>
      </c>
      <c r="F109" s="149" t="s">
        <v>1226</v>
      </c>
      <c r="G109" s="35" t="s">
        <v>1227</v>
      </c>
      <c r="H109" s="58" t="s">
        <v>1228</v>
      </c>
      <c r="I109" s="108" t="s">
        <v>1154</v>
      </c>
    </row>
    <row r="110" spans="2:9" ht="30">
      <c r="B110" s="158" t="s">
        <v>1229</v>
      </c>
      <c r="C110" s="348"/>
      <c r="D110" s="122"/>
      <c r="E110" s="122"/>
      <c r="F110" s="158" t="s">
        <v>1230</v>
      </c>
      <c r="G110" s="129"/>
      <c r="H110" s="134"/>
      <c r="I110" s="91"/>
    </row>
    <row r="111" spans="2:9" ht="60">
      <c r="B111" s="152" t="s">
        <v>1231</v>
      </c>
      <c r="C111" s="347"/>
      <c r="D111" s="122"/>
      <c r="E111" s="122"/>
      <c r="F111" s="152" t="s">
        <v>1232</v>
      </c>
      <c r="G111" s="129"/>
      <c r="H111" s="134"/>
      <c r="I111" s="91"/>
    </row>
    <row r="112" spans="2:9" ht="45">
      <c r="B112" s="36" t="s">
        <v>179</v>
      </c>
      <c r="C112" s="342" t="s">
        <v>4074</v>
      </c>
      <c r="D112" s="67"/>
      <c r="E112" s="106"/>
      <c r="F112" s="36" t="s">
        <v>1137</v>
      </c>
      <c r="G112" s="35" t="s">
        <v>1233</v>
      </c>
      <c r="H112" s="132" t="s">
        <v>1234</v>
      </c>
      <c r="I112" s="108" t="s">
        <v>1113</v>
      </c>
    </row>
    <row r="113" spans="2:9" ht="45">
      <c r="B113" s="36" t="s">
        <v>1235</v>
      </c>
      <c r="C113" s="342" t="s">
        <v>4074</v>
      </c>
      <c r="D113" s="67"/>
      <c r="E113" s="106"/>
      <c r="F113" s="36" t="s">
        <v>1140</v>
      </c>
      <c r="G113" s="35" t="s">
        <v>1236</v>
      </c>
      <c r="H113" s="132" t="s">
        <v>1237</v>
      </c>
      <c r="I113" s="108" t="s">
        <v>1113</v>
      </c>
    </row>
    <row r="114" spans="2:9" ht="60">
      <c r="B114" s="36" t="s">
        <v>1238</v>
      </c>
      <c r="C114" s="342" t="s">
        <v>4074</v>
      </c>
      <c r="D114" s="67"/>
      <c r="E114" s="106"/>
      <c r="F114" s="36" t="s">
        <v>1143</v>
      </c>
      <c r="G114" s="35" t="s">
        <v>1239</v>
      </c>
      <c r="H114" s="132" t="s">
        <v>1240</v>
      </c>
      <c r="I114" s="108" t="s">
        <v>1113</v>
      </c>
    </row>
    <row r="115" spans="2:9" ht="45">
      <c r="B115" s="36" t="s">
        <v>182</v>
      </c>
      <c r="C115" s="342" t="s">
        <v>4074</v>
      </c>
      <c r="D115" s="67"/>
      <c r="E115" s="106"/>
      <c r="F115" s="36" t="s">
        <v>1146</v>
      </c>
      <c r="G115" s="35" t="s">
        <v>1241</v>
      </c>
      <c r="H115" s="132" t="s">
        <v>1242</v>
      </c>
      <c r="I115" s="108" t="s">
        <v>1113</v>
      </c>
    </row>
    <row r="116" spans="2:9" ht="60">
      <c r="B116" s="36" t="s">
        <v>185</v>
      </c>
      <c r="C116" s="342" t="s">
        <v>4074</v>
      </c>
      <c r="D116" s="67"/>
      <c r="E116" s="106"/>
      <c r="F116" s="36" t="s">
        <v>1243</v>
      </c>
      <c r="G116" s="35" t="s">
        <v>1244</v>
      </c>
      <c r="H116" s="58" t="s">
        <v>1245</v>
      </c>
      <c r="I116" s="108" t="s">
        <v>1113</v>
      </c>
    </row>
    <row r="117" spans="2:9" ht="75">
      <c r="B117" s="136" t="s">
        <v>371</v>
      </c>
      <c r="C117" s="366"/>
      <c r="D117" s="133">
        <f>SUM(D112:D116)</f>
        <v>0</v>
      </c>
      <c r="E117" s="133">
        <f>SUM(E112:E116)</f>
        <v>0</v>
      </c>
      <c r="F117" s="136" t="s">
        <v>1246</v>
      </c>
      <c r="G117" s="35" t="s">
        <v>1247</v>
      </c>
      <c r="H117" s="58" t="s">
        <v>1248</v>
      </c>
      <c r="I117" s="108" t="s">
        <v>1154</v>
      </c>
    </row>
    <row r="118" spans="2:9" ht="45">
      <c r="B118" s="152" t="s">
        <v>1249</v>
      </c>
      <c r="C118" s="347"/>
      <c r="D118" s="122"/>
      <c r="E118" s="122"/>
      <c r="F118" s="152" t="s">
        <v>1250</v>
      </c>
      <c r="G118" s="129"/>
      <c r="H118" s="134"/>
      <c r="I118" s="91"/>
    </row>
    <row r="119" spans="2:9" ht="45">
      <c r="B119" s="36" t="s">
        <v>79</v>
      </c>
      <c r="C119" s="342" t="s">
        <v>4074</v>
      </c>
      <c r="D119" s="67"/>
      <c r="E119" s="106"/>
      <c r="F119" s="36" t="s">
        <v>1251</v>
      </c>
      <c r="G119" s="35" t="s">
        <v>1252</v>
      </c>
      <c r="H119" s="132" t="s">
        <v>1253</v>
      </c>
      <c r="I119" s="108" t="s">
        <v>1254</v>
      </c>
    </row>
    <row r="120" spans="2:9" ht="45">
      <c r="B120" s="36" t="s">
        <v>80</v>
      </c>
      <c r="C120" s="342" t="s">
        <v>4074</v>
      </c>
      <c r="D120" s="67"/>
      <c r="E120" s="106"/>
      <c r="F120" s="36" t="s">
        <v>1157</v>
      </c>
      <c r="G120" s="35" t="s">
        <v>1255</v>
      </c>
      <c r="H120" s="132" t="s">
        <v>1256</v>
      </c>
      <c r="I120" s="108" t="s">
        <v>1160</v>
      </c>
    </row>
    <row r="121" spans="2:9" ht="45">
      <c r="B121" s="136" t="s">
        <v>81</v>
      </c>
      <c r="C121" s="366"/>
      <c r="D121" s="133">
        <f>SUM(D119:D120)</f>
        <v>0</v>
      </c>
      <c r="E121" s="133">
        <f>SUM(E119:E120)</f>
        <v>0</v>
      </c>
      <c r="F121" s="136" t="s">
        <v>1257</v>
      </c>
      <c r="G121" s="35" t="s">
        <v>1258</v>
      </c>
      <c r="H121" s="58" t="s">
        <v>1259</v>
      </c>
      <c r="I121" s="108" t="s">
        <v>1225</v>
      </c>
    </row>
    <row r="122" spans="2:9" ht="30">
      <c r="B122" s="152" t="s">
        <v>1260</v>
      </c>
      <c r="C122" s="347"/>
      <c r="D122" s="122"/>
      <c r="E122" s="122"/>
      <c r="F122" s="152" t="s">
        <v>1261</v>
      </c>
      <c r="G122" s="129"/>
      <c r="H122" s="134"/>
      <c r="I122" s="91"/>
    </row>
    <row r="123" spans="2:9" ht="90">
      <c r="B123" s="36" t="s">
        <v>186</v>
      </c>
      <c r="C123" s="342" t="s">
        <v>4074</v>
      </c>
      <c r="D123" s="67"/>
      <c r="E123" s="106"/>
      <c r="F123" s="36" t="s">
        <v>1262</v>
      </c>
      <c r="G123" s="35" t="s">
        <v>1263</v>
      </c>
      <c r="H123" s="58" t="s">
        <v>1264</v>
      </c>
      <c r="I123" s="108" t="s">
        <v>1254</v>
      </c>
    </row>
    <row r="124" spans="2:9" ht="75">
      <c r="B124" s="36" t="s">
        <v>82</v>
      </c>
      <c r="C124" s="342" t="s">
        <v>4074</v>
      </c>
      <c r="D124" s="67"/>
      <c r="E124" s="106"/>
      <c r="F124" s="36" t="s">
        <v>1265</v>
      </c>
      <c r="G124" s="35" t="s">
        <v>1266</v>
      </c>
      <c r="H124" s="58" t="s">
        <v>1267</v>
      </c>
      <c r="I124" s="108" t="s">
        <v>1254</v>
      </c>
    </row>
    <row r="125" spans="2:9" ht="90">
      <c r="B125" s="36" t="s">
        <v>83</v>
      </c>
      <c r="C125" s="342" t="s">
        <v>4074</v>
      </c>
      <c r="D125" s="67"/>
      <c r="E125" s="106"/>
      <c r="F125" s="36" t="s">
        <v>1268</v>
      </c>
      <c r="G125" s="35" t="s">
        <v>1269</v>
      </c>
      <c r="H125" s="58" t="s">
        <v>1270</v>
      </c>
      <c r="I125" s="108" t="s">
        <v>1254</v>
      </c>
    </row>
    <row r="126" spans="2:9" ht="75">
      <c r="B126" s="36" t="s">
        <v>68</v>
      </c>
      <c r="C126" s="342" t="s">
        <v>4074</v>
      </c>
      <c r="D126" s="67"/>
      <c r="E126" s="106"/>
      <c r="F126" s="36" t="s">
        <v>1161</v>
      </c>
      <c r="G126" s="35" t="s">
        <v>1271</v>
      </c>
      <c r="H126" s="58" t="s">
        <v>1163</v>
      </c>
      <c r="I126" s="108" t="s">
        <v>1272</v>
      </c>
    </row>
    <row r="127" spans="2:9" ht="45">
      <c r="B127" s="36" t="s">
        <v>84</v>
      </c>
      <c r="C127" s="342" t="s">
        <v>4074</v>
      </c>
      <c r="D127" s="67"/>
      <c r="E127" s="106"/>
      <c r="F127" s="36" t="s">
        <v>1273</v>
      </c>
      <c r="G127" s="35" t="s">
        <v>1274</v>
      </c>
      <c r="H127" s="58" t="s">
        <v>1275</v>
      </c>
      <c r="I127" s="108" t="s">
        <v>1276</v>
      </c>
    </row>
    <row r="128" spans="2:9" ht="45">
      <c r="B128" s="136" t="s">
        <v>1277</v>
      </c>
      <c r="C128" s="366"/>
      <c r="D128" s="133">
        <f>SUM(D123:D127)</f>
        <v>0</v>
      </c>
      <c r="E128" s="133">
        <f>SUM(E123:E127)</f>
        <v>0</v>
      </c>
      <c r="F128" s="136" t="s">
        <v>1278</v>
      </c>
      <c r="G128" s="35" t="s">
        <v>1279</v>
      </c>
      <c r="H128" s="58" t="s">
        <v>1280</v>
      </c>
      <c r="I128" s="108" t="s">
        <v>1225</v>
      </c>
    </row>
    <row r="129" spans="2:9" ht="45">
      <c r="B129" s="140" t="s">
        <v>85</v>
      </c>
      <c r="C129" s="366"/>
      <c r="D129" s="133">
        <f>D117+D121+D128</f>
        <v>0</v>
      </c>
      <c r="E129" s="133">
        <f>E117+E121+E128</f>
        <v>0</v>
      </c>
      <c r="F129" s="140" t="s">
        <v>1281</v>
      </c>
      <c r="G129" s="35" t="s">
        <v>1282</v>
      </c>
      <c r="H129" s="58" t="s">
        <v>1283</v>
      </c>
      <c r="I129" s="108" t="s">
        <v>1225</v>
      </c>
    </row>
    <row r="130" spans="2:9" ht="45">
      <c r="B130" s="153" t="s">
        <v>1284</v>
      </c>
      <c r="C130" s="366"/>
      <c r="D130" s="133">
        <f>D109+D129</f>
        <v>0</v>
      </c>
      <c r="E130" s="133">
        <f>E109+E129</f>
        <v>0</v>
      </c>
      <c r="F130" s="153" t="s">
        <v>1285</v>
      </c>
      <c r="G130" s="35" t="s">
        <v>1286</v>
      </c>
      <c r="H130" s="58" t="s">
        <v>1287</v>
      </c>
      <c r="I130" s="108" t="s">
        <v>1225</v>
      </c>
    </row>
    <row r="131" spans="2:9">
      <c r="D131" s="154"/>
      <c r="E131" s="154"/>
      <c r="F131" s="16"/>
      <c r="G131" s="16"/>
      <c r="H131" s="154"/>
      <c r="I131" s="157"/>
    </row>
    <row r="132" spans="2:9" ht="16.5" customHeight="1">
      <c r="B132" s="127" t="s">
        <v>1288</v>
      </c>
      <c r="C132" s="127"/>
      <c r="D132" s="122"/>
      <c r="E132" s="122"/>
      <c r="F132" s="127" t="s">
        <v>830</v>
      </c>
      <c r="G132" s="124"/>
      <c r="H132" s="134"/>
      <c r="I132" s="91"/>
    </row>
    <row r="133" spans="2:9">
      <c r="B133" s="159" t="s">
        <v>1289</v>
      </c>
      <c r="C133" s="159"/>
      <c r="D133" s="122"/>
      <c r="E133" s="122"/>
      <c r="F133" s="159" t="s">
        <v>1290</v>
      </c>
      <c r="G133" s="124"/>
      <c r="H133" s="134"/>
      <c r="I133" s="91"/>
    </row>
    <row r="134" spans="2:9" ht="45">
      <c r="B134" s="131" t="s">
        <v>87</v>
      </c>
      <c r="C134" s="342" t="s">
        <v>4074</v>
      </c>
      <c r="D134" s="67"/>
      <c r="E134" s="106"/>
      <c r="F134" s="131" t="s">
        <v>1291</v>
      </c>
      <c r="G134" s="35" t="s">
        <v>1292</v>
      </c>
      <c r="H134" s="58" t="s">
        <v>1293</v>
      </c>
      <c r="I134" s="26" t="s">
        <v>1294</v>
      </c>
    </row>
    <row r="135" spans="2:9" ht="30">
      <c r="B135" s="131" t="s">
        <v>1295</v>
      </c>
      <c r="C135" s="342" t="s">
        <v>4074</v>
      </c>
      <c r="D135" s="67"/>
      <c r="E135" s="106"/>
      <c r="F135" s="131" t="s">
        <v>1296</v>
      </c>
      <c r="G135" s="35" t="s">
        <v>1297</v>
      </c>
      <c r="H135" s="58" t="s">
        <v>1298</v>
      </c>
      <c r="I135" s="26" t="s">
        <v>1294</v>
      </c>
    </row>
    <row r="136" spans="2:9" ht="45">
      <c r="B136" s="135" t="s">
        <v>88</v>
      </c>
      <c r="C136" s="366"/>
      <c r="D136" s="133">
        <f>SUM(D134:D135)</f>
        <v>0</v>
      </c>
      <c r="E136" s="133">
        <f>SUM(E134:E135)</f>
        <v>0</v>
      </c>
      <c r="F136" s="135" t="s">
        <v>1299</v>
      </c>
      <c r="G136" s="35" t="s">
        <v>1300</v>
      </c>
      <c r="H136" s="58" t="s">
        <v>1301</v>
      </c>
      <c r="I136" s="26" t="s">
        <v>1302</v>
      </c>
    </row>
    <row r="137" spans="2:9">
      <c r="B137" s="159" t="s">
        <v>1303</v>
      </c>
      <c r="C137" s="159"/>
      <c r="D137" s="122"/>
      <c r="E137" s="122"/>
      <c r="F137" s="159" t="s">
        <v>1304</v>
      </c>
      <c r="G137" s="124"/>
      <c r="H137" s="134"/>
      <c r="I137" s="91"/>
    </row>
    <row r="138" spans="2:9" ht="75">
      <c r="B138" s="131" t="s">
        <v>187</v>
      </c>
      <c r="C138" s="342" t="s">
        <v>4074</v>
      </c>
      <c r="D138" s="67"/>
      <c r="E138" s="106"/>
      <c r="F138" s="131" t="s">
        <v>1305</v>
      </c>
      <c r="G138" s="35" t="s">
        <v>1306</v>
      </c>
      <c r="H138" s="58" t="s">
        <v>1307</v>
      </c>
      <c r="I138" s="26" t="s">
        <v>1294</v>
      </c>
    </row>
    <row r="139" spans="2:9" ht="75">
      <c r="B139" s="131" t="s">
        <v>89</v>
      </c>
      <c r="C139" s="342" t="s">
        <v>4074</v>
      </c>
      <c r="D139" s="67"/>
      <c r="E139" s="106"/>
      <c r="F139" s="131" t="s">
        <v>1308</v>
      </c>
      <c r="G139" s="35" t="s">
        <v>1309</v>
      </c>
      <c r="H139" s="58" t="s">
        <v>1310</v>
      </c>
      <c r="I139" s="26" t="s">
        <v>1294</v>
      </c>
    </row>
    <row r="140" spans="2:9" ht="45" customHeight="1">
      <c r="B140" s="131" t="s">
        <v>372</v>
      </c>
      <c r="C140" s="342" t="s">
        <v>4074</v>
      </c>
      <c r="D140" s="67"/>
      <c r="E140" s="106"/>
      <c r="F140" s="131" t="s">
        <v>1311</v>
      </c>
      <c r="G140" s="35" t="s">
        <v>1312</v>
      </c>
      <c r="H140" s="58" t="s">
        <v>1313</v>
      </c>
      <c r="I140" s="26" t="s">
        <v>1294</v>
      </c>
    </row>
    <row r="141" spans="2:9" ht="75">
      <c r="B141" s="131" t="s">
        <v>188</v>
      </c>
      <c r="C141" s="342" t="s">
        <v>4074</v>
      </c>
      <c r="D141" s="67"/>
      <c r="E141" s="106"/>
      <c r="F141" s="131" t="s">
        <v>1314</v>
      </c>
      <c r="G141" s="35" t="s">
        <v>1315</v>
      </c>
      <c r="H141" s="132" t="s">
        <v>1316</v>
      </c>
      <c r="I141" s="26" t="s">
        <v>1317</v>
      </c>
    </row>
    <row r="142" spans="2:9" ht="75">
      <c r="B142" s="131" t="s">
        <v>90</v>
      </c>
      <c r="C142" s="342" t="s">
        <v>4074</v>
      </c>
      <c r="D142" s="67"/>
      <c r="E142" s="106"/>
      <c r="F142" s="131" t="s">
        <v>1318</v>
      </c>
      <c r="G142" s="35" t="s">
        <v>1319</v>
      </c>
      <c r="H142" s="58" t="s">
        <v>1320</v>
      </c>
      <c r="I142" s="26" t="s">
        <v>1294</v>
      </c>
    </row>
    <row r="143" spans="2:9" ht="120">
      <c r="B143" s="131" t="s">
        <v>189</v>
      </c>
      <c r="C143" s="342" t="s">
        <v>4074</v>
      </c>
      <c r="D143" s="67"/>
      <c r="E143" s="106"/>
      <c r="F143" s="131" t="s">
        <v>1321</v>
      </c>
      <c r="G143" s="35" t="s">
        <v>1322</v>
      </c>
      <c r="H143" s="58" t="s">
        <v>792</v>
      </c>
      <c r="I143" s="26" t="s">
        <v>1294</v>
      </c>
    </row>
    <row r="144" spans="2:9" ht="45">
      <c r="B144" s="131" t="s">
        <v>91</v>
      </c>
      <c r="C144" s="342" t="s">
        <v>4074</v>
      </c>
      <c r="D144" s="67"/>
      <c r="E144" s="106"/>
      <c r="F144" s="131" t="s">
        <v>1323</v>
      </c>
      <c r="G144" s="35" t="s">
        <v>1324</v>
      </c>
      <c r="H144" s="58" t="s">
        <v>1325</v>
      </c>
      <c r="I144" s="26" t="s">
        <v>1294</v>
      </c>
    </row>
    <row r="145" spans="2:9" ht="45">
      <c r="B145" s="135" t="s">
        <v>92</v>
      </c>
      <c r="C145" s="366"/>
      <c r="D145" s="133">
        <f>SUM(D138:D144)</f>
        <v>0</v>
      </c>
      <c r="E145" s="133">
        <f>SUM(E138:E144)</f>
        <v>0</v>
      </c>
      <c r="F145" s="135" t="s">
        <v>1326</v>
      </c>
      <c r="G145" s="35" t="s">
        <v>1327</v>
      </c>
      <c r="H145" s="58" t="s">
        <v>1328</v>
      </c>
      <c r="I145" s="26" t="s">
        <v>1302</v>
      </c>
    </row>
    <row r="146" spans="2:9" ht="45">
      <c r="B146" s="114" t="s">
        <v>93</v>
      </c>
      <c r="C146" s="342" t="s">
        <v>4074</v>
      </c>
      <c r="D146" s="67"/>
      <c r="E146" s="106"/>
      <c r="F146" s="114" t="s">
        <v>1329</v>
      </c>
      <c r="G146" s="35" t="s">
        <v>1330</v>
      </c>
      <c r="H146" s="58" t="s">
        <v>1331</v>
      </c>
      <c r="I146" s="26" t="s">
        <v>1332</v>
      </c>
    </row>
    <row r="147" spans="2:9" ht="30">
      <c r="B147" s="116" t="s">
        <v>1333</v>
      </c>
      <c r="C147" s="366"/>
      <c r="D147" s="133">
        <f>D136+D145+D146</f>
        <v>0</v>
      </c>
      <c r="E147" s="133">
        <f>E136+E145+E146</f>
        <v>0</v>
      </c>
      <c r="F147" s="116" t="s">
        <v>1334</v>
      </c>
      <c r="G147" s="35" t="s">
        <v>1335</v>
      </c>
      <c r="H147" s="58" t="s">
        <v>1336</v>
      </c>
      <c r="I147" s="108" t="s">
        <v>1337</v>
      </c>
    </row>
    <row r="148" spans="2:9">
      <c r="B148" s="154"/>
      <c r="C148" s="154"/>
      <c r="D148" s="154"/>
      <c r="E148" s="154"/>
      <c r="F148" s="143"/>
      <c r="G148" s="143"/>
      <c r="H148" s="154"/>
      <c r="I148" s="157"/>
    </row>
    <row r="149" spans="2:9" ht="15" customHeight="1">
      <c r="B149" s="127" t="s">
        <v>1338</v>
      </c>
      <c r="C149" s="127"/>
      <c r="D149" s="122"/>
      <c r="E149" s="122"/>
      <c r="F149" s="127" t="s">
        <v>852</v>
      </c>
      <c r="G149" s="124"/>
      <c r="H149" s="134"/>
      <c r="I149" s="91"/>
    </row>
    <row r="150" spans="2:9" ht="60">
      <c r="B150" s="160" t="s">
        <v>191</v>
      </c>
      <c r="C150" s="342" t="s">
        <v>4076</v>
      </c>
      <c r="D150" s="161"/>
      <c r="E150" s="161"/>
      <c r="F150" s="160" t="s">
        <v>1339</v>
      </c>
      <c r="G150" s="35" t="s">
        <v>1340</v>
      </c>
      <c r="H150" s="58" t="s">
        <v>854</v>
      </c>
      <c r="I150" s="26" t="s">
        <v>1341</v>
      </c>
    </row>
    <row r="151" spans="2:9" ht="105">
      <c r="B151" s="160" t="s">
        <v>192</v>
      </c>
      <c r="C151" s="342" t="s">
        <v>4076</v>
      </c>
      <c r="D151" s="161"/>
      <c r="E151" s="161"/>
      <c r="F151" s="160" t="s">
        <v>1342</v>
      </c>
      <c r="G151" s="35" t="s">
        <v>1343</v>
      </c>
      <c r="H151" s="58" t="s">
        <v>1344</v>
      </c>
      <c r="I151" s="26" t="s">
        <v>1345</v>
      </c>
    </row>
    <row r="152" spans="2:9" ht="105">
      <c r="B152" s="160" t="s">
        <v>193</v>
      </c>
      <c r="C152" s="342" t="s">
        <v>4076</v>
      </c>
      <c r="D152" s="161"/>
      <c r="E152" s="161"/>
      <c r="F152" s="160" t="s">
        <v>1346</v>
      </c>
      <c r="G152" s="35" t="s">
        <v>1347</v>
      </c>
      <c r="H152" s="58" t="s">
        <v>1348</v>
      </c>
      <c r="I152" s="26" t="s">
        <v>1345</v>
      </c>
    </row>
    <row r="153" spans="2:9" ht="30">
      <c r="B153" s="113" t="s">
        <v>1349</v>
      </c>
      <c r="C153" s="366"/>
      <c r="D153" s="133">
        <f>SUM(D150:D152)</f>
        <v>0</v>
      </c>
      <c r="E153" s="133">
        <f>SUM(E150:E152)</f>
        <v>0</v>
      </c>
      <c r="F153" s="113" t="s">
        <v>1350</v>
      </c>
      <c r="G153" s="35" t="s">
        <v>1351</v>
      </c>
      <c r="H153" s="58" t="s">
        <v>1352</v>
      </c>
      <c r="I153" s="26" t="s">
        <v>1353</v>
      </c>
    </row>
    <row r="154" spans="2:9">
      <c r="B154" s="2"/>
      <c r="C154" s="2"/>
      <c r="F154" s="43"/>
      <c r="G154" s="43"/>
      <c r="H154" s="1"/>
      <c r="I154" s="67"/>
    </row>
    <row r="155" spans="2:9" s="452" customFormat="1" ht="15.75" customHeight="1">
      <c r="B155" s="453" t="s">
        <v>4229</v>
      </c>
      <c r="C155" s="454"/>
      <c r="D155" s="455"/>
      <c r="E155" s="455"/>
      <c r="F155" s="454" t="s">
        <v>4230</v>
      </c>
      <c r="G155" s="124"/>
      <c r="H155" s="134"/>
      <c r="I155" s="91"/>
    </row>
    <row r="156" spans="2:9" ht="35.25" customHeight="1">
      <c r="B156" s="162" t="s">
        <v>1354</v>
      </c>
      <c r="C156" s="349"/>
      <c r="D156" s="122"/>
      <c r="E156" s="122"/>
      <c r="F156" s="162" t="s">
        <v>1355</v>
      </c>
      <c r="G156" s="163"/>
      <c r="H156" s="134"/>
      <c r="I156" s="91"/>
    </row>
    <row r="157" spans="2:9" ht="60">
      <c r="B157" s="36" t="s">
        <v>94</v>
      </c>
      <c r="C157" s="342" t="s">
        <v>4076</v>
      </c>
      <c r="D157" s="67"/>
      <c r="E157" s="106"/>
      <c r="F157" s="36" t="s">
        <v>1356</v>
      </c>
      <c r="G157" s="35" t="s">
        <v>1357</v>
      </c>
      <c r="H157" s="58" t="s">
        <v>1358</v>
      </c>
      <c r="I157" s="26" t="s">
        <v>863</v>
      </c>
    </row>
    <row r="158" spans="2:9" ht="60">
      <c r="B158" s="36" t="s">
        <v>95</v>
      </c>
      <c r="C158" s="342" t="s">
        <v>4076</v>
      </c>
      <c r="D158" s="67"/>
      <c r="E158" s="106"/>
      <c r="F158" s="36" t="s">
        <v>1359</v>
      </c>
      <c r="G158" s="35" t="s">
        <v>1360</v>
      </c>
      <c r="H158" s="58" t="s">
        <v>1361</v>
      </c>
      <c r="I158" s="26" t="s">
        <v>1362</v>
      </c>
    </row>
    <row r="159" spans="2:9" ht="75">
      <c r="B159" s="36" t="s">
        <v>145</v>
      </c>
      <c r="C159" s="342" t="s">
        <v>4076</v>
      </c>
      <c r="D159" s="67"/>
      <c r="E159" s="106"/>
      <c r="F159" s="36" t="s">
        <v>1363</v>
      </c>
      <c r="G159" s="35" t="s">
        <v>1364</v>
      </c>
      <c r="H159" s="58" t="s">
        <v>1365</v>
      </c>
      <c r="I159" s="26" t="s">
        <v>1366</v>
      </c>
    </row>
    <row r="160" spans="2:9" ht="45">
      <c r="B160" s="36" t="s">
        <v>96</v>
      </c>
      <c r="C160" s="342" t="s">
        <v>4076</v>
      </c>
      <c r="D160" s="67"/>
      <c r="E160" s="106"/>
      <c r="F160" s="36" t="s">
        <v>1367</v>
      </c>
      <c r="G160" s="35" t="s">
        <v>1368</v>
      </c>
      <c r="H160" s="58" t="s">
        <v>1369</v>
      </c>
      <c r="I160" s="26" t="s">
        <v>1370</v>
      </c>
    </row>
    <row r="161" spans="2:9" ht="45">
      <c r="B161" s="456" t="s">
        <v>4242</v>
      </c>
      <c r="C161" s="457"/>
      <c r="D161" s="457">
        <f>SUM(D153:D160)</f>
        <v>0</v>
      </c>
      <c r="E161" s="457">
        <f>SUM(E153:E160)</f>
        <v>0</v>
      </c>
      <c r="F161" s="458" t="s">
        <v>4231</v>
      </c>
      <c r="G161" s="459" t="s">
        <v>4232</v>
      </c>
      <c r="H161" s="460" t="s">
        <v>4233</v>
      </c>
      <c r="I161" s="26" t="s">
        <v>1371</v>
      </c>
    </row>
    <row r="162" spans="2:9">
      <c r="B162" s="149" t="s">
        <v>1372</v>
      </c>
      <c r="C162" s="122"/>
      <c r="D162" s="122"/>
      <c r="E162" s="122"/>
      <c r="F162" s="164" t="s">
        <v>1373</v>
      </c>
      <c r="G162" s="124"/>
      <c r="H162" s="165"/>
      <c r="I162" s="91"/>
    </row>
    <row r="163" spans="2:9" ht="45">
      <c r="B163" s="36" t="s">
        <v>97</v>
      </c>
      <c r="C163" s="342" t="s">
        <v>4076</v>
      </c>
      <c r="D163" s="67"/>
      <c r="E163" s="106"/>
      <c r="F163" s="107" t="s">
        <v>1374</v>
      </c>
      <c r="G163" s="35" t="s">
        <v>1375</v>
      </c>
      <c r="H163" s="58" t="s">
        <v>1376</v>
      </c>
      <c r="I163" s="26" t="s">
        <v>1370</v>
      </c>
    </row>
    <row r="164" spans="2:9" ht="30">
      <c r="B164" s="462" t="s">
        <v>4241</v>
      </c>
      <c r="C164" s="133"/>
      <c r="D164" s="133">
        <f>SUM(D159:D163)</f>
        <v>0</v>
      </c>
      <c r="E164" s="133">
        <f>SUM(E159:E163)</f>
        <v>0</v>
      </c>
      <c r="F164" s="149" t="s">
        <v>4234</v>
      </c>
      <c r="G164" s="35" t="s">
        <v>4235</v>
      </c>
      <c r="H164" s="26" t="s">
        <v>4239</v>
      </c>
      <c r="I164" s="26" t="s">
        <v>1377</v>
      </c>
    </row>
    <row r="165" spans="2:9" ht="30">
      <c r="B165" s="462" t="s">
        <v>4240</v>
      </c>
      <c r="C165" s="133"/>
      <c r="D165" s="133">
        <f>D164+D157</f>
        <v>0</v>
      </c>
      <c r="E165" s="133">
        <f>E164+E157</f>
        <v>0</v>
      </c>
      <c r="F165" s="149" t="s">
        <v>4238</v>
      </c>
      <c r="G165" s="35" t="s">
        <v>4237</v>
      </c>
      <c r="H165" s="26" t="s">
        <v>4236</v>
      </c>
      <c r="I165" s="26" t="s">
        <v>1370</v>
      </c>
    </row>
    <row r="166" spans="2:9">
      <c r="F166" s="16"/>
      <c r="G166" s="16"/>
      <c r="H166" s="1"/>
      <c r="I166" s="67"/>
    </row>
    <row r="167" spans="2:9" ht="30">
      <c r="B167" s="127" t="s">
        <v>1378</v>
      </c>
      <c r="C167" s="127"/>
      <c r="D167" s="122"/>
      <c r="E167" s="122"/>
      <c r="F167" s="127" t="s">
        <v>869</v>
      </c>
      <c r="G167" s="124"/>
      <c r="H167" s="134"/>
      <c r="I167" s="91"/>
    </row>
    <row r="168" spans="2:9" ht="105">
      <c r="B168" s="114" t="s">
        <v>1379</v>
      </c>
      <c r="C168" s="342" t="s">
        <v>4076</v>
      </c>
      <c r="D168" s="67"/>
      <c r="E168" s="106"/>
      <c r="F168" s="114" t="s">
        <v>1380</v>
      </c>
      <c r="G168" s="35" t="s">
        <v>1381</v>
      </c>
      <c r="H168" s="58" t="s">
        <v>1382</v>
      </c>
      <c r="I168" s="26" t="s">
        <v>863</v>
      </c>
    </row>
    <row r="169" spans="2:9" ht="120">
      <c r="B169" s="114" t="s">
        <v>195</v>
      </c>
      <c r="C169" s="342" t="s">
        <v>4076</v>
      </c>
      <c r="D169" s="67"/>
      <c r="E169" s="106"/>
      <c r="F169" s="114" t="s">
        <v>1383</v>
      </c>
      <c r="G169" s="35" t="s">
        <v>1384</v>
      </c>
      <c r="H169" s="58" t="s">
        <v>1385</v>
      </c>
      <c r="I169" s="26" t="s">
        <v>863</v>
      </c>
    </row>
    <row r="170" spans="2:9" ht="105">
      <c r="B170" s="114" t="s">
        <v>196</v>
      </c>
      <c r="C170" s="342" t="s">
        <v>4076</v>
      </c>
      <c r="D170" s="67"/>
      <c r="E170" s="106"/>
      <c r="F170" s="114" t="s">
        <v>1386</v>
      </c>
      <c r="G170" s="35" t="s">
        <v>1387</v>
      </c>
      <c r="H170" s="58" t="s">
        <v>1388</v>
      </c>
      <c r="I170" s="26" t="s">
        <v>863</v>
      </c>
    </row>
    <row r="171" spans="2:9" ht="45">
      <c r="B171" s="114" t="s">
        <v>197</v>
      </c>
      <c r="C171" s="342" t="s">
        <v>4076</v>
      </c>
      <c r="D171" s="67"/>
      <c r="E171" s="67"/>
      <c r="F171" s="114" t="s">
        <v>1389</v>
      </c>
      <c r="G171" s="35" t="s">
        <v>1390</v>
      </c>
      <c r="H171" s="58" t="s">
        <v>1391</v>
      </c>
      <c r="I171" s="26" t="s">
        <v>863</v>
      </c>
    </row>
    <row r="172" spans="2:9" ht="30">
      <c r="B172" s="116" t="s">
        <v>1392</v>
      </c>
      <c r="C172" s="366"/>
      <c r="D172" s="133">
        <f>SUM(D168:D171)</f>
        <v>0</v>
      </c>
      <c r="E172" s="133">
        <f>SUM(E168:E171)</f>
        <v>0</v>
      </c>
      <c r="F172" s="116" t="s">
        <v>1393</v>
      </c>
      <c r="G172" s="35" t="s">
        <v>1394</v>
      </c>
      <c r="H172" s="58" t="s">
        <v>1395</v>
      </c>
      <c r="I172" s="26" t="s">
        <v>1370</v>
      </c>
    </row>
    <row r="173" spans="2:9">
      <c r="B173" s="154"/>
      <c r="C173" s="154"/>
      <c r="F173" s="143"/>
      <c r="G173" s="143"/>
      <c r="H173" s="1"/>
      <c r="I173" s="67"/>
    </row>
    <row r="174" spans="2:9" ht="30">
      <c r="B174" s="145" t="s">
        <v>1396</v>
      </c>
      <c r="C174" s="122"/>
      <c r="D174" s="122"/>
      <c r="E174" s="122"/>
      <c r="F174" s="151" t="s">
        <v>1397</v>
      </c>
      <c r="G174" s="124"/>
      <c r="H174" s="134"/>
      <c r="I174" s="91"/>
    </row>
    <row r="175" spans="2:9" ht="30">
      <c r="B175" s="28" t="s">
        <v>384</v>
      </c>
      <c r="C175" s="342" t="s">
        <v>4076</v>
      </c>
      <c r="D175" s="67"/>
      <c r="E175" s="138"/>
      <c r="F175" s="28" t="s">
        <v>1398</v>
      </c>
      <c r="G175" s="35" t="s">
        <v>1399</v>
      </c>
      <c r="H175" s="58" t="s">
        <v>1400</v>
      </c>
      <c r="I175" s="26" t="s">
        <v>1401</v>
      </c>
    </row>
    <row r="176" spans="2:9" ht="30">
      <c r="B176" s="28" t="s">
        <v>374</v>
      </c>
      <c r="C176" s="342" t="s">
        <v>4076</v>
      </c>
      <c r="D176" s="155"/>
      <c r="E176" s="156"/>
      <c r="F176" s="28" t="s">
        <v>1402</v>
      </c>
      <c r="G176" s="35" t="s">
        <v>1403</v>
      </c>
      <c r="H176" s="58" t="s">
        <v>1404</v>
      </c>
      <c r="I176" s="26" t="s">
        <v>1401</v>
      </c>
    </row>
    <row r="177" spans="2:9" ht="30">
      <c r="B177" s="28" t="s">
        <v>375</v>
      </c>
      <c r="C177" s="342" t="s">
        <v>4076</v>
      </c>
      <c r="D177" s="155"/>
      <c r="E177" s="156"/>
      <c r="F177" s="28" t="s">
        <v>1405</v>
      </c>
      <c r="G177" s="35" t="s">
        <v>1406</v>
      </c>
      <c r="H177" s="58" t="s">
        <v>1407</v>
      </c>
      <c r="I177" s="26" t="s">
        <v>1401</v>
      </c>
    </row>
    <row r="178" spans="2:9" ht="30">
      <c r="B178" s="28" t="s">
        <v>376</v>
      </c>
      <c r="C178" s="342" t="s">
        <v>4076</v>
      </c>
      <c r="D178" s="67"/>
      <c r="E178" s="138"/>
      <c r="F178" s="28" t="s">
        <v>1408</v>
      </c>
      <c r="G178" s="35" t="s">
        <v>1409</v>
      </c>
      <c r="H178" s="58" t="s">
        <v>1410</v>
      </c>
      <c r="I178" s="26" t="s">
        <v>1401</v>
      </c>
    </row>
    <row r="179" spans="2:9" ht="240">
      <c r="B179" s="28" t="s">
        <v>202</v>
      </c>
      <c r="C179" s="342" t="s">
        <v>4076</v>
      </c>
      <c r="D179" s="67"/>
      <c r="E179" s="138"/>
      <c r="F179" s="28" t="s">
        <v>1411</v>
      </c>
      <c r="G179" s="35" t="s">
        <v>1412</v>
      </c>
      <c r="H179" s="132" t="s">
        <v>1413</v>
      </c>
      <c r="I179" s="26" t="s">
        <v>1414</v>
      </c>
    </row>
    <row r="180" spans="2:9" ht="30">
      <c r="B180" s="28" t="s">
        <v>377</v>
      </c>
      <c r="C180" s="342" t="s">
        <v>4076</v>
      </c>
      <c r="D180" s="67"/>
      <c r="E180" s="138"/>
      <c r="F180" s="28" t="s">
        <v>1415</v>
      </c>
      <c r="G180" s="35" t="s">
        <v>1416</v>
      </c>
      <c r="H180" s="58" t="s">
        <v>1417</v>
      </c>
      <c r="I180" s="26" t="s">
        <v>1418</v>
      </c>
    </row>
    <row r="181" spans="2:9" ht="60">
      <c r="B181" s="28" t="s">
        <v>378</v>
      </c>
      <c r="C181" s="342" t="s">
        <v>4076</v>
      </c>
      <c r="D181" s="67"/>
      <c r="E181" s="138"/>
      <c r="F181" s="28" t="s">
        <v>1419</v>
      </c>
      <c r="G181" s="35" t="s">
        <v>1420</v>
      </c>
      <c r="H181" s="132" t="s">
        <v>1421</v>
      </c>
      <c r="I181" s="26" t="s">
        <v>1422</v>
      </c>
    </row>
    <row r="182" spans="2:9" ht="60">
      <c r="B182" s="28" t="s">
        <v>199</v>
      </c>
      <c r="C182" s="342" t="s">
        <v>4076</v>
      </c>
      <c r="D182" s="67"/>
      <c r="E182" s="138"/>
      <c r="F182" s="28" t="s">
        <v>1423</v>
      </c>
      <c r="G182" s="35" t="s">
        <v>1424</v>
      </c>
      <c r="H182" s="132" t="s">
        <v>1425</v>
      </c>
      <c r="I182" s="26" t="s">
        <v>1422</v>
      </c>
    </row>
    <row r="183" spans="2:9" ht="60">
      <c r="B183" s="28" t="s">
        <v>200</v>
      </c>
      <c r="C183" s="342" t="s">
        <v>4076</v>
      </c>
      <c r="D183" s="67"/>
      <c r="E183" s="138"/>
      <c r="F183" s="28" t="s">
        <v>1426</v>
      </c>
      <c r="G183" s="35" t="s">
        <v>1427</v>
      </c>
      <c r="H183" s="132" t="s">
        <v>1428</v>
      </c>
      <c r="I183" s="26" t="s">
        <v>1422</v>
      </c>
    </row>
    <row r="184" spans="2:9" ht="60">
      <c r="B184" s="28" t="s">
        <v>201</v>
      </c>
      <c r="C184" s="342" t="s">
        <v>4076</v>
      </c>
      <c r="D184" s="67"/>
      <c r="E184" s="138"/>
      <c r="F184" s="28" t="s">
        <v>1429</v>
      </c>
      <c r="G184" s="35" t="s">
        <v>1430</v>
      </c>
      <c r="H184" s="132" t="s">
        <v>1431</v>
      </c>
      <c r="I184" s="26" t="s">
        <v>1422</v>
      </c>
    </row>
    <row r="185" spans="2:9" ht="75">
      <c r="B185" s="28" t="s">
        <v>379</v>
      </c>
      <c r="C185" s="342" t="s">
        <v>4076</v>
      </c>
      <c r="D185" s="67"/>
      <c r="E185" s="138"/>
      <c r="F185" s="28" t="s">
        <v>1432</v>
      </c>
      <c r="G185" s="35" t="s">
        <v>1433</v>
      </c>
      <c r="H185" s="132" t="s">
        <v>1434</v>
      </c>
      <c r="I185" s="26" t="s">
        <v>1422</v>
      </c>
    </row>
    <row r="186" spans="2:9" ht="45" customHeight="1">
      <c r="B186" s="28" t="s">
        <v>380</v>
      </c>
      <c r="C186" s="342" t="s">
        <v>4076</v>
      </c>
      <c r="D186" s="67"/>
      <c r="E186" s="138"/>
      <c r="F186" s="28" t="s">
        <v>1435</v>
      </c>
      <c r="G186" s="35" t="s">
        <v>1436</v>
      </c>
      <c r="H186" s="132" t="s">
        <v>1437</v>
      </c>
      <c r="I186" s="26" t="s">
        <v>1438</v>
      </c>
    </row>
    <row r="187" spans="2:9" ht="45" customHeight="1">
      <c r="B187" s="28" t="s">
        <v>381</v>
      </c>
      <c r="C187" s="342" t="s">
        <v>4076</v>
      </c>
      <c r="D187" s="67"/>
      <c r="E187" s="138"/>
      <c r="F187" s="28" t="s">
        <v>1439</v>
      </c>
      <c r="G187" s="35" t="s">
        <v>1440</v>
      </c>
      <c r="H187" s="132" t="s">
        <v>1441</v>
      </c>
      <c r="I187" s="26" t="s">
        <v>1438</v>
      </c>
    </row>
    <row r="188" spans="2:9" ht="45">
      <c r="B188" s="28" t="s">
        <v>198</v>
      </c>
      <c r="C188" s="342" t="s">
        <v>4076</v>
      </c>
      <c r="D188" s="67"/>
      <c r="E188" s="138"/>
      <c r="F188" s="28" t="s">
        <v>1442</v>
      </c>
      <c r="G188" s="35" t="s">
        <v>1443</v>
      </c>
      <c r="H188" s="132" t="s">
        <v>1444</v>
      </c>
      <c r="I188" s="26" t="s">
        <v>1438</v>
      </c>
    </row>
    <row r="189" spans="2:9" ht="45">
      <c r="B189" s="140" t="s">
        <v>1445</v>
      </c>
      <c r="C189" s="366"/>
      <c r="D189" s="133">
        <f>SUM(D175:D188)</f>
        <v>0</v>
      </c>
      <c r="E189" s="133">
        <f>SUM(E175:E188)</f>
        <v>0</v>
      </c>
      <c r="F189" s="140" t="s">
        <v>1446</v>
      </c>
      <c r="G189" s="35" t="s">
        <v>1447</v>
      </c>
      <c r="H189" s="58" t="s">
        <v>1448</v>
      </c>
      <c r="I189" s="108" t="s">
        <v>1449</v>
      </c>
    </row>
    <row r="190" spans="2:9">
      <c r="B190" s="154"/>
      <c r="C190" s="154"/>
      <c r="D190" s="154"/>
      <c r="E190" s="154"/>
      <c r="F190" s="143"/>
      <c r="G190" s="143"/>
      <c r="H190" s="154"/>
      <c r="I190" s="157"/>
    </row>
    <row r="191" spans="2:9" ht="30">
      <c r="B191" s="153" t="s">
        <v>1450</v>
      </c>
      <c r="C191" s="122"/>
      <c r="D191" s="122"/>
      <c r="E191" s="122"/>
      <c r="F191" s="167" t="s">
        <v>1451</v>
      </c>
      <c r="G191" s="124"/>
      <c r="H191" s="134"/>
      <c r="I191" s="91"/>
    </row>
    <row r="192" spans="2:9" ht="120">
      <c r="B192" s="137" t="s">
        <v>203</v>
      </c>
      <c r="C192" s="342" t="s">
        <v>4076</v>
      </c>
      <c r="D192" s="155"/>
      <c r="E192" s="155"/>
      <c r="F192" s="137" t="s">
        <v>1452</v>
      </c>
      <c r="G192" s="35" t="s">
        <v>1453</v>
      </c>
      <c r="H192" s="58" t="s">
        <v>1454</v>
      </c>
      <c r="I192" s="26" t="s">
        <v>1455</v>
      </c>
    </row>
    <row r="193" spans="1:9" ht="120">
      <c r="B193" s="28" t="s">
        <v>204</v>
      </c>
      <c r="C193" s="342" t="s">
        <v>4076</v>
      </c>
      <c r="D193" s="155"/>
      <c r="E193" s="155"/>
      <c r="F193" s="28" t="s">
        <v>1456</v>
      </c>
      <c r="G193" s="35" t="s">
        <v>1457</v>
      </c>
      <c r="H193" s="58" t="s">
        <v>1458</v>
      </c>
      <c r="I193" s="26" t="s">
        <v>1459</v>
      </c>
    </row>
    <row r="194" spans="1:9" ht="75">
      <c r="B194" s="137" t="s">
        <v>205</v>
      </c>
      <c r="C194" s="342" t="s">
        <v>4076</v>
      </c>
      <c r="D194" s="155"/>
      <c r="E194" s="155"/>
      <c r="F194" s="137" t="s">
        <v>1460</v>
      </c>
      <c r="G194" s="35" t="s">
        <v>1461</v>
      </c>
      <c r="H194" s="58" t="s">
        <v>1462</v>
      </c>
      <c r="I194" s="26" t="s">
        <v>1463</v>
      </c>
    </row>
    <row r="195" spans="1:9" ht="135">
      <c r="B195" s="137" t="s">
        <v>206</v>
      </c>
      <c r="C195" s="342" t="s">
        <v>4076</v>
      </c>
      <c r="D195" s="155"/>
      <c r="E195" s="155"/>
      <c r="F195" s="137" t="s">
        <v>1464</v>
      </c>
      <c r="G195" s="35" t="s">
        <v>1465</v>
      </c>
      <c r="H195" s="58" t="s">
        <v>1466</v>
      </c>
      <c r="I195" s="26" t="s">
        <v>1467</v>
      </c>
    </row>
    <row r="196" spans="1:9" ht="45" customHeight="1">
      <c r="B196" s="28" t="s">
        <v>207</v>
      </c>
      <c r="C196" s="342" t="s">
        <v>4076</v>
      </c>
      <c r="D196" s="67"/>
      <c r="E196" s="106"/>
      <c r="F196" s="28" t="s">
        <v>1468</v>
      </c>
      <c r="G196" s="35" t="s">
        <v>1469</v>
      </c>
      <c r="H196" s="58" t="s">
        <v>1470</v>
      </c>
      <c r="I196" s="26" t="s">
        <v>1471</v>
      </c>
    </row>
    <row r="197" spans="1:9" ht="45">
      <c r="B197" s="28" t="s">
        <v>382</v>
      </c>
      <c r="C197" s="342" t="s">
        <v>4076</v>
      </c>
      <c r="D197" s="67"/>
      <c r="E197" s="106"/>
      <c r="F197" s="28" t="s">
        <v>1472</v>
      </c>
      <c r="G197" s="35" t="s">
        <v>1473</v>
      </c>
      <c r="H197" s="58" t="s">
        <v>1474</v>
      </c>
      <c r="I197" s="26" t="s">
        <v>1475</v>
      </c>
    </row>
    <row r="198" spans="1:9" ht="45">
      <c r="B198" s="140" t="s">
        <v>1476</v>
      </c>
      <c r="C198" s="366"/>
      <c r="D198" s="168">
        <f>SUM(D192:D197)</f>
        <v>0</v>
      </c>
      <c r="E198" s="168">
        <f>SUM(E192:E197)</f>
        <v>0</v>
      </c>
      <c r="F198" s="119" t="s">
        <v>1477</v>
      </c>
      <c r="G198" s="35" t="s">
        <v>1478</v>
      </c>
      <c r="H198" s="58" t="s">
        <v>1479</v>
      </c>
      <c r="I198" s="108" t="s">
        <v>893</v>
      </c>
    </row>
    <row r="199" spans="1:9" s="174" customFormat="1">
      <c r="A199" s="1"/>
      <c r="B199" s="169"/>
      <c r="C199" s="169"/>
      <c r="D199" s="170"/>
      <c r="E199" s="171"/>
      <c r="F199" s="172"/>
      <c r="G199" s="172"/>
      <c r="H199" s="171"/>
      <c r="I199" s="173"/>
    </row>
    <row r="200" spans="1:9" ht="30">
      <c r="B200" s="122" t="s">
        <v>1480</v>
      </c>
      <c r="C200" s="122"/>
      <c r="D200" s="122"/>
      <c r="E200" s="122"/>
      <c r="F200" s="122" t="s">
        <v>1481</v>
      </c>
      <c r="G200" s="124"/>
      <c r="H200" s="134"/>
      <c r="I200" s="91"/>
    </row>
    <row r="201" spans="1:9" ht="75">
      <c r="B201" s="28" t="s">
        <v>208</v>
      </c>
      <c r="C201" s="342" t="s">
        <v>4076</v>
      </c>
      <c r="D201" s="67"/>
      <c r="E201" s="138"/>
      <c r="F201" s="28" t="s">
        <v>1482</v>
      </c>
      <c r="G201" s="35" t="s">
        <v>1483</v>
      </c>
      <c r="H201" s="58" t="s">
        <v>1484</v>
      </c>
      <c r="I201" s="26" t="s">
        <v>1485</v>
      </c>
    </row>
    <row r="202" spans="1:9" ht="75">
      <c r="B202" s="28" t="s">
        <v>209</v>
      </c>
      <c r="C202" s="342" t="s">
        <v>4076</v>
      </c>
      <c r="D202" s="67"/>
      <c r="E202" s="138"/>
      <c r="F202" s="28" t="s">
        <v>1486</v>
      </c>
      <c r="G202" s="35" t="s">
        <v>1487</v>
      </c>
      <c r="H202" s="58" t="s">
        <v>1488</v>
      </c>
      <c r="I202" s="26" t="s">
        <v>1489</v>
      </c>
    </row>
    <row r="203" spans="1:9" ht="75">
      <c r="B203" s="28" t="s">
        <v>210</v>
      </c>
      <c r="C203" s="342" t="s">
        <v>4076</v>
      </c>
      <c r="D203" s="67"/>
      <c r="E203" s="138"/>
      <c r="F203" s="28" t="s">
        <v>1490</v>
      </c>
      <c r="G203" s="35" t="s">
        <v>1491</v>
      </c>
      <c r="H203" s="58" t="s">
        <v>1492</v>
      </c>
      <c r="I203" s="26" t="s">
        <v>1493</v>
      </c>
    </row>
    <row r="204" spans="1:9" ht="60">
      <c r="B204" s="28" t="s">
        <v>211</v>
      </c>
      <c r="C204" s="342" t="s">
        <v>4076</v>
      </c>
      <c r="D204" s="67"/>
      <c r="E204" s="138"/>
      <c r="F204" s="28" t="s">
        <v>1494</v>
      </c>
      <c r="G204" s="35" t="s">
        <v>1495</v>
      </c>
      <c r="H204" s="58" t="s">
        <v>1496</v>
      </c>
      <c r="I204" s="26" t="s">
        <v>1497</v>
      </c>
    </row>
    <row r="205" spans="1:9" ht="60">
      <c r="B205" s="28" t="s">
        <v>212</v>
      </c>
      <c r="C205" s="342" t="s">
        <v>4076</v>
      </c>
      <c r="D205" s="67"/>
      <c r="E205" s="138"/>
      <c r="F205" s="28" t="s">
        <v>1498</v>
      </c>
      <c r="G205" s="35" t="s">
        <v>1499</v>
      </c>
      <c r="H205" s="132" t="s">
        <v>1500</v>
      </c>
      <c r="I205" s="26" t="s">
        <v>1501</v>
      </c>
    </row>
    <row r="206" spans="1:9" ht="45">
      <c r="B206" s="28" t="s">
        <v>213</v>
      </c>
      <c r="C206" s="342" t="s">
        <v>4076</v>
      </c>
      <c r="D206" s="67"/>
      <c r="E206" s="138"/>
      <c r="F206" s="28" t="s">
        <v>1502</v>
      </c>
      <c r="G206" s="35" t="s">
        <v>1503</v>
      </c>
      <c r="H206" s="58" t="s">
        <v>1504</v>
      </c>
      <c r="I206" s="26" t="s">
        <v>1505</v>
      </c>
    </row>
    <row r="207" spans="1:9" ht="75">
      <c r="B207" s="140" t="s">
        <v>1506</v>
      </c>
      <c r="C207" s="366"/>
      <c r="D207" s="133">
        <f>SUM(D201:D206)</f>
        <v>0</v>
      </c>
      <c r="E207" s="133">
        <f>SUM(E201:E206)</f>
        <v>0</v>
      </c>
      <c r="F207" s="140" t="s">
        <v>1507</v>
      </c>
      <c r="G207" s="35" t="s">
        <v>1508</v>
      </c>
      <c r="H207" s="58" t="s">
        <v>1509</v>
      </c>
      <c r="I207" s="108" t="s">
        <v>1510</v>
      </c>
    </row>
    <row r="208" spans="1:9">
      <c r="B208" s="2"/>
      <c r="C208" s="2"/>
      <c r="F208" s="43"/>
      <c r="G208" s="43"/>
      <c r="H208" s="1"/>
      <c r="I208" s="67"/>
    </row>
    <row r="209" spans="2:9" ht="45">
      <c r="B209" s="122" t="s">
        <v>1511</v>
      </c>
      <c r="C209" s="122"/>
      <c r="D209" s="122"/>
      <c r="E209" s="122"/>
      <c r="F209" s="122" t="s">
        <v>903</v>
      </c>
      <c r="G209" s="124"/>
      <c r="H209" s="134"/>
      <c r="I209" s="91"/>
    </row>
    <row r="210" spans="2:9" ht="30">
      <c r="B210" s="152" t="s">
        <v>1512</v>
      </c>
      <c r="C210" s="347"/>
      <c r="D210" s="122"/>
      <c r="E210" s="122"/>
      <c r="F210" s="152" t="s">
        <v>1513</v>
      </c>
      <c r="G210" s="129"/>
      <c r="H210" s="134"/>
      <c r="I210" s="91"/>
    </row>
    <row r="211" spans="2:9" ht="75">
      <c r="B211" s="36" t="s">
        <v>214</v>
      </c>
      <c r="C211" s="342" t="s">
        <v>4076</v>
      </c>
      <c r="D211" s="67"/>
      <c r="E211" s="138"/>
      <c r="F211" s="36" t="s">
        <v>1514</v>
      </c>
      <c r="G211" s="35" t="s">
        <v>1515</v>
      </c>
      <c r="H211" s="58" t="s">
        <v>1516</v>
      </c>
      <c r="I211" s="26" t="s">
        <v>1517</v>
      </c>
    </row>
    <row r="212" spans="2:9" ht="75">
      <c r="B212" s="36" t="s">
        <v>215</v>
      </c>
      <c r="C212" s="342" t="s">
        <v>4076</v>
      </c>
      <c r="D212" s="67"/>
      <c r="E212" s="138"/>
      <c r="F212" s="36" t="s">
        <v>1518</v>
      </c>
      <c r="G212" s="35" t="s">
        <v>1519</v>
      </c>
      <c r="H212" s="132" t="s">
        <v>1520</v>
      </c>
      <c r="I212" s="26" t="s">
        <v>1517</v>
      </c>
    </row>
    <row r="213" spans="2:9" ht="75">
      <c r="B213" s="36" t="s">
        <v>216</v>
      </c>
      <c r="C213" s="342" t="s">
        <v>4076</v>
      </c>
      <c r="D213" s="67"/>
      <c r="E213" s="138"/>
      <c r="F213" s="36" t="s">
        <v>1521</v>
      </c>
      <c r="G213" s="35" t="s">
        <v>1522</v>
      </c>
      <c r="H213" s="132" t="s">
        <v>1523</v>
      </c>
      <c r="I213" s="26" t="s">
        <v>1517</v>
      </c>
    </row>
    <row r="214" spans="2:9" ht="75">
      <c r="B214" s="36" t="s">
        <v>217</v>
      </c>
      <c r="C214" s="342" t="s">
        <v>4076</v>
      </c>
      <c r="D214" s="67"/>
      <c r="E214" s="138"/>
      <c r="F214" s="36" t="s">
        <v>1524</v>
      </c>
      <c r="G214" s="35" t="s">
        <v>1525</v>
      </c>
      <c r="H214" s="132" t="s">
        <v>1526</v>
      </c>
      <c r="I214" s="26" t="s">
        <v>1517</v>
      </c>
    </row>
    <row r="215" spans="2:9" ht="60">
      <c r="B215" s="36" t="s">
        <v>218</v>
      </c>
      <c r="C215" s="342" t="s">
        <v>4076</v>
      </c>
      <c r="D215" s="67"/>
      <c r="E215" s="138"/>
      <c r="F215" s="36" t="s">
        <v>1527</v>
      </c>
      <c r="G215" s="35" t="s">
        <v>1528</v>
      </c>
      <c r="H215" s="58" t="s">
        <v>1529</v>
      </c>
      <c r="I215" s="26" t="s">
        <v>1530</v>
      </c>
    </row>
    <row r="216" spans="2:9" ht="45">
      <c r="B216" s="36" t="s">
        <v>99</v>
      </c>
      <c r="C216" s="342" t="s">
        <v>4076</v>
      </c>
      <c r="D216" s="67"/>
      <c r="E216" s="138"/>
      <c r="F216" s="36" t="s">
        <v>1531</v>
      </c>
      <c r="G216" s="35" t="s">
        <v>1532</v>
      </c>
      <c r="H216" s="58" t="s">
        <v>1533</v>
      </c>
      <c r="I216" s="26" t="s">
        <v>1534</v>
      </c>
    </row>
    <row r="217" spans="2:9" ht="45">
      <c r="B217" s="136" t="s">
        <v>100</v>
      </c>
      <c r="C217" s="366"/>
      <c r="D217" s="133">
        <f>SUM(D211:D216)</f>
        <v>0</v>
      </c>
      <c r="E217" s="133">
        <f>SUM(E211:E216)</f>
        <v>0</v>
      </c>
      <c r="F217" s="136" t="s">
        <v>1535</v>
      </c>
      <c r="G217" s="35" t="s">
        <v>1536</v>
      </c>
      <c r="H217" s="58" t="s">
        <v>1537</v>
      </c>
      <c r="I217" s="26" t="s">
        <v>1538</v>
      </c>
    </row>
    <row r="218" spans="2:9" ht="30">
      <c r="B218" s="140" t="s">
        <v>1539</v>
      </c>
      <c r="C218" s="122"/>
      <c r="D218" s="122"/>
      <c r="E218" s="122"/>
      <c r="F218" s="152" t="s">
        <v>1540</v>
      </c>
      <c r="G218" s="124"/>
      <c r="H218" s="134"/>
      <c r="I218" s="91"/>
    </row>
    <row r="219" spans="2:9" ht="60">
      <c r="B219" s="136" t="s">
        <v>1541</v>
      </c>
      <c r="C219" s="122"/>
      <c r="D219" s="122"/>
      <c r="E219" s="122"/>
      <c r="F219" s="175" t="s">
        <v>1542</v>
      </c>
      <c r="G219" s="124"/>
      <c r="H219" s="134"/>
      <c r="I219" s="91"/>
    </row>
    <row r="220" spans="2:9" ht="45" customHeight="1">
      <c r="B220" s="176" t="s">
        <v>219</v>
      </c>
      <c r="C220" s="342" t="s">
        <v>4076</v>
      </c>
      <c r="D220" s="67"/>
      <c r="E220" s="106"/>
      <c r="F220" s="176" t="s">
        <v>1543</v>
      </c>
      <c r="G220" s="35" t="s">
        <v>1544</v>
      </c>
      <c r="H220" s="132" t="s">
        <v>1545</v>
      </c>
      <c r="I220" s="26" t="s">
        <v>1517</v>
      </c>
    </row>
    <row r="221" spans="2:9" ht="75">
      <c r="B221" s="176" t="s">
        <v>220</v>
      </c>
      <c r="C221" s="342" t="s">
        <v>4076</v>
      </c>
      <c r="D221" s="67"/>
      <c r="E221" s="106"/>
      <c r="F221" s="176" t="s">
        <v>1546</v>
      </c>
      <c r="G221" s="35" t="s">
        <v>1547</v>
      </c>
      <c r="H221" s="132" t="s">
        <v>1548</v>
      </c>
      <c r="I221" s="26" t="s">
        <v>1517</v>
      </c>
    </row>
    <row r="222" spans="2:9" ht="75">
      <c r="B222" s="176" t="s">
        <v>221</v>
      </c>
      <c r="C222" s="342" t="s">
        <v>4076</v>
      </c>
      <c r="D222" s="67"/>
      <c r="E222" s="106"/>
      <c r="F222" s="176" t="s">
        <v>1549</v>
      </c>
      <c r="G222" s="35" t="s">
        <v>1550</v>
      </c>
      <c r="H222" s="132" t="s">
        <v>1551</v>
      </c>
      <c r="I222" s="26" t="s">
        <v>1517</v>
      </c>
    </row>
    <row r="223" spans="2:9" ht="60">
      <c r="B223" s="176" t="s">
        <v>222</v>
      </c>
      <c r="C223" s="342" t="s">
        <v>4076</v>
      </c>
      <c r="D223" s="67"/>
      <c r="E223" s="106"/>
      <c r="F223" s="176" t="s">
        <v>1552</v>
      </c>
      <c r="G223" s="35" t="s">
        <v>1553</v>
      </c>
      <c r="H223" s="132" t="s">
        <v>1554</v>
      </c>
      <c r="I223" s="26" t="s">
        <v>1517</v>
      </c>
    </row>
    <row r="224" spans="2:9" ht="60">
      <c r="B224" s="176" t="s">
        <v>223</v>
      </c>
      <c r="C224" s="342" t="s">
        <v>4076</v>
      </c>
      <c r="D224" s="67"/>
      <c r="E224" s="106"/>
      <c r="F224" s="176" t="s">
        <v>1555</v>
      </c>
      <c r="G224" s="35" t="s">
        <v>1556</v>
      </c>
      <c r="H224" s="58" t="s">
        <v>1557</v>
      </c>
      <c r="I224" s="26" t="s">
        <v>1558</v>
      </c>
    </row>
    <row r="225" spans="2:9" ht="90">
      <c r="B225" s="177" t="s">
        <v>224</v>
      </c>
      <c r="C225" s="366"/>
      <c r="D225" s="133">
        <f>SUM(D220:D224)</f>
        <v>0</v>
      </c>
      <c r="E225" s="133">
        <f>SUM(E220:E224)</f>
        <v>0</v>
      </c>
      <c r="F225" s="177" t="s">
        <v>1559</v>
      </c>
      <c r="G225" s="35" t="s">
        <v>1560</v>
      </c>
      <c r="H225" s="58" t="s">
        <v>1561</v>
      </c>
      <c r="I225" s="26" t="s">
        <v>1558</v>
      </c>
    </row>
    <row r="226" spans="2:9" ht="45">
      <c r="B226" s="136" t="s">
        <v>1562</v>
      </c>
      <c r="C226" s="122"/>
      <c r="D226" s="122"/>
      <c r="E226" s="122"/>
      <c r="F226" s="175" t="s">
        <v>1563</v>
      </c>
      <c r="G226" s="124"/>
      <c r="H226" s="134"/>
      <c r="I226" s="91"/>
    </row>
    <row r="227" spans="2:9" ht="60">
      <c r="B227" s="176" t="s">
        <v>101</v>
      </c>
      <c r="C227" s="342" t="s">
        <v>4076</v>
      </c>
      <c r="D227" s="67"/>
      <c r="E227" s="138"/>
      <c r="F227" s="176" t="s">
        <v>894</v>
      </c>
      <c r="G227" s="35" t="s">
        <v>1564</v>
      </c>
      <c r="H227" s="132" t="s">
        <v>1565</v>
      </c>
      <c r="I227" s="26" t="s">
        <v>1566</v>
      </c>
    </row>
    <row r="228" spans="2:9" ht="45">
      <c r="B228" s="176" t="s">
        <v>102</v>
      </c>
      <c r="C228" s="342" t="s">
        <v>4076</v>
      </c>
      <c r="D228" s="67"/>
      <c r="E228" s="138"/>
      <c r="F228" s="176" t="s">
        <v>1567</v>
      </c>
      <c r="G228" s="35" t="s">
        <v>1568</v>
      </c>
      <c r="H228" s="132" t="s">
        <v>1569</v>
      </c>
      <c r="I228" s="26" t="s">
        <v>1566</v>
      </c>
    </row>
    <row r="229" spans="2:9" ht="61.5" customHeight="1">
      <c r="B229" s="176" t="s">
        <v>365</v>
      </c>
      <c r="C229" s="342" t="s">
        <v>4076</v>
      </c>
      <c r="D229" s="67"/>
      <c r="E229" s="138"/>
      <c r="F229" s="176" t="s">
        <v>1570</v>
      </c>
      <c r="G229" s="35" t="s">
        <v>1571</v>
      </c>
      <c r="H229" s="132" t="s">
        <v>1572</v>
      </c>
      <c r="I229" s="108" t="s">
        <v>1573</v>
      </c>
    </row>
    <row r="230" spans="2:9" ht="60">
      <c r="B230" s="176" t="s">
        <v>103</v>
      </c>
      <c r="C230" s="342" t="s">
        <v>4076</v>
      </c>
      <c r="D230" s="67"/>
      <c r="E230" s="138"/>
      <c r="F230" s="176" t="s">
        <v>1574</v>
      </c>
      <c r="G230" s="35" t="s">
        <v>1575</v>
      </c>
      <c r="H230" s="58" t="s">
        <v>1576</v>
      </c>
      <c r="I230" s="108" t="s">
        <v>1534</v>
      </c>
    </row>
    <row r="231" spans="2:9" ht="60">
      <c r="B231" s="177" t="s">
        <v>104</v>
      </c>
      <c r="C231" s="366"/>
      <c r="D231" s="133">
        <f>SUM(D227:D230)</f>
        <v>0</v>
      </c>
      <c r="E231" s="133">
        <f>SUM(E227:E230)</f>
        <v>0</v>
      </c>
      <c r="F231" s="177" t="s">
        <v>1577</v>
      </c>
      <c r="G231" s="35" t="s">
        <v>1578</v>
      </c>
      <c r="H231" s="58" t="s">
        <v>1579</v>
      </c>
      <c r="I231" s="26" t="s">
        <v>1558</v>
      </c>
    </row>
    <row r="232" spans="2:9" ht="45">
      <c r="B232" s="178" t="s">
        <v>383</v>
      </c>
      <c r="C232" s="366"/>
      <c r="D232" s="133">
        <f>D225+D231</f>
        <v>0</v>
      </c>
      <c r="E232" s="133">
        <f>E225+E231</f>
        <v>0</v>
      </c>
      <c r="F232" s="178" t="s">
        <v>1580</v>
      </c>
      <c r="G232" s="35" t="s">
        <v>1581</v>
      </c>
      <c r="H232" s="58" t="s">
        <v>1582</v>
      </c>
      <c r="I232" s="26" t="s">
        <v>1558</v>
      </c>
    </row>
    <row r="233" spans="2:9" ht="45">
      <c r="B233" s="140" t="s">
        <v>1583</v>
      </c>
      <c r="C233" s="366"/>
      <c r="D233" s="133">
        <f>D217+D232</f>
        <v>0</v>
      </c>
      <c r="E233" s="133">
        <f>E217+E232</f>
        <v>0</v>
      </c>
      <c r="F233" s="140" t="s">
        <v>1584</v>
      </c>
      <c r="G233" s="35" t="s">
        <v>1585</v>
      </c>
      <c r="H233" s="58" t="s">
        <v>1586</v>
      </c>
      <c r="I233" s="26" t="s">
        <v>1558</v>
      </c>
    </row>
    <row r="234" spans="2:9">
      <c r="F234" s="16"/>
      <c r="G234" s="16"/>
      <c r="H234" s="1"/>
      <c r="I234" s="67"/>
    </row>
    <row r="235" spans="2:9">
      <c r="B235" s="153" t="s">
        <v>1587</v>
      </c>
      <c r="C235" s="122"/>
      <c r="D235" s="122"/>
      <c r="E235" s="122"/>
      <c r="F235" s="158" t="s">
        <v>1588</v>
      </c>
      <c r="G235" s="124"/>
      <c r="H235" s="134"/>
      <c r="I235" s="91"/>
    </row>
    <row r="236" spans="2:9" ht="30">
      <c r="B236" s="68" t="s">
        <v>384</v>
      </c>
      <c r="C236" s="342" t="s">
        <v>4076</v>
      </c>
      <c r="D236" s="155"/>
      <c r="E236" s="156"/>
      <c r="F236" s="68" t="s">
        <v>1398</v>
      </c>
      <c r="G236" s="35" t="s">
        <v>1589</v>
      </c>
      <c r="H236" s="58" t="s">
        <v>1590</v>
      </c>
      <c r="I236" s="26" t="s">
        <v>1401</v>
      </c>
    </row>
    <row r="237" spans="2:9" ht="30">
      <c r="B237" s="68" t="s">
        <v>374</v>
      </c>
      <c r="C237" s="342" t="s">
        <v>4076</v>
      </c>
      <c r="D237" s="155"/>
      <c r="E237" s="156"/>
      <c r="F237" s="68" t="s">
        <v>1402</v>
      </c>
      <c r="G237" s="35" t="s">
        <v>1591</v>
      </c>
      <c r="H237" s="58" t="s">
        <v>1592</v>
      </c>
      <c r="I237" s="26" t="s">
        <v>1401</v>
      </c>
    </row>
    <row r="238" spans="2:9" ht="30">
      <c r="B238" s="68" t="s">
        <v>375</v>
      </c>
      <c r="C238" s="342" t="s">
        <v>4076</v>
      </c>
      <c r="D238" s="155"/>
      <c r="E238" s="156"/>
      <c r="F238" s="68" t="s">
        <v>1405</v>
      </c>
      <c r="G238" s="35" t="s">
        <v>1593</v>
      </c>
      <c r="H238" s="58" t="s">
        <v>1594</v>
      </c>
      <c r="I238" s="26" t="s">
        <v>1401</v>
      </c>
    </row>
    <row r="239" spans="2:9" ht="30">
      <c r="B239" s="68" t="s">
        <v>376</v>
      </c>
      <c r="C239" s="342" t="s">
        <v>4076</v>
      </c>
      <c r="D239" s="155"/>
      <c r="E239" s="156"/>
      <c r="F239" s="68" t="s">
        <v>1408</v>
      </c>
      <c r="G239" s="35" t="s">
        <v>1595</v>
      </c>
      <c r="H239" s="58" t="s">
        <v>1596</v>
      </c>
      <c r="I239" s="26" t="s">
        <v>1401</v>
      </c>
    </row>
    <row r="240" spans="2:9" ht="30">
      <c r="B240" s="68" t="s">
        <v>385</v>
      </c>
      <c r="C240" s="342" t="s">
        <v>4076</v>
      </c>
      <c r="D240" s="67"/>
      <c r="E240" s="138"/>
      <c r="F240" s="68" t="s">
        <v>1597</v>
      </c>
      <c r="G240" s="35" t="s">
        <v>1598</v>
      </c>
      <c r="H240" s="58" t="s">
        <v>1599</v>
      </c>
      <c r="I240" s="26" t="s">
        <v>1401</v>
      </c>
    </row>
    <row r="241" spans="2:9" ht="30">
      <c r="B241" s="68" t="s">
        <v>386</v>
      </c>
      <c r="C241" s="342" t="s">
        <v>4076</v>
      </c>
      <c r="D241" s="67"/>
      <c r="E241" s="138"/>
      <c r="F241" s="68" t="s">
        <v>1600</v>
      </c>
      <c r="G241" s="35" t="s">
        <v>1601</v>
      </c>
      <c r="H241" s="58" t="s">
        <v>1602</v>
      </c>
      <c r="I241" s="26" t="s">
        <v>1401</v>
      </c>
    </row>
    <row r="242" spans="2:9" ht="240">
      <c r="B242" s="68" t="s">
        <v>202</v>
      </c>
      <c r="C242" s="342" t="s">
        <v>4076</v>
      </c>
      <c r="D242" s="67"/>
      <c r="E242" s="138"/>
      <c r="F242" s="68" t="s">
        <v>1603</v>
      </c>
      <c r="G242" s="35" t="s">
        <v>1412</v>
      </c>
      <c r="H242" s="132" t="s">
        <v>1604</v>
      </c>
      <c r="I242" s="26" t="s">
        <v>1605</v>
      </c>
    </row>
    <row r="243" spans="2:9" ht="30">
      <c r="B243" s="68" t="s">
        <v>377</v>
      </c>
      <c r="C243" s="342" t="s">
        <v>4076</v>
      </c>
      <c r="D243" s="67"/>
      <c r="E243" s="138"/>
      <c r="F243" s="68" t="s">
        <v>1415</v>
      </c>
      <c r="G243" s="35" t="s">
        <v>1606</v>
      </c>
      <c r="H243" s="132" t="s">
        <v>1607</v>
      </c>
      <c r="I243" s="26" t="s">
        <v>1418</v>
      </c>
    </row>
    <row r="244" spans="2:9" ht="45">
      <c r="B244" s="68" t="s">
        <v>378</v>
      </c>
      <c r="C244" s="342" t="s">
        <v>4076</v>
      </c>
      <c r="D244" s="67"/>
      <c r="E244" s="138"/>
      <c r="F244" s="68" t="s">
        <v>1419</v>
      </c>
      <c r="G244" s="35" t="s">
        <v>1608</v>
      </c>
      <c r="H244" s="132" t="s">
        <v>1609</v>
      </c>
      <c r="I244" s="26" t="s">
        <v>1610</v>
      </c>
    </row>
    <row r="245" spans="2:9" ht="60">
      <c r="B245" s="68" t="s">
        <v>199</v>
      </c>
      <c r="C245" s="342" t="s">
        <v>4076</v>
      </c>
      <c r="D245" s="67"/>
      <c r="E245" s="138"/>
      <c r="F245" s="68" t="s">
        <v>1423</v>
      </c>
      <c r="G245" s="35" t="s">
        <v>1611</v>
      </c>
      <c r="H245" s="132" t="s">
        <v>1612</v>
      </c>
      <c r="I245" s="26" t="s">
        <v>1610</v>
      </c>
    </row>
    <row r="246" spans="2:9" ht="60">
      <c r="B246" s="68" t="s">
        <v>200</v>
      </c>
      <c r="C246" s="342" t="s">
        <v>4076</v>
      </c>
      <c r="D246" s="67"/>
      <c r="E246" s="138"/>
      <c r="F246" s="68" t="s">
        <v>1426</v>
      </c>
      <c r="G246" s="35" t="s">
        <v>1613</v>
      </c>
      <c r="H246" s="132" t="s">
        <v>1614</v>
      </c>
      <c r="I246" s="26" t="s">
        <v>1615</v>
      </c>
    </row>
    <row r="247" spans="2:9" ht="60">
      <c r="B247" s="68" t="s">
        <v>201</v>
      </c>
      <c r="C247" s="342" t="s">
        <v>4076</v>
      </c>
      <c r="D247" s="67"/>
      <c r="E247" s="138"/>
      <c r="F247" s="68" t="s">
        <v>1429</v>
      </c>
      <c r="G247" s="35" t="s">
        <v>1616</v>
      </c>
      <c r="H247" s="132" t="s">
        <v>1617</v>
      </c>
      <c r="I247" s="26" t="s">
        <v>1618</v>
      </c>
    </row>
    <row r="248" spans="2:9" ht="60">
      <c r="B248" s="68" t="s">
        <v>379</v>
      </c>
      <c r="C248" s="342" t="s">
        <v>4076</v>
      </c>
      <c r="D248" s="67"/>
      <c r="E248" s="138"/>
      <c r="F248" s="68" t="s">
        <v>1432</v>
      </c>
      <c r="G248" s="35" t="s">
        <v>1619</v>
      </c>
      <c r="H248" s="132" t="s">
        <v>1620</v>
      </c>
      <c r="I248" s="26" t="s">
        <v>1621</v>
      </c>
    </row>
    <row r="249" spans="2:9" ht="45" customHeight="1">
      <c r="B249" s="68" t="s">
        <v>380</v>
      </c>
      <c r="C249" s="342" t="s">
        <v>4076</v>
      </c>
      <c r="D249" s="67"/>
      <c r="E249" s="138"/>
      <c r="F249" s="68" t="s">
        <v>1435</v>
      </c>
      <c r="G249" s="35" t="s">
        <v>1622</v>
      </c>
      <c r="H249" s="132" t="s">
        <v>1623</v>
      </c>
      <c r="I249" s="26" t="s">
        <v>1401</v>
      </c>
    </row>
    <row r="250" spans="2:9" ht="45" customHeight="1">
      <c r="B250" s="68" t="s">
        <v>381</v>
      </c>
      <c r="C250" s="342" t="s">
        <v>4076</v>
      </c>
      <c r="D250" s="67"/>
      <c r="E250" s="138"/>
      <c r="F250" s="68" t="s">
        <v>1439</v>
      </c>
      <c r="G250" s="35" t="s">
        <v>1624</v>
      </c>
      <c r="H250" s="132" t="s">
        <v>1625</v>
      </c>
      <c r="I250" s="26" t="s">
        <v>1401</v>
      </c>
    </row>
    <row r="251" spans="2:9" ht="45">
      <c r="B251" s="68" t="s">
        <v>225</v>
      </c>
      <c r="C251" s="342" t="s">
        <v>4076</v>
      </c>
      <c r="D251" s="67"/>
      <c r="E251" s="138"/>
      <c r="F251" s="68" t="s">
        <v>1626</v>
      </c>
      <c r="G251" s="35" t="s">
        <v>1627</v>
      </c>
      <c r="H251" s="58" t="s">
        <v>1628</v>
      </c>
      <c r="I251" s="26" t="s">
        <v>1438</v>
      </c>
    </row>
    <row r="252" spans="2:9" ht="45">
      <c r="B252" s="145" t="s">
        <v>1629</v>
      </c>
      <c r="C252" s="366"/>
      <c r="D252" s="168">
        <f>SUM(D236:D251)</f>
        <v>0</v>
      </c>
      <c r="E252" s="168">
        <f>SUM(E236:E251)</f>
        <v>0</v>
      </c>
      <c r="F252" s="145" t="s">
        <v>1630</v>
      </c>
      <c r="G252" s="35" t="s">
        <v>1631</v>
      </c>
      <c r="H252" s="58" t="s">
        <v>1632</v>
      </c>
      <c r="I252" s="108" t="s">
        <v>1449</v>
      </c>
    </row>
    <row r="253" spans="2:9">
      <c r="F253" s="16"/>
      <c r="G253" s="16"/>
      <c r="H253" s="1"/>
      <c r="I253" s="67"/>
    </row>
    <row r="254" spans="2:9">
      <c r="B254" s="153" t="s">
        <v>1633</v>
      </c>
      <c r="C254" s="122"/>
      <c r="D254" s="122"/>
      <c r="E254" s="122"/>
      <c r="F254" s="167" t="s">
        <v>1634</v>
      </c>
      <c r="G254" s="124"/>
      <c r="H254" s="134"/>
      <c r="I254" s="91"/>
    </row>
    <row r="255" spans="2:9" ht="120">
      <c r="B255" s="28" t="s">
        <v>203</v>
      </c>
      <c r="C255" s="342" t="s">
        <v>4076</v>
      </c>
      <c r="D255" s="155"/>
      <c r="E255" s="155"/>
      <c r="F255" s="28" t="s">
        <v>1452</v>
      </c>
      <c r="G255" s="35" t="s">
        <v>1453</v>
      </c>
      <c r="H255" s="58" t="s">
        <v>1454</v>
      </c>
      <c r="I255" s="26" t="s">
        <v>1455</v>
      </c>
    </row>
    <row r="256" spans="2:9" ht="105" customHeight="1">
      <c r="B256" s="28" t="s">
        <v>204</v>
      </c>
      <c r="C256" s="342" t="s">
        <v>4076</v>
      </c>
      <c r="D256" s="155"/>
      <c r="E256" s="155"/>
      <c r="F256" s="28" t="s">
        <v>1456</v>
      </c>
      <c r="G256" s="35" t="s">
        <v>1635</v>
      </c>
      <c r="H256" s="58" t="s">
        <v>1458</v>
      </c>
      <c r="I256" s="26" t="s">
        <v>1459</v>
      </c>
    </row>
    <row r="257" spans="2:9" ht="75">
      <c r="B257" s="28" t="s">
        <v>205</v>
      </c>
      <c r="C257" s="342" t="s">
        <v>4076</v>
      </c>
      <c r="D257" s="155"/>
      <c r="E257" s="155"/>
      <c r="F257" s="28" t="s">
        <v>1460</v>
      </c>
      <c r="G257" s="35" t="s">
        <v>1461</v>
      </c>
      <c r="H257" s="58" t="s">
        <v>1462</v>
      </c>
      <c r="I257" s="26" t="s">
        <v>1463</v>
      </c>
    </row>
    <row r="258" spans="2:9" ht="135">
      <c r="B258" s="28" t="s">
        <v>206</v>
      </c>
      <c r="C258" s="342" t="s">
        <v>4076</v>
      </c>
      <c r="D258" s="155"/>
      <c r="E258" s="155"/>
      <c r="F258" s="28" t="s">
        <v>1464</v>
      </c>
      <c r="G258" s="35" t="s">
        <v>1465</v>
      </c>
      <c r="H258" s="58" t="s">
        <v>1466</v>
      </c>
      <c r="I258" s="26" t="s">
        <v>1467</v>
      </c>
    </row>
    <row r="259" spans="2:9" ht="45">
      <c r="B259" s="28" t="s">
        <v>207</v>
      </c>
      <c r="C259" s="342" t="s">
        <v>4076</v>
      </c>
      <c r="D259" s="155"/>
      <c r="E259" s="155"/>
      <c r="F259" s="28" t="s">
        <v>1468</v>
      </c>
      <c r="G259" s="35" t="s">
        <v>1469</v>
      </c>
      <c r="H259" s="58" t="s">
        <v>1470</v>
      </c>
      <c r="I259" s="26" t="s">
        <v>1471</v>
      </c>
    </row>
    <row r="260" spans="2:9" ht="45">
      <c r="B260" s="28" t="s">
        <v>387</v>
      </c>
      <c r="C260" s="342" t="s">
        <v>4076</v>
      </c>
      <c r="D260" s="155"/>
      <c r="E260" s="155"/>
      <c r="F260" s="28" t="s">
        <v>1636</v>
      </c>
      <c r="G260" s="35" t="s">
        <v>1637</v>
      </c>
      <c r="H260" s="58" t="s">
        <v>1638</v>
      </c>
      <c r="I260" s="26" t="s">
        <v>1475</v>
      </c>
    </row>
    <row r="261" spans="2:9" ht="60">
      <c r="B261" s="140" t="s">
        <v>1639</v>
      </c>
      <c r="C261" s="366"/>
      <c r="D261" s="168">
        <f>SUM(D255:D260)</f>
        <v>0</v>
      </c>
      <c r="E261" s="168">
        <f>SUM(E255:E260)</f>
        <v>0</v>
      </c>
      <c r="F261" s="119" t="s">
        <v>1640</v>
      </c>
      <c r="G261" s="35" t="s">
        <v>1641</v>
      </c>
      <c r="H261" s="58" t="s">
        <v>1642</v>
      </c>
      <c r="I261" s="108" t="s">
        <v>1643</v>
      </c>
    </row>
    <row r="262" spans="2:9">
      <c r="F262" s="16"/>
      <c r="G262" s="16"/>
      <c r="H262" s="1"/>
      <c r="I262" s="67"/>
    </row>
    <row r="263" spans="2:9">
      <c r="B263" s="122" t="s">
        <v>1644</v>
      </c>
      <c r="C263" s="122"/>
      <c r="D263" s="122"/>
      <c r="E263" s="122"/>
      <c r="F263" s="122" t="s">
        <v>1645</v>
      </c>
      <c r="G263" s="124"/>
      <c r="H263" s="134"/>
      <c r="I263" s="91"/>
    </row>
    <row r="264" spans="2:9" ht="75">
      <c r="B264" s="28" t="s">
        <v>208</v>
      </c>
      <c r="C264" s="342" t="s">
        <v>4076</v>
      </c>
      <c r="D264" s="67"/>
      <c r="E264" s="138"/>
      <c r="F264" s="28" t="s">
        <v>1482</v>
      </c>
      <c r="G264" s="35" t="s">
        <v>1483</v>
      </c>
      <c r="H264" s="58" t="s">
        <v>1484</v>
      </c>
      <c r="I264" s="26" t="s">
        <v>1485</v>
      </c>
    </row>
    <row r="265" spans="2:9" ht="75">
      <c r="B265" s="28" t="s">
        <v>209</v>
      </c>
      <c r="C265" s="342" t="s">
        <v>4076</v>
      </c>
      <c r="D265" s="67"/>
      <c r="E265" s="138"/>
      <c r="F265" s="28" t="s">
        <v>1486</v>
      </c>
      <c r="G265" s="35" t="s">
        <v>1487</v>
      </c>
      <c r="H265" s="58" t="s">
        <v>1488</v>
      </c>
      <c r="I265" s="26" t="s">
        <v>1489</v>
      </c>
    </row>
    <row r="266" spans="2:9" ht="75">
      <c r="B266" s="28" t="s">
        <v>210</v>
      </c>
      <c r="C266" s="342" t="s">
        <v>4076</v>
      </c>
      <c r="D266" s="67"/>
      <c r="E266" s="138"/>
      <c r="F266" s="28" t="s">
        <v>1490</v>
      </c>
      <c r="G266" s="35" t="s">
        <v>1491</v>
      </c>
      <c r="H266" s="58" t="s">
        <v>1492</v>
      </c>
      <c r="I266" s="26" t="s">
        <v>1493</v>
      </c>
    </row>
    <row r="267" spans="2:9" ht="60">
      <c r="B267" s="28" t="s">
        <v>211</v>
      </c>
      <c r="C267" s="342" t="s">
        <v>4076</v>
      </c>
      <c r="D267" s="67"/>
      <c r="E267" s="138"/>
      <c r="F267" s="28" t="s">
        <v>1494</v>
      </c>
      <c r="G267" s="35" t="s">
        <v>1495</v>
      </c>
      <c r="H267" s="58" t="s">
        <v>1496</v>
      </c>
      <c r="I267" s="26" t="s">
        <v>1497</v>
      </c>
    </row>
    <row r="268" spans="2:9" ht="60">
      <c r="B268" s="28" t="s">
        <v>212</v>
      </c>
      <c r="C268" s="342" t="s">
        <v>4076</v>
      </c>
      <c r="D268" s="67"/>
      <c r="E268" s="138"/>
      <c r="F268" s="28" t="s">
        <v>1498</v>
      </c>
      <c r="G268" s="35" t="s">
        <v>1499</v>
      </c>
      <c r="H268" s="132" t="s">
        <v>1646</v>
      </c>
      <c r="I268" s="26" t="s">
        <v>1501</v>
      </c>
    </row>
    <row r="269" spans="2:9" ht="45">
      <c r="B269" s="28" t="s">
        <v>226</v>
      </c>
      <c r="C269" s="342" t="s">
        <v>4076</v>
      </c>
      <c r="D269" s="67"/>
      <c r="E269" s="138"/>
      <c r="F269" s="28" t="s">
        <v>1647</v>
      </c>
      <c r="G269" s="35" t="s">
        <v>1648</v>
      </c>
      <c r="H269" s="58" t="s">
        <v>1649</v>
      </c>
      <c r="I269" s="26" t="s">
        <v>1650</v>
      </c>
    </row>
    <row r="270" spans="2:9" ht="75">
      <c r="B270" s="140" t="s">
        <v>1651</v>
      </c>
      <c r="C270" s="366"/>
      <c r="D270" s="133">
        <f>SUM(D264:D269)</f>
        <v>0</v>
      </c>
      <c r="E270" s="133">
        <f>SUM(E264:E269)</f>
        <v>0</v>
      </c>
      <c r="F270" s="140" t="s">
        <v>1652</v>
      </c>
      <c r="G270" s="35" t="s">
        <v>1653</v>
      </c>
      <c r="H270" s="58" t="s">
        <v>1654</v>
      </c>
      <c r="I270" s="108" t="s">
        <v>1510</v>
      </c>
    </row>
    <row r="271" spans="2:9">
      <c r="F271" s="16"/>
      <c r="G271" s="16"/>
      <c r="H271" s="1"/>
      <c r="I271" s="67"/>
    </row>
    <row r="272" spans="2:9" ht="30">
      <c r="B272" s="122" t="s">
        <v>1655</v>
      </c>
      <c r="C272" s="122"/>
      <c r="D272" s="122"/>
      <c r="E272" s="122"/>
      <c r="F272" s="122" t="s">
        <v>924</v>
      </c>
      <c r="G272" s="124"/>
      <c r="H272" s="134"/>
      <c r="I272" s="91"/>
    </row>
    <row r="273" spans="2:9" ht="30">
      <c r="B273" s="162" t="s">
        <v>1656</v>
      </c>
      <c r="C273" s="349"/>
      <c r="D273" s="122"/>
      <c r="E273" s="122"/>
      <c r="F273" s="162" t="s">
        <v>1657</v>
      </c>
      <c r="G273" s="163"/>
      <c r="H273" s="134"/>
      <c r="I273" s="91"/>
    </row>
    <row r="274" spans="2:9" ht="45">
      <c r="B274" s="36" t="s">
        <v>1658</v>
      </c>
      <c r="C274" s="342" t="s">
        <v>4076</v>
      </c>
      <c r="D274" s="67"/>
      <c r="E274" s="138"/>
      <c r="F274" s="36" t="s">
        <v>1659</v>
      </c>
      <c r="G274" s="35" t="s">
        <v>1660</v>
      </c>
      <c r="H274" s="58" t="s">
        <v>1661</v>
      </c>
      <c r="I274" s="108" t="s">
        <v>1662</v>
      </c>
    </row>
    <row r="275" spans="2:9" ht="75">
      <c r="B275" s="36" t="s">
        <v>214</v>
      </c>
      <c r="C275" s="342" t="s">
        <v>4076</v>
      </c>
      <c r="D275" s="67"/>
      <c r="E275" s="138"/>
      <c r="F275" s="36" t="s">
        <v>1514</v>
      </c>
      <c r="G275" s="35" t="s">
        <v>1663</v>
      </c>
      <c r="H275" s="58" t="s">
        <v>1664</v>
      </c>
      <c r="I275" s="26" t="s">
        <v>1517</v>
      </c>
    </row>
    <row r="276" spans="2:9" ht="75">
      <c r="B276" s="36" t="s">
        <v>215</v>
      </c>
      <c r="C276" s="342" t="s">
        <v>4076</v>
      </c>
      <c r="D276" s="67"/>
      <c r="E276" s="138"/>
      <c r="F276" s="36" t="s">
        <v>1518</v>
      </c>
      <c r="G276" s="35" t="s">
        <v>1665</v>
      </c>
      <c r="H276" s="132" t="s">
        <v>1666</v>
      </c>
      <c r="I276" s="26" t="s">
        <v>1517</v>
      </c>
    </row>
    <row r="277" spans="2:9" ht="75">
      <c r="B277" s="36" t="s">
        <v>216</v>
      </c>
      <c r="C277" s="342" t="s">
        <v>4076</v>
      </c>
      <c r="D277" s="67"/>
      <c r="E277" s="138"/>
      <c r="F277" s="36" t="s">
        <v>1521</v>
      </c>
      <c r="G277" s="35" t="s">
        <v>1667</v>
      </c>
      <c r="H277" s="132" t="s">
        <v>1668</v>
      </c>
      <c r="I277" s="26" t="s">
        <v>1517</v>
      </c>
    </row>
    <row r="278" spans="2:9" ht="75">
      <c r="B278" s="36" t="s">
        <v>217</v>
      </c>
      <c r="C278" s="342" t="s">
        <v>4076</v>
      </c>
      <c r="D278" s="67"/>
      <c r="E278" s="138"/>
      <c r="F278" s="36" t="s">
        <v>1524</v>
      </c>
      <c r="G278" s="35" t="s">
        <v>1669</v>
      </c>
      <c r="H278" s="132" t="s">
        <v>1670</v>
      </c>
      <c r="I278" s="26" t="s">
        <v>1517</v>
      </c>
    </row>
    <row r="279" spans="2:9" ht="60">
      <c r="B279" s="36" t="s">
        <v>218</v>
      </c>
      <c r="C279" s="342" t="s">
        <v>4076</v>
      </c>
      <c r="D279" s="67"/>
      <c r="E279" s="138"/>
      <c r="F279" s="36" t="s">
        <v>1527</v>
      </c>
      <c r="G279" s="35" t="s">
        <v>1671</v>
      </c>
      <c r="H279" s="58" t="s">
        <v>1672</v>
      </c>
      <c r="I279" s="26" t="s">
        <v>1530</v>
      </c>
    </row>
    <row r="280" spans="2:9" ht="45">
      <c r="B280" s="36" t="s">
        <v>106</v>
      </c>
      <c r="C280" s="342" t="s">
        <v>4076</v>
      </c>
      <c r="D280" s="67"/>
      <c r="E280" s="138"/>
      <c r="F280" s="36" t="s">
        <v>1673</v>
      </c>
      <c r="G280" s="35" t="s">
        <v>1674</v>
      </c>
      <c r="H280" s="58" t="s">
        <v>1675</v>
      </c>
      <c r="I280" s="26" t="s">
        <v>1534</v>
      </c>
    </row>
    <row r="281" spans="2:9" ht="45" customHeight="1">
      <c r="B281" s="136" t="s">
        <v>107</v>
      </c>
      <c r="C281" s="366"/>
      <c r="D281" s="133">
        <f>SUM(D274:D280)</f>
        <v>0</v>
      </c>
      <c r="E281" s="133">
        <f>SUM(E274:E280)</f>
        <v>0</v>
      </c>
      <c r="F281" s="136" t="s">
        <v>1676</v>
      </c>
      <c r="G281" s="35" t="s">
        <v>1677</v>
      </c>
      <c r="H281" s="58" t="s">
        <v>1678</v>
      </c>
      <c r="I281" s="26" t="s">
        <v>1558</v>
      </c>
    </row>
    <row r="282" spans="2:9" ht="30">
      <c r="B282" s="140" t="s">
        <v>1679</v>
      </c>
      <c r="C282" s="122"/>
      <c r="D282" s="122"/>
      <c r="E282" s="122"/>
      <c r="F282" s="152" t="s">
        <v>1680</v>
      </c>
      <c r="G282" s="124"/>
      <c r="H282" s="134"/>
      <c r="I282" s="91"/>
    </row>
    <row r="283" spans="2:9" ht="60">
      <c r="B283" s="136" t="s">
        <v>1681</v>
      </c>
      <c r="C283" s="122"/>
      <c r="D283" s="122"/>
      <c r="E283" s="122"/>
      <c r="F283" s="175" t="s">
        <v>1682</v>
      </c>
      <c r="G283" s="124"/>
      <c r="H283" s="134"/>
      <c r="I283" s="91"/>
    </row>
    <row r="284" spans="2:9" ht="60">
      <c r="B284" s="176" t="s">
        <v>219</v>
      </c>
      <c r="C284" s="342" t="s">
        <v>4076</v>
      </c>
      <c r="D284" s="67"/>
      <c r="E284" s="106"/>
      <c r="F284" s="176" t="s">
        <v>1543</v>
      </c>
      <c r="G284" s="35" t="s">
        <v>1683</v>
      </c>
      <c r="H284" s="132" t="s">
        <v>1684</v>
      </c>
      <c r="I284" s="26" t="s">
        <v>1685</v>
      </c>
    </row>
    <row r="285" spans="2:9" ht="60">
      <c r="B285" s="176" t="s">
        <v>220</v>
      </c>
      <c r="C285" s="342" t="s">
        <v>4076</v>
      </c>
      <c r="D285" s="67"/>
      <c r="E285" s="106"/>
      <c r="F285" s="176" t="s">
        <v>1546</v>
      </c>
      <c r="G285" s="35" t="s">
        <v>1686</v>
      </c>
      <c r="H285" s="132" t="s">
        <v>1687</v>
      </c>
      <c r="I285" s="26" t="s">
        <v>1685</v>
      </c>
    </row>
    <row r="286" spans="2:9" ht="60">
      <c r="B286" s="176" t="s">
        <v>221</v>
      </c>
      <c r="C286" s="342" t="s">
        <v>4076</v>
      </c>
      <c r="D286" s="67"/>
      <c r="E286" s="106"/>
      <c r="F286" s="176" t="s">
        <v>1549</v>
      </c>
      <c r="G286" s="35" t="s">
        <v>1688</v>
      </c>
      <c r="H286" s="132" t="s">
        <v>1689</v>
      </c>
      <c r="I286" s="26" t="s">
        <v>1690</v>
      </c>
    </row>
    <row r="287" spans="2:9" ht="60">
      <c r="B287" s="176" t="s">
        <v>222</v>
      </c>
      <c r="C287" s="342" t="s">
        <v>4076</v>
      </c>
      <c r="D287" s="67"/>
      <c r="E287" s="106"/>
      <c r="F287" s="176" t="s">
        <v>1552</v>
      </c>
      <c r="G287" s="35" t="s">
        <v>1691</v>
      </c>
      <c r="H287" s="132" t="s">
        <v>1692</v>
      </c>
      <c r="I287" s="26" t="s">
        <v>1693</v>
      </c>
    </row>
    <row r="288" spans="2:9" ht="60">
      <c r="B288" s="176" t="s">
        <v>223</v>
      </c>
      <c r="C288" s="342" t="s">
        <v>4076</v>
      </c>
      <c r="D288" s="67"/>
      <c r="E288" s="106"/>
      <c r="F288" s="176" t="s">
        <v>1694</v>
      </c>
      <c r="G288" s="35" t="s">
        <v>1695</v>
      </c>
      <c r="H288" s="58" t="s">
        <v>1696</v>
      </c>
      <c r="I288" s="26" t="s">
        <v>1697</v>
      </c>
    </row>
    <row r="289" spans="2:9" ht="75">
      <c r="B289" s="177" t="s">
        <v>227</v>
      </c>
      <c r="C289" s="366"/>
      <c r="D289" s="133">
        <f>SUM(D284:D288)</f>
        <v>0</v>
      </c>
      <c r="E289" s="133">
        <f>SUM(E284:E288)</f>
        <v>0</v>
      </c>
      <c r="F289" s="177" t="s">
        <v>1698</v>
      </c>
      <c r="G289" s="35" t="s">
        <v>1699</v>
      </c>
      <c r="H289" s="58" t="s">
        <v>1700</v>
      </c>
      <c r="I289" s="26" t="s">
        <v>1558</v>
      </c>
    </row>
    <row r="290" spans="2:9" ht="45">
      <c r="B290" s="175" t="s">
        <v>1701</v>
      </c>
      <c r="C290" s="193"/>
      <c r="D290" s="122"/>
      <c r="E290" s="122"/>
      <c r="F290" s="175" t="s">
        <v>1702</v>
      </c>
      <c r="G290" s="129"/>
      <c r="H290" s="134"/>
      <c r="I290" s="91"/>
    </row>
    <row r="291" spans="2:9" ht="60" customHeight="1">
      <c r="B291" s="176" t="s">
        <v>101</v>
      </c>
      <c r="C291" s="342" t="s">
        <v>4076</v>
      </c>
      <c r="D291" s="67"/>
      <c r="E291" s="138"/>
      <c r="F291" s="176" t="s">
        <v>894</v>
      </c>
      <c r="G291" s="35" t="s">
        <v>1703</v>
      </c>
      <c r="H291" s="132" t="s">
        <v>1704</v>
      </c>
      <c r="I291" s="26" t="s">
        <v>1566</v>
      </c>
    </row>
    <row r="292" spans="2:9" ht="45">
      <c r="B292" s="176" t="s">
        <v>102</v>
      </c>
      <c r="C292" s="342" t="s">
        <v>4076</v>
      </c>
      <c r="D292" s="67"/>
      <c r="E292" s="138"/>
      <c r="F292" s="176" t="s">
        <v>1567</v>
      </c>
      <c r="G292" s="35" t="s">
        <v>1705</v>
      </c>
      <c r="H292" s="132" t="s">
        <v>1706</v>
      </c>
      <c r="I292" s="26" t="s">
        <v>1566</v>
      </c>
    </row>
    <row r="293" spans="2:9" ht="60">
      <c r="B293" s="176" t="s">
        <v>365</v>
      </c>
      <c r="C293" s="342" t="s">
        <v>4076</v>
      </c>
      <c r="D293" s="67"/>
      <c r="E293" s="138"/>
      <c r="F293" s="176" t="s">
        <v>1570</v>
      </c>
      <c r="G293" s="35" t="s">
        <v>1707</v>
      </c>
      <c r="H293" s="132" t="s">
        <v>1708</v>
      </c>
      <c r="I293" s="108" t="s">
        <v>1573</v>
      </c>
    </row>
    <row r="294" spans="2:9" ht="60">
      <c r="B294" s="176" t="s">
        <v>108</v>
      </c>
      <c r="C294" s="342" t="s">
        <v>4076</v>
      </c>
      <c r="D294" s="67"/>
      <c r="E294" s="138"/>
      <c r="F294" s="176" t="s">
        <v>1709</v>
      </c>
      <c r="G294" s="35" t="s">
        <v>1710</v>
      </c>
      <c r="H294" s="58" t="s">
        <v>1711</v>
      </c>
      <c r="I294" s="108" t="s">
        <v>1534</v>
      </c>
    </row>
    <row r="295" spans="2:9" ht="60">
      <c r="B295" s="177" t="s">
        <v>109</v>
      </c>
      <c r="C295" s="366"/>
      <c r="D295" s="133">
        <f>SUM(D291:D294)</f>
        <v>0</v>
      </c>
      <c r="E295" s="133">
        <f>SUM(E291:E294)</f>
        <v>0</v>
      </c>
      <c r="F295" s="177" t="s">
        <v>1712</v>
      </c>
      <c r="G295" s="35" t="s">
        <v>1713</v>
      </c>
      <c r="H295" s="58" t="s">
        <v>1714</v>
      </c>
      <c r="I295" s="26" t="s">
        <v>1558</v>
      </c>
    </row>
    <row r="296" spans="2:9" ht="45">
      <c r="B296" s="178" t="s">
        <v>110</v>
      </c>
      <c r="C296" s="366"/>
      <c r="D296" s="133">
        <f>D295+D289</f>
        <v>0</v>
      </c>
      <c r="E296" s="133">
        <f>E295+E289</f>
        <v>0</v>
      </c>
      <c r="F296" s="178" t="s">
        <v>1715</v>
      </c>
      <c r="G296" s="35" t="s">
        <v>1716</v>
      </c>
      <c r="H296" s="58" t="s">
        <v>1717</v>
      </c>
      <c r="I296" s="26" t="s">
        <v>1558</v>
      </c>
    </row>
    <row r="297" spans="2:9" ht="45">
      <c r="B297" s="140" t="s">
        <v>1718</v>
      </c>
      <c r="C297" s="366"/>
      <c r="D297" s="133">
        <f>D281+D296</f>
        <v>0</v>
      </c>
      <c r="E297" s="133">
        <f>E281+E296</f>
        <v>0</v>
      </c>
      <c r="F297" s="140" t="s">
        <v>1719</v>
      </c>
      <c r="G297" s="35" t="s">
        <v>1720</v>
      </c>
      <c r="H297" s="58" t="s">
        <v>1721</v>
      </c>
      <c r="I297" s="26" t="s">
        <v>1558</v>
      </c>
    </row>
    <row r="298" spans="2:9" ht="15" customHeight="1">
      <c r="H298" s="94"/>
      <c r="I298" s="94"/>
    </row>
    <row r="299" spans="2:9">
      <c r="H299" s="94"/>
      <c r="I299" s="94"/>
    </row>
    <row r="300" spans="2:9">
      <c r="H300" s="94"/>
      <c r="I300" s="94"/>
    </row>
    <row r="301" spans="2:9">
      <c r="H301" s="94"/>
      <c r="I301" s="94"/>
    </row>
    <row r="302" spans="2:9">
      <c r="H302" s="94"/>
      <c r="I302" s="94"/>
    </row>
    <row r="303" spans="2:9">
      <c r="H303" s="94"/>
      <c r="I303" s="94"/>
    </row>
    <row r="304" spans="2:9">
      <c r="H304" s="94"/>
      <c r="I304" s="94"/>
    </row>
    <row r="305" spans="2:9">
      <c r="H305" s="94"/>
      <c r="I305" s="94"/>
    </row>
    <row r="306" spans="2:9">
      <c r="H306" s="94"/>
      <c r="I306" s="94"/>
    </row>
    <row r="307" spans="2:9">
      <c r="H307" s="94"/>
      <c r="I307" s="94"/>
    </row>
    <row r="308" spans="2:9">
      <c r="H308" s="94"/>
      <c r="I308" s="94"/>
    </row>
    <row r="309" spans="2:9">
      <c r="H309" s="94"/>
      <c r="I309" s="94"/>
    </row>
    <row r="310" spans="2:9">
      <c r="H310" s="94"/>
      <c r="I310" s="94"/>
    </row>
    <row r="311" spans="2:9">
      <c r="H311" s="94"/>
      <c r="I311" s="94"/>
    </row>
    <row r="312" spans="2:9">
      <c r="H312" s="94"/>
      <c r="I312" s="94"/>
    </row>
    <row r="313" spans="2:9">
      <c r="H313" s="94"/>
      <c r="I313" s="94"/>
    </row>
    <row r="314" spans="2:9">
      <c r="B314" s="154"/>
      <c r="C314" s="154"/>
      <c r="F314" s="154"/>
      <c r="G314" s="154"/>
      <c r="H314" s="94"/>
      <c r="I314" s="94"/>
    </row>
    <row r="315" spans="2:9">
      <c r="H315" s="94"/>
      <c r="I315" s="94"/>
    </row>
    <row r="316" spans="2:9">
      <c r="H316" s="94"/>
      <c r="I316" s="94"/>
    </row>
    <row r="317" spans="2:9">
      <c r="H317" s="94"/>
      <c r="I317" s="94"/>
    </row>
    <row r="318" spans="2:9">
      <c r="H318" s="94"/>
      <c r="I318" s="94"/>
    </row>
    <row r="319" spans="2:9">
      <c r="H319" s="94"/>
      <c r="I319" s="94"/>
    </row>
    <row r="320" spans="2:9">
      <c r="H320" s="94"/>
      <c r="I320" s="94"/>
    </row>
    <row r="321" spans="2:9">
      <c r="H321" s="94"/>
      <c r="I321" s="94"/>
    </row>
    <row r="322" spans="2:9">
      <c r="H322" s="94"/>
      <c r="I322" s="94"/>
    </row>
    <row r="324" spans="2:9">
      <c r="B324" s="154"/>
      <c r="C324" s="154"/>
      <c r="F324" s="154"/>
      <c r="G324" s="154"/>
    </row>
    <row r="329" spans="2:9">
      <c r="B329" s="2"/>
      <c r="C329" s="2"/>
      <c r="F329" s="2"/>
      <c r="G329" s="2"/>
    </row>
  </sheetData>
  <mergeCells count="1">
    <mergeCell ref="D3:E3"/>
  </mergeCells>
  <hyperlinks>
    <hyperlink ref="C1" location="Navigation!A1" display="Index"/>
    <hyperlink ref="B155" location="'SOFP-Sub-CuNonCu'!D221" display="'SOFP-Sub-CuNonCu'!D221"/>
    <hyperlink ref="B155:F155" location="'SOFP-Sub-CuNonCu'!D161" display="'SOFP-Sub-CuNonCu'!D161"/>
    <hyperlink ref="B161" location="'SOFP-Sub-CuNonCu'!D231" display="Total non-distributable other reserves"/>
    <hyperlink ref="B161:H161" location="'SOFP-Sub-CuNonCu'!D167" display="Total non-distributable other reserves"/>
    <hyperlink ref="B164" location="'SOFP-Sub-CuNonCu'!D170" display="Total distributable other reserves"/>
    <hyperlink ref="B165" location="'SOFP-Sub-CuNonCu'!D171" display="Total other reserves"/>
  </hyperlinks>
  <pageMargins left="0.7" right="0.7" top="0.75" bottom="0.75" header="0.3" footer="0.3"/>
  <pageSetup paperSize="8" scale="90" orientation="landscape" r:id="rId1"/>
  <headerFooter>
    <oddFooter>&amp;F</oddFooter>
  </headerFooter>
  <rowBreaks count="2" manualBreakCount="2">
    <brk id="91" min="1" max="9" man="1"/>
    <brk id="297"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zoomScale="70" zoomScaleNormal="70" workbookViewId="0">
      <pane xSplit="2" ySplit="3" topLeftCell="I36" activePane="bottomRight" state="frozen"/>
      <selection activeCell="A14" sqref="A14"/>
      <selection pane="topRight" activeCell="A14" sqref="A14"/>
      <selection pane="bottomLeft" activeCell="A14" sqref="A14"/>
      <selection pane="bottomRight" activeCell="W39" sqref="W39"/>
    </sheetView>
  </sheetViews>
  <sheetFormatPr defaultColWidth="9.140625" defaultRowHeight="15"/>
  <cols>
    <col min="1" max="1" width="12" style="435" customWidth="1"/>
    <col min="2" max="2" width="60.85546875" style="435" customWidth="1"/>
    <col min="3" max="3" width="22.85546875" style="435" customWidth="1"/>
    <col min="4" max="4" width="18.42578125" style="1" customWidth="1"/>
    <col min="5" max="5" width="21.5703125" style="16" customWidth="1"/>
    <col min="6" max="6" width="26.7109375" style="435" customWidth="1"/>
    <col min="7" max="7" width="52.7109375" style="435" customWidth="1"/>
    <col min="8" max="8" width="70.5703125" style="19" customWidth="1"/>
    <col min="9" max="9" width="33.140625" style="19" customWidth="1"/>
    <col min="10" max="16384" width="9.140625" style="1"/>
  </cols>
  <sheetData>
    <row r="1" spans="1:9">
      <c r="B1" s="17" t="s">
        <v>481</v>
      </c>
      <c r="C1" s="447" t="s">
        <v>497</v>
      </c>
      <c r="E1" s="1"/>
      <c r="G1" s="447"/>
    </row>
    <row r="2" spans="1:9">
      <c r="E2" s="1"/>
    </row>
    <row r="3" spans="1:9">
      <c r="B3" s="44" t="s">
        <v>498</v>
      </c>
      <c r="C3" s="406" t="s">
        <v>4073</v>
      </c>
      <c r="D3" s="522" t="s">
        <v>499</v>
      </c>
      <c r="E3" s="524"/>
      <c r="F3" s="406" t="s">
        <v>750</v>
      </c>
      <c r="G3" s="406" t="s">
        <v>751</v>
      </c>
      <c r="H3" s="404" t="s">
        <v>500</v>
      </c>
      <c r="I3" s="404" t="s">
        <v>501</v>
      </c>
    </row>
    <row r="4" spans="1:9" ht="30">
      <c r="B4" s="179" t="s">
        <v>752</v>
      </c>
      <c r="C4" s="179"/>
      <c r="D4" s="180" t="s">
        <v>753</v>
      </c>
      <c r="E4" s="180" t="s">
        <v>754</v>
      </c>
      <c r="F4" s="179" t="s">
        <v>755</v>
      </c>
      <c r="G4" s="96"/>
      <c r="H4" s="100"/>
      <c r="I4" s="100"/>
    </row>
    <row r="5" spans="1:9" ht="30">
      <c r="B5" s="101" t="s">
        <v>1722</v>
      </c>
      <c r="C5" s="101"/>
      <c r="D5" s="181"/>
      <c r="E5" s="181"/>
      <c r="F5" s="101" t="s">
        <v>755</v>
      </c>
      <c r="G5" s="100"/>
      <c r="H5" s="100"/>
      <c r="I5" s="100"/>
    </row>
    <row r="6" spans="1:9">
      <c r="B6" s="162" t="s">
        <v>756</v>
      </c>
      <c r="C6" s="162"/>
      <c r="D6" s="181"/>
      <c r="E6" s="181"/>
      <c r="F6" s="162" t="s">
        <v>757</v>
      </c>
      <c r="G6" s="100"/>
      <c r="H6" s="100"/>
      <c r="I6" s="100"/>
    </row>
    <row r="7" spans="1:9" ht="120">
      <c r="A7" s="463" t="s">
        <v>28</v>
      </c>
      <c r="B7" s="464" t="s">
        <v>37</v>
      </c>
      <c r="C7" s="342" t="s">
        <v>4074</v>
      </c>
      <c r="D7" s="67"/>
      <c r="E7" s="155"/>
      <c r="F7" s="464" t="s">
        <v>760</v>
      </c>
      <c r="G7" s="427" t="s">
        <v>1723</v>
      </c>
      <c r="H7" s="38" t="s">
        <v>1724</v>
      </c>
      <c r="I7" s="108" t="s">
        <v>763</v>
      </c>
    </row>
    <row r="8" spans="1:9" ht="150">
      <c r="A8" s="463" t="s">
        <v>28</v>
      </c>
      <c r="B8" s="36" t="s">
        <v>370</v>
      </c>
      <c r="C8" s="342" t="s">
        <v>4074</v>
      </c>
      <c r="D8" s="67"/>
      <c r="E8" s="155"/>
      <c r="F8" s="464" t="s">
        <v>764</v>
      </c>
      <c r="G8" s="427" t="s">
        <v>1725</v>
      </c>
      <c r="H8" s="38" t="s">
        <v>1726</v>
      </c>
      <c r="I8" s="108" t="s">
        <v>767</v>
      </c>
    </row>
    <row r="9" spans="1:9" ht="45">
      <c r="B9" s="464" t="s">
        <v>168</v>
      </c>
      <c r="C9" s="342" t="s">
        <v>4074</v>
      </c>
      <c r="D9" s="67"/>
      <c r="E9" s="155"/>
      <c r="F9" s="464" t="s">
        <v>768</v>
      </c>
      <c r="G9" s="427" t="s">
        <v>1727</v>
      </c>
      <c r="H9" s="38" t="s">
        <v>1728</v>
      </c>
      <c r="I9" s="108" t="s">
        <v>771</v>
      </c>
    </row>
    <row r="10" spans="1:9" ht="195">
      <c r="A10" s="463" t="s">
        <v>28</v>
      </c>
      <c r="B10" s="36" t="s">
        <v>772</v>
      </c>
      <c r="C10" s="342" t="s">
        <v>4074</v>
      </c>
      <c r="D10" s="67"/>
      <c r="E10" s="155"/>
      <c r="F10" s="36" t="s">
        <v>773</v>
      </c>
      <c r="G10" s="427" t="s">
        <v>774</v>
      </c>
      <c r="H10" s="38" t="s">
        <v>1043</v>
      </c>
      <c r="I10" s="108" t="s">
        <v>776</v>
      </c>
    </row>
    <row r="11" spans="1:9" ht="60">
      <c r="A11" s="463" t="s">
        <v>28</v>
      </c>
      <c r="B11" s="464" t="s">
        <v>58</v>
      </c>
      <c r="C11" s="342" t="s">
        <v>4074</v>
      </c>
      <c r="D11" s="67"/>
      <c r="E11" s="155"/>
      <c r="F11" s="464" t="s">
        <v>777</v>
      </c>
      <c r="G11" s="427" t="s">
        <v>778</v>
      </c>
      <c r="H11" s="38" t="s">
        <v>779</v>
      </c>
      <c r="I11" s="108" t="s">
        <v>780</v>
      </c>
    </row>
    <row r="12" spans="1:9" ht="75">
      <c r="A12" s="463" t="s">
        <v>28</v>
      </c>
      <c r="B12" s="464" t="s">
        <v>60</v>
      </c>
      <c r="C12" s="342" t="s">
        <v>4074</v>
      </c>
      <c r="D12" s="67"/>
      <c r="E12" s="155"/>
      <c r="F12" s="464" t="s">
        <v>781</v>
      </c>
      <c r="G12" s="427" t="s">
        <v>782</v>
      </c>
      <c r="H12" s="38" t="s">
        <v>783</v>
      </c>
      <c r="I12" s="108" t="s">
        <v>784</v>
      </c>
    </row>
    <row r="13" spans="1:9" ht="90">
      <c r="A13" s="463" t="s">
        <v>28</v>
      </c>
      <c r="B13" s="464" t="s">
        <v>61</v>
      </c>
      <c r="C13" s="342" t="s">
        <v>4074</v>
      </c>
      <c r="D13" s="67"/>
      <c r="E13" s="155"/>
      <c r="F13" s="464" t="s">
        <v>785</v>
      </c>
      <c r="G13" s="427" t="s">
        <v>786</v>
      </c>
      <c r="H13" s="38" t="s">
        <v>787</v>
      </c>
      <c r="I13" s="108" t="s">
        <v>788</v>
      </c>
    </row>
    <row r="14" spans="1:9" ht="120">
      <c r="B14" s="464" t="s">
        <v>30</v>
      </c>
      <c r="C14" s="342" t="s">
        <v>4074</v>
      </c>
      <c r="D14" s="67"/>
      <c r="E14" s="155"/>
      <c r="F14" s="464" t="s">
        <v>790</v>
      </c>
      <c r="G14" s="427" t="s">
        <v>791</v>
      </c>
      <c r="H14" s="26" t="s">
        <v>792</v>
      </c>
      <c r="I14" s="108" t="s">
        <v>793</v>
      </c>
    </row>
    <row r="15" spans="1:9" ht="120">
      <c r="A15" s="463" t="s">
        <v>28</v>
      </c>
      <c r="B15" s="464" t="s">
        <v>70</v>
      </c>
      <c r="C15" s="342" t="s">
        <v>4074</v>
      </c>
      <c r="D15" s="67"/>
      <c r="E15" s="182"/>
      <c r="F15" s="464" t="s">
        <v>813</v>
      </c>
      <c r="G15" s="427" t="s">
        <v>814</v>
      </c>
      <c r="H15" s="38" t="s">
        <v>815</v>
      </c>
      <c r="I15" s="108" t="s">
        <v>816</v>
      </c>
    </row>
    <row r="16" spans="1:9" ht="105">
      <c r="A16" s="463" t="s">
        <v>28</v>
      </c>
      <c r="B16" s="464" t="s">
        <v>350</v>
      </c>
      <c r="C16" s="342" t="s">
        <v>4074</v>
      </c>
      <c r="D16" s="67"/>
      <c r="E16" s="155"/>
      <c r="F16" s="464" t="s">
        <v>1729</v>
      </c>
      <c r="G16" s="427" t="s">
        <v>1730</v>
      </c>
      <c r="H16" s="26" t="s">
        <v>1731</v>
      </c>
      <c r="I16" s="108" t="s">
        <v>797</v>
      </c>
    </row>
    <row r="17" spans="1:9" ht="120">
      <c r="B17" s="464" t="s">
        <v>29</v>
      </c>
      <c r="C17" s="342" t="s">
        <v>4074</v>
      </c>
      <c r="D17" s="67"/>
      <c r="E17" s="155"/>
      <c r="F17" s="464" t="s">
        <v>798</v>
      </c>
      <c r="G17" s="427" t="s">
        <v>799</v>
      </c>
      <c r="H17" s="38" t="s">
        <v>800</v>
      </c>
      <c r="I17" s="108" t="s">
        <v>801</v>
      </c>
    </row>
    <row r="18" spans="1:9" ht="45">
      <c r="B18" s="36" t="s">
        <v>31</v>
      </c>
      <c r="C18" s="342" t="s">
        <v>4074</v>
      </c>
      <c r="D18" s="67"/>
      <c r="E18" s="155"/>
      <c r="F18" s="36" t="s">
        <v>822</v>
      </c>
      <c r="G18" s="427" t="s">
        <v>1732</v>
      </c>
      <c r="H18" s="38" t="s">
        <v>1733</v>
      </c>
      <c r="I18" s="108" t="s">
        <v>930</v>
      </c>
    </row>
    <row r="19" spans="1:9" ht="45">
      <c r="B19" s="36" t="s">
        <v>346</v>
      </c>
      <c r="C19" s="342" t="s">
        <v>4074</v>
      </c>
      <c r="D19" s="67"/>
      <c r="E19" s="155"/>
      <c r="F19" s="36" t="s">
        <v>826</v>
      </c>
      <c r="G19" s="427" t="s">
        <v>1734</v>
      </c>
      <c r="H19" s="38" t="s">
        <v>1735</v>
      </c>
      <c r="I19" s="108" t="s">
        <v>829</v>
      </c>
    </row>
    <row r="20" spans="1:9" ht="90">
      <c r="A20" s="463" t="s">
        <v>28</v>
      </c>
      <c r="B20" s="464" t="s">
        <v>86</v>
      </c>
      <c r="C20" s="342" t="s">
        <v>4074</v>
      </c>
      <c r="D20" s="67"/>
      <c r="E20" s="155"/>
      <c r="F20" s="464" t="s">
        <v>830</v>
      </c>
      <c r="G20" s="427" t="s">
        <v>831</v>
      </c>
      <c r="H20" s="38" t="s">
        <v>1736</v>
      </c>
      <c r="I20" s="108" t="s">
        <v>833</v>
      </c>
    </row>
    <row r="21" spans="1:9" ht="30">
      <c r="B21" s="464" t="s">
        <v>347</v>
      </c>
      <c r="C21" s="342" t="s">
        <v>4074</v>
      </c>
      <c r="D21" s="67"/>
      <c r="E21" s="155"/>
      <c r="F21" s="464" t="s">
        <v>1737</v>
      </c>
      <c r="G21" s="427" t="s">
        <v>1738</v>
      </c>
      <c r="H21" s="26" t="s">
        <v>1739</v>
      </c>
      <c r="I21" s="108" t="s">
        <v>1740</v>
      </c>
    </row>
    <row r="22" spans="1:9" ht="105">
      <c r="B22" s="110" t="s">
        <v>843</v>
      </c>
      <c r="C22" s="366"/>
      <c r="D22" s="133">
        <f>SUM(D7:D21)</f>
        <v>0</v>
      </c>
      <c r="E22" s="133">
        <f>SUM(E7:E21)</f>
        <v>0</v>
      </c>
      <c r="F22" s="110" t="s">
        <v>844</v>
      </c>
      <c r="G22" s="427" t="s">
        <v>845</v>
      </c>
      <c r="H22" s="26" t="s">
        <v>846</v>
      </c>
      <c r="I22" s="108" t="s">
        <v>1741</v>
      </c>
    </row>
    <row r="23" spans="1:9">
      <c r="B23" s="162" t="s">
        <v>848</v>
      </c>
      <c r="C23" s="162"/>
      <c r="D23" s="112"/>
      <c r="E23" s="183"/>
      <c r="F23" s="162" t="s">
        <v>849</v>
      </c>
      <c r="G23" s="100"/>
      <c r="H23" s="184"/>
      <c r="I23" s="184"/>
    </row>
    <row r="24" spans="1:9">
      <c r="B24" s="185" t="s">
        <v>850</v>
      </c>
      <c r="C24" s="185"/>
      <c r="D24" s="21"/>
      <c r="E24" s="186"/>
      <c r="F24" s="185" t="s">
        <v>851</v>
      </c>
      <c r="G24" s="100"/>
      <c r="H24" s="184"/>
      <c r="I24" s="184"/>
    </row>
    <row r="25" spans="1:9" ht="60">
      <c r="A25" s="463" t="s">
        <v>28</v>
      </c>
      <c r="B25" s="176" t="s">
        <v>190</v>
      </c>
      <c r="C25" s="342" t="s">
        <v>4076</v>
      </c>
      <c r="D25" s="67"/>
      <c r="E25" s="182"/>
      <c r="F25" s="176" t="s">
        <v>852</v>
      </c>
      <c r="G25" s="427" t="s">
        <v>853</v>
      </c>
      <c r="H25" s="26" t="s">
        <v>854</v>
      </c>
      <c r="I25" s="26" t="s">
        <v>855</v>
      </c>
    </row>
    <row r="26" spans="1:9" ht="45">
      <c r="B26" s="465" t="s">
        <v>312</v>
      </c>
      <c r="C26" s="342" t="s">
        <v>4076</v>
      </c>
      <c r="D26" s="67"/>
      <c r="E26" s="182"/>
      <c r="F26" s="465" t="s">
        <v>856</v>
      </c>
      <c r="G26" s="427" t="s">
        <v>1742</v>
      </c>
      <c r="H26" s="26" t="s">
        <v>1743</v>
      </c>
      <c r="I26" s="26" t="s">
        <v>855</v>
      </c>
    </row>
    <row r="27" spans="1:9" ht="45">
      <c r="B27" s="465" t="s">
        <v>169</v>
      </c>
      <c r="C27" s="342" t="s">
        <v>4075</v>
      </c>
      <c r="D27" s="67"/>
      <c r="E27" s="182"/>
      <c r="F27" s="465" t="s">
        <v>859</v>
      </c>
      <c r="G27" s="427" t="s">
        <v>860</v>
      </c>
      <c r="H27" s="38" t="s">
        <v>1744</v>
      </c>
      <c r="I27" s="26" t="s">
        <v>862</v>
      </c>
    </row>
    <row r="28" spans="1:9" ht="45">
      <c r="A28" s="466" t="s">
        <v>28</v>
      </c>
      <c r="B28" s="467" t="s">
        <v>4225</v>
      </c>
      <c r="C28" s="451" t="s">
        <v>4076</v>
      </c>
      <c r="D28" s="67"/>
      <c r="E28" s="182"/>
      <c r="F28" s="176" t="s">
        <v>4227</v>
      </c>
      <c r="G28" s="35" t="s">
        <v>4226</v>
      </c>
      <c r="H28" s="26" t="s">
        <v>4228</v>
      </c>
      <c r="I28" s="26" t="s">
        <v>863</v>
      </c>
    </row>
    <row r="29" spans="1:9" ht="45">
      <c r="B29" s="187" t="s">
        <v>1745</v>
      </c>
      <c r="C29" s="366"/>
      <c r="D29" s="133">
        <f>SUM(D25:D28)</f>
        <v>0</v>
      </c>
      <c r="E29" s="133">
        <f>SUM(E25:E28)</f>
        <v>0</v>
      </c>
      <c r="F29" s="187" t="s">
        <v>865</v>
      </c>
      <c r="G29" s="427" t="s">
        <v>1746</v>
      </c>
      <c r="H29" s="26" t="s">
        <v>1747</v>
      </c>
      <c r="I29" s="26" t="s">
        <v>868</v>
      </c>
    </row>
    <row r="30" spans="1:9" ht="30">
      <c r="A30" s="463" t="s">
        <v>28</v>
      </c>
      <c r="B30" s="465" t="s">
        <v>194</v>
      </c>
      <c r="C30" s="342" t="s">
        <v>4076</v>
      </c>
      <c r="D30" s="188"/>
      <c r="E30" s="188"/>
      <c r="F30" s="465" t="s">
        <v>869</v>
      </c>
      <c r="G30" s="427" t="s">
        <v>870</v>
      </c>
      <c r="H30" s="26" t="s">
        <v>871</v>
      </c>
      <c r="I30" s="26" t="s">
        <v>863</v>
      </c>
    </row>
    <row r="31" spans="1:9" ht="45">
      <c r="B31" s="465" t="s">
        <v>146</v>
      </c>
      <c r="C31" s="342" t="s">
        <v>4076</v>
      </c>
      <c r="D31" s="188"/>
      <c r="E31" s="188"/>
      <c r="F31" s="465" t="s">
        <v>872</v>
      </c>
      <c r="G31" s="427" t="s">
        <v>873</v>
      </c>
      <c r="H31" s="38" t="s">
        <v>874</v>
      </c>
      <c r="I31" s="108" t="s">
        <v>875</v>
      </c>
    </row>
    <row r="32" spans="1:9" ht="60">
      <c r="B32" s="187" t="s">
        <v>876</v>
      </c>
      <c r="C32" s="366"/>
      <c r="D32" s="133">
        <f>D29+D30+D31</f>
        <v>0</v>
      </c>
      <c r="E32" s="133">
        <f>E29+E30+E31</f>
        <v>0</v>
      </c>
      <c r="F32" s="187" t="s">
        <v>877</v>
      </c>
      <c r="G32" s="427" t="s">
        <v>878</v>
      </c>
      <c r="H32" s="38" t="s">
        <v>879</v>
      </c>
      <c r="I32" s="108" t="s">
        <v>780</v>
      </c>
    </row>
    <row r="33" spans="1:9">
      <c r="B33" s="185" t="s">
        <v>881</v>
      </c>
      <c r="C33" s="185"/>
      <c r="D33" s="21"/>
      <c r="E33" s="186"/>
      <c r="F33" s="185" t="s">
        <v>882</v>
      </c>
      <c r="G33" s="100"/>
      <c r="H33" s="186"/>
      <c r="I33" s="186"/>
    </row>
    <row r="34" spans="1:9" ht="45">
      <c r="A34" s="463" t="s">
        <v>28</v>
      </c>
      <c r="B34" s="176" t="s">
        <v>885</v>
      </c>
      <c r="C34" s="342" t="s">
        <v>4076</v>
      </c>
      <c r="D34" s="67"/>
      <c r="E34" s="67"/>
      <c r="F34" s="176" t="s">
        <v>917</v>
      </c>
      <c r="G34" s="427" t="s">
        <v>1748</v>
      </c>
      <c r="H34" s="26" t="s">
        <v>1749</v>
      </c>
      <c r="I34" s="108" t="s">
        <v>889</v>
      </c>
    </row>
    <row r="35" spans="1:9" ht="75">
      <c r="A35" s="463" t="s">
        <v>28</v>
      </c>
      <c r="B35" s="176" t="s">
        <v>463</v>
      </c>
      <c r="C35" s="342" t="s">
        <v>4076</v>
      </c>
      <c r="D35" s="67"/>
      <c r="E35" s="182"/>
      <c r="F35" s="176" t="s">
        <v>890</v>
      </c>
      <c r="G35" s="427" t="s">
        <v>1750</v>
      </c>
      <c r="H35" s="38" t="s">
        <v>1751</v>
      </c>
      <c r="I35" s="108" t="s">
        <v>893</v>
      </c>
    </row>
    <row r="36" spans="1:9" ht="120">
      <c r="A36" s="463" t="s">
        <v>28</v>
      </c>
      <c r="B36" s="176" t="s">
        <v>349</v>
      </c>
      <c r="C36" s="342" t="s">
        <v>4076</v>
      </c>
      <c r="D36" s="67"/>
      <c r="E36" s="182"/>
      <c r="F36" s="176" t="s">
        <v>896</v>
      </c>
      <c r="G36" s="427" t="s">
        <v>1752</v>
      </c>
      <c r="H36" s="38" t="s">
        <v>1753</v>
      </c>
      <c r="I36" s="108" t="s">
        <v>899</v>
      </c>
    </row>
    <row r="37" spans="1:9" ht="60">
      <c r="B37" s="176" t="s">
        <v>32</v>
      </c>
      <c r="C37" s="342" t="s">
        <v>4076</v>
      </c>
      <c r="D37" s="67"/>
      <c r="E37" s="182"/>
      <c r="F37" s="176" t="s">
        <v>900</v>
      </c>
      <c r="G37" s="427" t="s">
        <v>901</v>
      </c>
      <c r="H37" s="38" t="s">
        <v>902</v>
      </c>
      <c r="I37" s="108" t="s">
        <v>801</v>
      </c>
    </row>
    <row r="38" spans="1:9" ht="105">
      <c r="A38" s="463" t="s">
        <v>28</v>
      </c>
      <c r="B38" s="176" t="s">
        <v>360</v>
      </c>
      <c r="C38" s="342" t="s">
        <v>4076</v>
      </c>
      <c r="D38" s="67"/>
      <c r="E38" s="182"/>
      <c r="F38" s="176" t="s">
        <v>1754</v>
      </c>
      <c r="G38" s="427" t="s">
        <v>1755</v>
      </c>
      <c r="H38" s="26" t="s">
        <v>1756</v>
      </c>
      <c r="I38" s="108" t="s">
        <v>906</v>
      </c>
    </row>
    <row r="39" spans="1:9" ht="60">
      <c r="B39" s="176" t="s">
        <v>35</v>
      </c>
      <c r="C39" s="342" t="s">
        <v>4076</v>
      </c>
      <c r="D39" s="67"/>
      <c r="E39" s="155"/>
      <c r="F39" s="176" t="s">
        <v>927</v>
      </c>
      <c r="G39" s="427" t="s">
        <v>928</v>
      </c>
      <c r="H39" s="38" t="s">
        <v>1757</v>
      </c>
      <c r="I39" s="108" t="s">
        <v>930</v>
      </c>
    </row>
    <row r="40" spans="1:9" ht="45">
      <c r="B40" s="176" t="s">
        <v>367</v>
      </c>
      <c r="C40" s="342" t="s">
        <v>4076</v>
      </c>
      <c r="D40" s="67"/>
      <c r="E40" s="155"/>
      <c r="F40" s="176" t="s">
        <v>931</v>
      </c>
      <c r="G40" s="427" t="s">
        <v>1734</v>
      </c>
      <c r="H40" s="38" t="s">
        <v>1735</v>
      </c>
      <c r="I40" s="108" t="s">
        <v>933</v>
      </c>
    </row>
    <row r="41" spans="1:9" ht="45">
      <c r="B41" s="465" t="s">
        <v>348</v>
      </c>
      <c r="C41" s="342" t="s">
        <v>4076</v>
      </c>
      <c r="D41" s="67"/>
      <c r="E41" s="67"/>
      <c r="F41" s="465" t="s">
        <v>1758</v>
      </c>
      <c r="G41" s="427" t="s">
        <v>1759</v>
      </c>
      <c r="H41" s="26" t="s">
        <v>1760</v>
      </c>
      <c r="I41" s="26" t="s">
        <v>937</v>
      </c>
    </row>
    <row r="42" spans="1:9" ht="90">
      <c r="B42" s="187" t="s">
        <v>943</v>
      </c>
      <c r="C42" s="366"/>
      <c r="D42" s="133">
        <f>SUM(D34:D41)</f>
        <v>0</v>
      </c>
      <c r="E42" s="133">
        <f>SUM(E34:E41)</f>
        <v>0</v>
      </c>
      <c r="F42" s="187" t="s">
        <v>944</v>
      </c>
      <c r="G42" s="427" t="s">
        <v>1761</v>
      </c>
      <c r="H42" s="38" t="s">
        <v>1762</v>
      </c>
      <c r="I42" s="108" t="s">
        <v>947</v>
      </c>
    </row>
    <row r="43" spans="1:9" ht="150">
      <c r="B43" s="110" t="s">
        <v>948</v>
      </c>
      <c r="C43" s="366"/>
      <c r="D43" s="133">
        <f>D32+D42</f>
        <v>0</v>
      </c>
      <c r="E43" s="133">
        <f>E32+E42</f>
        <v>0</v>
      </c>
      <c r="F43" s="110" t="s">
        <v>949</v>
      </c>
      <c r="G43" s="427" t="s">
        <v>1763</v>
      </c>
      <c r="H43" s="38" t="s">
        <v>1764</v>
      </c>
      <c r="I43" s="108" t="s">
        <v>952</v>
      </c>
    </row>
  </sheetData>
  <mergeCells count="1">
    <mergeCell ref="D3:E3"/>
  </mergeCells>
  <dataValidations count="1">
    <dataValidation type="decimal" allowBlank="1" showInputMessage="1" showErrorMessage="1" errorTitle="Input Error" error="Please enter a numeric value between -99999999999999999 and 99999999999999999" sqref="E39:E40 E18:E19">
      <formula1>-99999999999999900</formula1>
      <formula2>99999999999999900</formula2>
    </dataValidation>
  </dataValidations>
  <hyperlinks>
    <hyperlink ref="C1" location="Navigation!A1" display="Index"/>
    <hyperlink ref="A7" r:id="rId1" location="'SubclassificationofALE-OL'!B26"/>
    <hyperlink ref="A8" r:id="rId2" location="'SubclassificationofALE-OL'!B34"/>
    <hyperlink ref="A10:A11" r:id="rId3" location="'SubclassificationofALE-OL'!B34" display="See details"/>
    <hyperlink ref="A10" r:id="rId4" location="'SubclassificationofALE-OL'!B42"/>
    <hyperlink ref="A11" r:id="rId5" location="'SubclassificationofALE-OL'!B49"/>
    <hyperlink ref="A12:A13" r:id="rId6" location="'SubclassificationofALE-OL'!B34" display="See details"/>
    <hyperlink ref="A12" r:id="rId7" location="'SubclassificationofALE-OL'!B57"/>
    <hyperlink ref="A13" r:id="rId8" location="'SubclassificationofALE-OL'!B65"/>
    <hyperlink ref="A15" r:id="rId9" location="'SubclassificationofALE-OL'!B73"/>
    <hyperlink ref="A16" r:id="rId10" location="'SubclassificationofALE-OL'!B105"/>
    <hyperlink ref="A20" r:id="rId11" location="'SubclassificationofALE-OL'!B122"/>
    <hyperlink ref="A25" r:id="rId12" location="'SubclassificationofALE-OL'!B128"/>
    <hyperlink ref="A28" r:id="rId13" location="'SubclassificationofALE-OL'!B140"/>
    <hyperlink ref="A30" r:id="rId14" location="'SubclassificationofALE-OL'!B147"/>
    <hyperlink ref="A34" r:id="rId15" location="'SubclassificationofALE-OL'!B166"/>
    <hyperlink ref="A35" r:id="rId16" location="'SubclassificationofALE-OL'!B175"/>
    <hyperlink ref="A36" r:id="rId17" location="'SubclassificationofALE-OL'!B184"/>
    <hyperlink ref="A38" r:id="rId18" location="'SubclassificationofALE-OL'!B211"/>
    <hyperlink ref="B28" location="'SOFP-OL'!D41" display="Other reserves"/>
  </hyperlinks>
  <pageMargins left="0.7" right="0.7" top="0.75" bottom="0.75" header="0.3" footer="0.3"/>
  <pageSetup paperSize="9" orientation="portrait" r:id="rId1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1"/>
  <sheetViews>
    <sheetView showGridLines="0" zoomScale="25" zoomScaleNormal="25" workbookViewId="0">
      <pane xSplit="2" ySplit="3" topLeftCell="C208" activePane="bottomRight" state="frozen"/>
      <selection activeCell="A14" sqref="A14"/>
      <selection pane="topRight" activeCell="A14" sqref="A14"/>
      <selection pane="bottomLeft" activeCell="A14" sqref="A14"/>
      <selection pane="bottomRight" activeCell="G134" sqref="G134"/>
    </sheetView>
  </sheetViews>
  <sheetFormatPr defaultColWidth="9.140625" defaultRowHeight="15"/>
  <cols>
    <col min="1" max="1" width="10.28515625" style="2" customWidth="1"/>
    <col min="2" max="2" width="63.7109375" style="2" customWidth="1"/>
    <col min="3" max="3" width="24.42578125" style="2" customWidth="1"/>
    <col min="4" max="4" width="23" style="1" customWidth="1"/>
    <col min="5" max="5" width="26.28515625" style="1" customWidth="1"/>
    <col min="6" max="6" width="35.7109375" style="2" customWidth="1"/>
    <col min="7" max="7" width="52.7109375" style="2" customWidth="1"/>
    <col min="8" max="8" width="60.7109375" style="19" customWidth="1"/>
    <col min="9" max="9" width="40.28515625" style="19" customWidth="1"/>
    <col min="10" max="16384" width="9.140625" style="1"/>
  </cols>
  <sheetData>
    <row r="1" spans="2:9" ht="15.75" customHeight="1">
      <c r="B1" s="17" t="s">
        <v>1765</v>
      </c>
      <c r="C1" s="189" t="s">
        <v>497</v>
      </c>
      <c r="G1" s="189"/>
    </row>
    <row r="3" spans="2:9" ht="28.5" customHeight="1">
      <c r="B3" s="44" t="s">
        <v>498</v>
      </c>
      <c r="C3" s="95" t="s">
        <v>4073</v>
      </c>
      <c r="D3" s="531" t="s">
        <v>499</v>
      </c>
      <c r="E3" s="532"/>
      <c r="F3" s="44" t="s">
        <v>1766</v>
      </c>
      <c r="G3" s="95" t="s">
        <v>751</v>
      </c>
      <c r="H3" s="120" t="s">
        <v>500</v>
      </c>
      <c r="I3" s="89" t="s">
        <v>501</v>
      </c>
    </row>
    <row r="4" spans="2:9" ht="30">
      <c r="B4" s="121" t="s">
        <v>954</v>
      </c>
      <c r="C4" s="127"/>
      <c r="D4" s="123" t="s">
        <v>753</v>
      </c>
      <c r="E4" s="123" t="s">
        <v>754</v>
      </c>
      <c r="F4" s="141" t="s">
        <v>955</v>
      </c>
      <c r="G4" s="124"/>
      <c r="H4" s="190"/>
      <c r="I4" s="191"/>
    </row>
    <row r="5" spans="2:9" ht="30">
      <c r="B5" s="126" t="s">
        <v>956</v>
      </c>
      <c r="C5" s="343"/>
      <c r="D5" s="122"/>
      <c r="E5" s="122"/>
      <c r="F5" s="122" t="s">
        <v>955</v>
      </c>
      <c r="G5" s="124"/>
      <c r="H5" s="190"/>
      <c r="I5" s="191"/>
    </row>
    <row r="6" spans="2:9">
      <c r="B6" s="127" t="s">
        <v>957</v>
      </c>
      <c r="C6" s="127"/>
      <c r="D6" s="122"/>
      <c r="E6" s="122"/>
      <c r="F6" s="127" t="s">
        <v>760</v>
      </c>
      <c r="G6" s="124"/>
      <c r="H6" s="190"/>
      <c r="I6" s="191"/>
    </row>
    <row r="7" spans="2:9">
      <c r="B7" s="128" t="s">
        <v>958</v>
      </c>
      <c r="C7" s="343"/>
      <c r="D7" s="122"/>
      <c r="E7" s="122"/>
      <c r="F7" s="192" t="s">
        <v>1767</v>
      </c>
      <c r="G7" s="129"/>
      <c r="H7" s="190"/>
      <c r="I7" s="191"/>
    </row>
    <row r="8" spans="2:9" ht="15.75" customHeight="1">
      <c r="B8" s="130" t="s">
        <v>960</v>
      </c>
      <c r="C8" s="344"/>
      <c r="D8" s="122"/>
      <c r="E8" s="122"/>
      <c r="F8" s="193" t="s">
        <v>961</v>
      </c>
      <c r="G8" s="129"/>
      <c r="H8" s="190"/>
      <c r="I8" s="191"/>
    </row>
    <row r="9" spans="2:9" ht="45">
      <c r="B9" s="194" t="s">
        <v>38</v>
      </c>
      <c r="C9" s="342" t="s">
        <v>4074</v>
      </c>
      <c r="D9" s="67"/>
      <c r="E9" s="106"/>
      <c r="F9" s="131" t="s">
        <v>962</v>
      </c>
      <c r="G9" s="35" t="s">
        <v>963</v>
      </c>
      <c r="H9" s="58" t="s">
        <v>964</v>
      </c>
      <c r="I9" s="26" t="s">
        <v>965</v>
      </c>
    </row>
    <row r="10" spans="2:9" ht="45">
      <c r="B10" s="194" t="s">
        <v>39</v>
      </c>
      <c r="C10" s="342" t="s">
        <v>4074</v>
      </c>
      <c r="D10" s="67"/>
      <c r="E10" s="106"/>
      <c r="F10" s="131" t="s">
        <v>966</v>
      </c>
      <c r="G10" s="35" t="s">
        <v>967</v>
      </c>
      <c r="H10" s="132" t="s">
        <v>968</v>
      </c>
      <c r="I10" s="26" t="s">
        <v>965</v>
      </c>
    </row>
    <row r="11" spans="2:9" ht="45">
      <c r="B11" s="194" t="s">
        <v>40</v>
      </c>
      <c r="C11" s="342" t="s">
        <v>4074</v>
      </c>
      <c r="D11" s="67"/>
      <c r="E11" s="106"/>
      <c r="F11" s="131" t="s">
        <v>969</v>
      </c>
      <c r="G11" s="35" t="s">
        <v>970</v>
      </c>
      <c r="H11" s="132" t="s">
        <v>971</v>
      </c>
      <c r="I11" s="26" t="s">
        <v>965</v>
      </c>
    </row>
    <row r="12" spans="2:9" ht="30">
      <c r="B12" s="194" t="s">
        <v>972</v>
      </c>
      <c r="C12" s="366"/>
      <c r="D12" s="133">
        <f>SUM(D9:D11)</f>
        <v>0</v>
      </c>
      <c r="E12" s="133">
        <f>SUM(E9:E11)</f>
        <v>0</v>
      </c>
      <c r="F12" s="131" t="s">
        <v>973</v>
      </c>
      <c r="G12" s="35" t="s">
        <v>974</v>
      </c>
      <c r="H12" s="58" t="s">
        <v>975</v>
      </c>
      <c r="I12" s="26" t="s">
        <v>976</v>
      </c>
    </row>
    <row r="13" spans="2:9">
      <c r="B13" s="130" t="s">
        <v>977</v>
      </c>
      <c r="C13" s="130"/>
      <c r="D13" s="130"/>
      <c r="E13" s="130"/>
      <c r="F13" s="175" t="s">
        <v>978</v>
      </c>
      <c r="G13" s="195"/>
      <c r="H13" s="196"/>
      <c r="I13" s="195"/>
    </row>
    <row r="14" spans="2:9" ht="150">
      <c r="B14" s="194" t="s">
        <v>42</v>
      </c>
      <c r="C14" s="342" t="s">
        <v>4074</v>
      </c>
      <c r="D14" s="67"/>
      <c r="E14" s="106"/>
      <c r="F14" s="131" t="s">
        <v>979</v>
      </c>
      <c r="G14" s="35" t="s">
        <v>980</v>
      </c>
      <c r="H14" s="58" t="s">
        <v>1768</v>
      </c>
      <c r="I14" s="26" t="s">
        <v>965</v>
      </c>
    </row>
    <row r="15" spans="2:9" ht="150">
      <c r="B15" s="194" t="s">
        <v>43</v>
      </c>
      <c r="C15" s="342" t="s">
        <v>4074</v>
      </c>
      <c r="D15" s="67"/>
      <c r="E15" s="106"/>
      <c r="F15" s="131" t="s">
        <v>982</v>
      </c>
      <c r="G15" s="35" t="s">
        <v>983</v>
      </c>
      <c r="H15" s="58" t="s">
        <v>1769</v>
      </c>
      <c r="I15" s="26" t="s">
        <v>965</v>
      </c>
    </row>
    <row r="16" spans="2:9" ht="165">
      <c r="B16" s="194" t="s">
        <v>44</v>
      </c>
      <c r="C16" s="342" t="s">
        <v>4074</v>
      </c>
      <c r="D16" s="67"/>
      <c r="E16" s="106"/>
      <c r="F16" s="131" t="s">
        <v>985</v>
      </c>
      <c r="G16" s="35" t="s">
        <v>986</v>
      </c>
      <c r="H16" s="58" t="s">
        <v>1770</v>
      </c>
      <c r="I16" s="26" t="s">
        <v>965</v>
      </c>
    </row>
    <row r="17" spans="2:9" ht="75">
      <c r="B17" s="194" t="s">
        <v>45</v>
      </c>
      <c r="C17" s="342" t="s">
        <v>4074</v>
      </c>
      <c r="D17" s="67"/>
      <c r="E17" s="106"/>
      <c r="F17" s="131" t="s">
        <v>988</v>
      </c>
      <c r="G17" s="35" t="s">
        <v>989</v>
      </c>
      <c r="H17" s="58" t="s">
        <v>990</v>
      </c>
      <c r="I17" s="26" t="s">
        <v>965</v>
      </c>
    </row>
    <row r="18" spans="2:9" ht="30">
      <c r="B18" s="197" t="s">
        <v>46</v>
      </c>
      <c r="C18" s="366"/>
      <c r="D18" s="133">
        <f>SUM(D14:D17)</f>
        <v>0</v>
      </c>
      <c r="E18" s="133">
        <f>SUM(E14:E17)</f>
        <v>0</v>
      </c>
      <c r="F18" s="135" t="s">
        <v>991</v>
      </c>
      <c r="G18" s="35" t="s">
        <v>992</v>
      </c>
      <c r="H18" s="58" t="s">
        <v>993</v>
      </c>
      <c r="I18" s="26" t="s">
        <v>976</v>
      </c>
    </row>
    <row r="19" spans="2:9" ht="30">
      <c r="B19" s="144" t="s">
        <v>47</v>
      </c>
      <c r="C19" s="366"/>
      <c r="D19" s="133">
        <f>D12+D18</f>
        <v>0</v>
      </c>
      <c r="E19" s="133">
        <f>E12+E18</f>
        <v>0</v>
      </c>
      <c r="F19" s="136" t="s">
        <v>994</v>
      </c>
      <c r="G19" s="35" t="s">
        <v>995</v>
      </c>
      <c r="H19" s="58" t="s">
        <v>996</v>
      </c>
      <c r="I19" s="26" t="s">
        <v>976</v>
      </c>
    </row>
    <row r="20" spans="2:9" ht="30">
      <c r="B20" s="198" t="s">
        <v>170</v>
      </c>
      <c r="C20" s="342" t="s">
        <v>4074</v>
      </c>
      <c r="D20" s="67"/>
      <c r="E20" s="138"/>
      <c r="F20" s="137" t="s">
        <v>997</v>
      </c>
      <c r="G20" s="35" t="s">
        <v>998</v>
      </c>
      <c r="H20" s="58" t="s">
        <v>999</v>
      </c>
      <c r="I20" s="26" t="s">
        <v>965</v>
      </c>
    </row>
    <row r="21" spans="2:9" ht="90">
      <c r="B21" s="23" t="s">
        <v>48</v>
      </c>
      <c r="C21" s="342" t="s">
        <v>4074</v>
      </c>
      <c r="D21" s="67"/>
      <c r="E21" s="138"/>
      <c r="F21" s="28" t="s">
        <v>1000</v>
      </c>
      <c r="G21" s="35" t="s">
        <v>1001</v>
      </c>
      <c r="H21" s="58" t="s">
        <v>1002</v>
      </c>
      <c r="I21" s="26" t="s">
        <v>965</v>
      </c>
    </row>
    <row r="22" spans="2:9" ht="90">
      <c r="B22" s="23" t="s">
        <v>50</v>
      </c>
      <c r="C22" s="342" t="s">
        <v>4074</v>
      </c>
      <c r="D22" s="67"/>
      <c r="E22" s="138"/>
      <c r="F22" s="28" t="s">
        <v>1003</v>
      </c>
      <c r="G22" s="35" t="s">
        <v>1004</v>
      </c>
      <c r="H22" s="58" t="s">
        <v>1005</v>
      </c>
      <c r="I22" s="26" t="s">
        <v>965</v>
      </c>
    </row>
    <row r="23" spans="2:9" ht="60">
      <c r="B23" s="23" t="s">
        <v>49</v>
      </c>
      <c r="C23" s="342" t="s">
        <v>4074</v>
      </c>
      <c r="D23" s="67"/>
      <c r="E23" s="138"/>
      <c r="F23" s="28" t="s">
        <v>1006</v>
      </c>
      <c r="G23" s="35" t="s">
        <v>1007</v>
      </c>
      <c r="H23" s="58" t="s">
        <v>1008</v>
      </c>
      <c r="I23" s="26" t="s">
        <v>965</v>
      </c>
    </row>
    <row r="24" spans="2:9" ht="45">
      <c r="B24" s="23" t="s">
        <v>51</v>
      </c>
      <c r="C24" s="342" t="s">
        <v>4074</v>
      </c>
      <c r="D24" s="67"/>
      <c r="E24" s="138"/>
      <c r="F24" s="28" t="s">
        <v>1009</v>
      </c>
      <c r="G24" s="35" t="s">
        <v>1010</v>
      </c>
      <c r="H24" s="58" t="s">
        <v>1011</v>
      </c>
      <c r="I24" s="26" t="s">
        <v>965</v>
      </c>
    </row>
    <row r="25" spans="2:9" ht="45">
      <c r="B25" s="23" t="s">
        <v>52</v>
      </c>
      <c r="C25" s="342" t="s">
        <v>4074</v>
      </c>
      <c r="D25" s="67"/>
      <c r="E25" s="138"/>
      <c r="F25" s="28" t="s">
        <v>1012</v>
      </c>
      <c r="G25" s="35" t="s">
        <v>1013</v>
      </c>
      <c r="H25" s="58" t="s">
        <v>1771</v>
      </c>
      <c r="I25" s="26" t="s">
        <v>976</v>
      </c>
    </row>
    <row r="26" spans="2:9" ht="30">
      <c r="B26" s="199" t="s">
        <v>1015</v>
      </c>
      <c r="C26" s="342" t="s">
        <v>4074</v>
      </c>
      <c r="D26" s="133">
        <f>D19+SUM(D20:D25)</f>
        <v>0</v>
      </c>
      <c r="E26" s="133">
        <f>E19+SUM(E20:E25)</f>
        <v>0</v>
      </c>
      <c r="F26" s="140" t="s">
        <v>1016</v>
      </c>
      <c r="G26" s="35" t="s">
        <v>1017</v>
      </c>
      <c r="H26" s="132" t="s">
        <v>1018</v>
      </c>
      <c r="I26" s="108" t="s">
        <v>1019</v>
      </c>
    </row>
    <row r="27" spans="2:9">
      <c r="B27" s="200"/>
      <c r="C27" s="200"/>
      <c r="D27" s="200"/>
      <c r="E27" s="200"/>
      <c r="F27" s="200"/>
      <c r="G27" s="200"/>
      <c r="H27" s="201"/>
      <c r="I27" s="202"/>
    </row>
    <row r="28" spans="2:9">
      <c r="B28" s="126" t="s">
        <v>1020</v>
      </c>
      <c r="C28" s="130"/>
      <c r="D28" s="130"/>
      <c r="E28" s="130"/>
      <c r="F28" s="122" t="s">
        <v>764</v>
      </c>
      <c r="G28" s="124"/>
      <c r="H28" s="196"/>
      <c r="I28" s="195"/>
    </row>
    <row r="29" spans="2:9" ht="45">
      <c r="B29" s="23" t="s">
        <v>38</v>
      </c>
      <c r="C29" s="342" t="s">
        <v>4074</v>
      </c>
      <c r="D29" s="67"/>
      <c r="E29" s="67"/>
      <c r="F29" s="28" t="s">
        <v>962</v>
      </c>
      <c r="G29" s="35" t="s">
        <v>963</v>
      </c>
      <c r="H29" s="58" t="s">
        <v>964</v>
      </c>
      <c r="I29" s="26" t="s">
        <v>1022</v>
      </c>
    </row>
    <row r="30" spans="2:9" ht="45">
      <c r="B30" s="23" t="s">
        <v>39</v>
      </c>
      <c r="C30" s="342" t="s">
        <v>4074</v>
      </c>
      <c r="D30" s="67"/>
      <c r="E30" s="67"/>
      <c r="F30" s="28" t="s">
        <v>966</v>
      </c>
      <c r="G30" s="35" t="s">
        <v>967</v>
      </c>
      <c r="H30" s="132" t="s">
        <v>968</v>
      </c>
      <c r="I30" s="26" t="s">
        <v>1022</v>
      </c>
    </row>
    <row r="31" spans="2:9" ht="45">
      <c r="B31" s="23" t="s">
        <v>40</v>
      </c>
      <c r="C31" s="342" t="s">
        <v>4074</v>
      </c>
      <c r="D31" s="67"/>
      <c r="E31" s="67"/>
      <c r="F31" s="28" t="s">
        <v>969</v>
      </c>
      <c r="G31" s="35" t="s">
        <v>970</v>
      </c>
      <c r="H31" s="132" t="s">
        <v>1023</v>
      </c>
      <c r="I31" s="26" t="s">
        <v>1022</v>
      </c>
    </row>
    <row r="32" spans="2:9" ht="45">
      <c r="B32" s="23" t="s">
        <v>41</v>
      </c>
      <c r="C32" s="342" t="s">
        <v>4074</v>
      </c>
      <c r="D32" s="67"/>
      <c r="E32" s="67"/>
      <c r="F32" s="28" t="s">
        <v>978</v>
      </c>
      <c r="G32" s="35" t="s">
        <v>1024</v>
      </c>
      <c r="H32" s="58" t="s">
        <v>1025</v>
      </c>
      <c r="I32" s="26" t="s">
        <v>1022</v>
      </c>
    </row>
    <row r="33" spans="2:9" ht="45">
      <c r="B33" s="23" t="s">
        <v>53</v>
      </c>
      <c r="C33" s="342" t="s">
        <v>4074</v>
      </c>
      <c r="D33" s="67"/>
      <c r="E33" s="67"/>
      <c r="F33" s="28" t="s">
        <v>1026</v>
      </c>
      <c r="G33" s="35" t="s">
        <v>1027</v>
      </c>
      <c r="H33" s="132" t="s">
        <v>1028</v>
      </c>
      <c r="I33" s="26" t="s">
        <v>1029</v>
      </c>
    </row>
    <row r="34" spans="2:9" ht="30">
      <c r="B34" s="199" t="s">
        <v>1030</v>
      </c>
      <c r="C34" s="366"/>
      <c r="D34" s="133">
        <f>SUM(D29:D33)</f>
        <v>0</v>
      </c>
      <c r="E34" s="133">
        <f>SUM(E29:E33)</f>
        <v>0</v>
      </c>
      <c r="F34" s="119" t="s">
        <v>1031</v>
      </c>
      <c r="G34" s="35" t="s">
        <v>1032</v>
      </c>
      <c r="H34" s="132" t="s">
        <v>1033</v>
      </c>
      <c r="I34" s="108" t="s">
        <v>1034</v>
      </c>
    </row>
    <row r="35" spans="2:9">
      <c r="H35" s="16"/>
      <c r="I35" s="106"/>
    </row>
    <row r="36" spans="2:9" ht="13.5" customHeight="1">
      <c r="B36" s="141" t="s">
        <v>1035</v>
      </c>
      <c r="C36" s="141"/>
      <c r="D36" s="130"/>
      <c r="E36" s="130"/>
      <c r="F36" s="141" t="s">
        <v>773</v>
      </c>
      <c r="G36" s="124"/>
      <c r="H36" s="196"/>
      <c r="I36" s="195"/>
    </row>
    <row r="37" spans="2:9" ht="30">
      <c r="B37" s="181" t="s">
        <v>1036</v>
      </c>
      <c r="C37" s="181"/>
      <c r="D37" s="130"/>
      <c r="E37" s="130"/>
      <c r="F37" s="101" t="s">
        <v>1037</v>
      </c>
      <c r="G37" s="99"/>
      <c r="H37" s="196"/>
      <c r="I37" s="195"/>
    </row>
    <row r="38" spans="2:9" ht="135">
      <c r="B38" s="115" t="s">
        <v>54</v>
      </c>
      <c r="C38" s="342" t="s">
        <v>4074</v>
      </c>
      <c r="D38" s="67"/>
      <c r="E38" s="67"/>
      <c r="F38" s="115" t="s">
        <v>1038</v>
      </c>
      <c r="G38" s="35" t="s">
        <v>1039</v>
      </c>
      <c r="H38" s="58" t="s">
        <v>1040</v>
      </c>
      <c r="I38" s="26" t="s">
        <v>1041</v>
      </c>
    </row>
    <row r="39" spans="2:9" ht="45">
      <c r="B39" s="203" t="s">
        <v>55</v>
      </c>
      <c r="C39" s="342" t="s">
        <v>4074</v>
      </c>
      <c r="D39" s="67"/>
      <c r="E39" s="67"/>
      <c r="F39" s="115" t="s">
        <v>1042</v>
      </c>
      <c r="G39" s="35" t="s">
        <v>1772</v>
      </c>
      <c r="H39" s="58" t="s">
        <v>1773</v>
      </c>
      <c r="I39" s="26" t="s">
        <v>1044</v>
      </c>
    </row>
    <row r="40" spans="2:9" ht="30">
      <c r="B40" s="204" t="s">
        <v>56</v>
      </c>
      <c r="C40" s="366"/>
      <c r="D40" s="133">
        <f>SUM(D38:D39)</f>
        <v>0</v>
      </c>
      <c r="E40" s="133">
        <f>SUM(E38:E39)</f>
        <v>0</v>
      </c>
      <c r="F40" s="116" t="s">
        <v>1045</v>
      </c>
      <c r="G40" s="35" t="s">
        <v>1046</v>
      </c>
      <c r="H40" s="58" t="s">
        <v>1047</v>
      </c>
      <c r="I40" s="26" t="s">
        <v>1774</v>
      </c>
    </row>
    <row r="41" spans="2:9" ht="60">
      <c r="B41" s="203" t="s">
        <v>57</v>
      </c>
      <c r="C41" s="342" t="s">
        <v>4074</v>
      </c>
      <c r="D41" s="67"/>
      <c r="E41" s="67"/>
      <c r="F41" s="115" t="s">
        <v>1049</v>
      </c>
      <c r="G41" s="35" t="s">
        <v>1050</v>
      </c>
      <c r="H41" s="58" t="s">
        <v>1051</v>
      </c>
      <c r="I41" s="108" t="s">
        <v>1052</v>
      </c>
    </row>
    <row r="42" spans="2:9" ht="30">
      <c r="B42" s="204" t="s">
        <v>1053</v>
      </c>
      <c r="C42" s="366"/>
      <c r="D42" s="133">
        <f>D40+D41</f>
        <v>0</v>
      </c>
      <c r="E42" s="133">
        <f>E40+E41</f>
        <v>0</v>
      </c>
      <c r="F42" s="116" t="s">
        <v>1054</v>
      </c>
      <c r="G42" s="35" t="s">
        <v>1055</v>
      </c>
      <c r="H42" s="58" t="s">
        <v>1056</v>
      </c>
      <c r="I42" s="108" t="s">
        <v>1057</v>
      </c>
    </row>
    <row r="43" spans="2:9">
      <c r="B43" s="142"/>
      <c r="C43" s="142"/>
      <c r="F43" s="142"/>
      <c r="G43" s="142"/>
      <c r="H43" s="16"/>
      <c r="I43" s="106"/>
    </row>
    <row r="44" spans="2:9">
      <c r="B44" s="127" t="s">
        <v>1058</v>
      </c>
      <c r="C44" s="127"/>
      <c r="D44" s="130"/>
      <c r="E44" s="130"/>
      <c r="F44" s="127" t="s">
        <v>777</v>
      </c>
      <c r="G44" s="124"/>
      <c r="H44" s="196"/>
      <c r="I44" s="195"/>
    </row>
    <row r="45" spans="2:9" ht="45">
      <c r="B45" s="93" t="s">
        <v>59</v>
      </c>
      <c r="C45" s="342" t="s">
        <v>4074</v>
      </c>
      <c r="D45" s="67"/>
      <c r="E45" s="67"/>
      <c r="F45" s="114" t="s">
        <v>1059</v>
      </c>
      <c r="G45" s="35" t="s">
        <v>1060</v>
      </c>
      <c r="H45" s="58" t="s">
        <v>1061</v>
      </c>
      <c r="I45" s="26" t="s">
        <v>1062</v>
      </c>
    </row>
    <row r="46" spans="2:9" ht="45">
      <c r="B46" s="93" t="s">
        <v>171</v>
      </c>
      <c r="C46" s="342" t="s">
        <v>4074</v>
      </c>
      <c r="D46" s="67"/>
      <c r="E46" s="67"/>
      <c r="F46" s="114" t="s">
        <v>1063</v>
      </c>
      <c r="G46" s="35" t="s">
        <v>1064</v>
      </c>
      <c r="H46" s="58" t="s">
        <v>1065</v>
      </c>
      <c r="I46" s="26" t="s">
        <v>1062</v>
      </c>
    </row>
    <row r="47" spans="2:9" ht="45">
      <c r="B47" s="93" t="s">
        <v>172</v>
      </c>
      <c r="C47" s="342" t="s">
        <v>4074</v>
      </c>
      <c r="D47" s="67"/>
      <c r="E47" s="67"/>
      <c r="F47" s="114" t="s">
        <v>1066</v>
      </c>
      <c r="G47" s="35" t="s">
        <v>1067</v>
      </c>
      <c r="H47" s="58" t="s">
        <v>1068</v>
      </c>
      <c r="I47" s="26" t="s">
        <v>1062</v>
      </c>
    </row>
    <row r="48" spans="2:9" ht="45">
      <c r="B48" s="93" t="s">
        <v>173</v>
      </c>
      <c r="C48" s="342" t="s">
        <v>4074</v>
      </c>
      <c r="D48" s="67"/>
      <c r="E48" s="138"/>
      <c r="F48" s="114" t="s">
        <v>1069</v>
      </c>
      <c r="G48" s="35" t="s">
        <v>1070</v>
      </c>
      <c r="H48" s="58" t="s">
        <v>1071</v>
      </c>
      <c r="I48" s="26" t="s">
        <v>1072</v>
      </c>
    </row>
    <row r="49" spans="2:9" ht="30">
      <c r="B49" s="204" t="s">
        <v>1775</v>
      </c>
      <c r="C49" s="366"/>
      <c r="D49" s="133">
        <f>SUM(D45:D48)</f>
        <v>0</v>
      </c>
      <c r="E49" s="133">
        <f>SUM(E45:E48)</f>
        <v>0</v>
      </c>
      <c r="F49" s="116" t="s">
        <v>1074</v>
      </c>
      <c r="G49" s="35" t="s">
        <v>1075</v>
      </c>
      <c r="H49" s="58" t="s">
        <v>1076</v>
      </c>
      <c r="I49" s="108" t="s">
        <v>895</v>
      </c>
    </row>
    <row r="50" spans="2:9">
      <c r="B50" s="142"/>
      <c r="C50" s="142"/>
      <c r="D50" s="148"/>
      <c r="E50" s="148"/>
      <c r="F50" s="142"/>
      <c r="G50" s="142"/>
      <c r="H50" s="148"/>
      <c r="I50" s="146"/>
    </row>
    <row r="51" spans="2:9" ht="30">
      <c r="B51" s="127" t="s">
        <v>1077</v>
      </c>
      <c r="C51" s="127"/>
      <c r="D51" s="130"/>
      <c r="E51" s="130"/>
      <c r="F51" s="127" t="s">
        <v>781</v>
      </c>
      <c r="G51" s="124"/>
      <c r="H51" s="196"/>
      <c r="I51" s="195"/>
    </row>
    <row r="52" spans="2:9" ht="45">
      <c r="B52" s="93" t="s">
        <v>59</v>
      </c>
      <c r="C52" s="342" t="s">
        <v>4074</v>
      </c>
      <c r="D52" s="67"/>
      <c r="E52" s="67"/>
      <c r="F52" s="114" t="s">
        <v>1059</v>
      </c>
      <c r="G52" s="35" t="s">
        <v>1060</v>
      </c>
      <c r="H52" s="58" t="s">
        <v>1061</v>
      </c>
      <c r="I52" s="26" t="s">
        <v>1080</v>
      </c>
    </row>
    <row r="53" spans="2:9" ht="45">
      <c r="B53" s="93" t="s">
        <v>171</v>
      </c>
      <c r="C53" s="342" t="s">
        <v>4074</v>
      </c>
      <c r="D53" s="67"/>
      <c r="E53" s="67"/>
      <c r="F53" s="114" t="s">
        <v>1063</v>
      </c>
      <c r="G53" s="35" t="s">
        <v>1064</v>
      </c>
      <c r="H53" s="58" t="s">
        <v>1065</v>
      </c>
      <c r="I53" s="26" t="s">
        <v>1080</v>
      </c>
    </row>
    <row r="54" spans="2:9" ht="45">
      <c r="B54" s="93" t="s">
        <v>172</v>
      </c>
      <c r="C54" s="342" t="s">
        <v>4074</v>
      </c>
      <c r="D54" s="67"/>
      <c r="E54" s="67"/>
      <c r="F54" s="114" t="s">
        <v>1066</v>
      </c>
      <c r="G54" s="35" t="s">
        <v>1067</v>
      </c>
      <c r="H54" s="58" t="s">
        <v>1068</v>
      </c>
      <c r="I54" s="26" t="s">
        <v>1080</v>
      </c>
    </row>
    <row r="55" spans="2:9" ht="45">
      <c r="B55" s="203" t="s">
        <v>1082</v>
      </c>
      <c r="C55" s="342" t="s">
        <v>4074</v>
      </c>
      <c r="D55" s="67"/>
      <c r="E55" s="67"/>
      <c r="F55" s="115" t="s">
        <v>1083</v>
      </c>
      <c r="G55" s="35" t="s">
        <v>1084</v>
      </c>
      <c r="H55" s="58" t="s">
        <v>1085</v>
      </c>
      <c r="I55" s="26" t="s">
        <v>1080</v>
      </c>
    </row>
    <row r="56" spans="2:9" ht="45">
      <c r="B56" s="93" t="s">
        <v>174</v>
      </c>
      <c r="C56" s="342" t="s">
        <v>4074</v>
      </c>
      <c r="D56" s="67"/>
      <c r="E56" s="138"/>
      <c r="F56" s="114" t="s">
        <v>1086</v>
      </c>
      <c r="G56" s="35" t="s">
        <v>1087</v>
      </c>
      <c r="H56" s="58" t="s">
        <v>1088</v>
      </c>
      <c r="I56" s="26" t="s">
        <v>1089</v>
      </c>
    </row>
    <row r="57" spans="2:9" ht="45">
      <c r="B57" s="204" t="s">
        <v>1776</v>
      </c>
      <c r="C57" s="366"/>
      <c r="D57" s="133">
        <f>SUM(D52:D56)</f>
        <v>0</v>
      </c>
      <c r="E57" s="133">
        <f>SUM(E52:E56)</f>
        <v>0</v>
      </c>
      <c r="F57" s="116" t="s">
        <v>1091</v>
      </c>
      <c r="G57" s="35" t="s">
        <v>1092</v>
      </c>
      <c r="H57" s="58" t="s">
        <v>1093</v>
      </c>
      <c r="I57" s="108" t="s">
        <v>1094</v>
      </c>
    </row>
    <row r="58" spans="2:9">
      <c r="B58" s="1"/>
      <c r="C58" s="1"/>
      <c r="F58" s="1"/>
      <c r="G58" s="1"/>
      <c r="H58" s="16"/>
      <c r="I58" s="106"/>
    </row>
    <row r="59" spans="2:9">
      <c r="B59" s="127" t="s">
        <v>1095</v>
      </c>
      <c r="C59" s="127"/>
      <c r="D59" s="130"/>
      <c r="E59" s="130"/>
      <c r="F59" s="127" t="s">
        <v>785</v>
      </c>
      <c r="G59" s="124"/>
      <c r="H59" s="196"/>
      <c r="I59" s="195"/>
    </row>
    <row r="60" spans="2:9" ht="45">
      <c r="B60" s="93" t="s">
        <v>59</v>
      </c>
      <c r="C60" s="342" t="s">
        <v>4074</v>
      </c>
      <c r="D60" s="67"/>
      <c r="E60" s="67"/>
      <c r="F60" s="114" t="s">
        <v>1059</v>
      </c>
      <c r="G60" s="35" t="s">
        <v>1060</v>
      </c>
      <c r="H60" s="58" t="s">
        <v>1061</v>
      </c>
      <c r="I60" s="26" t="s">
        <v>1096</v>
      </c>
    </row>
    <row r="61" spans="2:9" ht="45">
      <c r="B61" s="93" t="s">
        <v>171</v>
      </c>
      <c r="C61" s="342" t="s">
        <v>4074</v>
      </c>
      <c r="D61" s="67"/>
      <c r="E61" s="67"/>
      <c r="F61" s="114" t="s">
        <v>1063</v>
      </c>
      <c r="G61" s="35" t="s">
        <v>1064</v>
      </c>
      <c r="H61" s="58" t="s">
        <v>1065</v>
      </c>
      <c r="I61" s="26" t="s">
        <v>1096</v>
      </c>
    </row>
    <row r="62" spans="2:9" ht="45">
      <c r="B62" s="93" t="s">
        <v>172</v>
      </c>
      <c r="C62" s="342" t="s">
        <v>4074</v>
      </c>
      <c r="D62" s="67"/>
      <c r="E62" s="67"/>
      <c r="F62" s="114" t="s">
        <v>1066</v>
      </c>
      <c r="G62" s="35" t="s">
        <v>1067</v>
      </c>
      <c r="H62" s="58" t="s">
        <v>1068</v>
      </c>
      <c r="I62" s="26" t="s">
        <v>1096</v>
      </c>
    </row>
    <row r="63" spans="2:9" ht="45">
      <c r="B63" s="203" t="s">
        <v>1082</v>
      </c>
      <c r="C63" s="342" t="s">
        <v>4074</v>
      </c>
      <c r="D63" s="67"/>
      <c r="E63" s="67"/>
      <c r="F63" s="115" t="s">
        <v>1083</v>
      </c>
      <c r="G63" s="35" t="s">
        <v>1084</v>
      </c>
      <c r="H63" s="58" t="s">
        <v>1085</v>
      </c>
      <c r="I63" s="26" t="s">
        <v>1096</v>
      </c>
    </row>
    <row r="64" spans="2:9" ht="45">
      <c r="B64" s="93" t="s">
        <v>62</v>
      </c>
      <c r="C64" s="342" t="s">
        <v>4074</v>
      </c>
      <c r="D64" s="67"/>
      <c r="E64" s="138"/>
      <c r="F64" s="114" t="s">
        <v>1097</v>
      </c>
      <c r="G64" s="35" t="s">
        <v>1098</v>
      </c>
      <c r="H64" s="58" t="s">
        <v>1099</v>
      </c>
      <c r="I64" s="26" t="s">
        <v>1100</v>
      </c>
    </row>
    <row r="65" spans="2:9" ht="45">
      <c r="B65" s="204" t="s">
        <v>1777</v>
      </c>
      <c r="C65" s="366"/>
      <c r="D65" s="133">
        <f>SUM(D60:D64)</f>
        <v>0</v>
      </c>
      <c r="E65" s="133">
        <f>SUM(E60:E64)</f>
        <v>0</v>
      </c>
      <c r="F65" s="116" t="s">
        <v>1102</v>
      </c>
      <c r="G65" s="35" t="s">
        <v>1103</v>
      </c>
      <c r="H65" s="58" t="s">
        <v>1104</v>
      </c>
      <c r="I65" s="108" t="s">
        <v>1105</v>
      </c>
    </row>
    <row r="66" spans="2:9">
      <c r="B66" s="142"/>
      <c r="C66" s="142"/>
      <c r="D66" s="148"/>
      <c r="E66" s="148"/>
      <c r="F66" s="142"/>
      <c r="G66" s="142"/>
      <c r="H66" s="148"/>
      <c r="I66" s="146"/>
    </row>
    <row r="67" spans="2:9" ht="15" customHeight="1">
      <c r="B67" s="127" t="s">
        <v>1179</v>
      </c>
      <c r="C67" s="127"/>
      <c r="D67" s="130"/>
      <c r="E67" s="130"/>
      <c r="F67" s="127" t="s">
        <v>813</v>
      </c>
      <c r="G67" s="124"/>
      <c r="H67" s="196"/>
      <c r="I67" s="195"/>
    </row>
    <row r="68" spans="2:9" ht="30">
      <c r="B68" s="93" t="s">
        <v>71</v>
      </c>
      <c r="C68" s="342" t="s">
        <v>4074</v>
      </c>
      <c r="D68" s="67"/>
      <c r="E68" s="138"/>
      <c r="F68" s="114" t="s">
        <v>1180</v>
      </c>
      <c r="G68" s="35" t="s">
        <v>1181</v>
      </c>
      <c r="H68" s="58" t="s">
        <v>1182</v>
      </c>
      <c r="I68" s="26" t="s">
        <v>1183</v>
      </c>
    </row>
    <row r="69" spans="2:9" ht="30">
      <c r="B69" s="93" t="s">
        <v>72</v>
      </c>
      <c r="C69" s="342" t="s">
        <v>4074</v>
      </c>
      <c r="D69" s="67"/>
      <c r="E69" s="138"/>
      <c r="F69" s="114" t="s">
        <v>1184</v>
      </c>
      <c r="G69" s="35" t="s">
        <v>1185</v>
      </c>
      <c r="H69" s="58" t="s">
        <v>1186</v>
      </c>
      <c r="I69" s="26" t="s">
        <v>1187</v>
      </c>
    </row>
    <row r="70" spans="2:9" ht="75">
      <c r="B70" s="93" t="s">
        <v>73</v>
      </c>
      <c r="C70" s="342" t="s">
        <v>4074</v>
      </c>
      <c r="D70" s="67"/>
      <c r="E70" s="138"/>
      <c r="F70" s="114" t="s">
        <v>1188</v>
      </c>
      <c r="G70" s="35" t="s">
        <v>1189</v>
      </c>
      <c r="H70" s="58" t="s">
        <v>1190</v>
      </c>
      <c r="I70" s="26" t="s">
        <v>1191</v>
      </c>
    </row>
    <row r="71" spans="2:9" ht="45">
      <c r="B71" s="93" t="s">
        <v>74</v>
      </c>
      <c r="C71" s="342" t="s">
        <v>4074</v>
      </c>
      <c r="D71" s="67"/>
      <c r="E71" s="138"/>
      <c r="F71" s="114" t="s">
        <v>1192</v>
      </c>
      <c r="G71" s="35" t="s">
        <v>1193</v>
      </c>
      <c r="H71" s="58" t="s">
        <v>1194</v>
      </c>
      <c r="I71" s="26" t="s">
        <v>1195</v>
      </c>
    </row>
    <row r="72" spans="2:9" ht="45">
      <c r="B72" s="93" t="s">
        <v>75</v>
      </c>
      <c r="C72" s="342" t="s">
        <v>4074</v>
      </c>
      <c r="D72" s="155"/>
      <c r="E72" s="156"/>
      <c r="F72" s="114" t="s">
        <v>1196</v>
      </c>
      <c r="G72" s="35" t="s">
        <v>1197</v>
      </c>
      <c r="H72" s="58" t="s">
        <v>1198</v>
      </c>
      <c r="I72" s="26" t="s">
        <v>1195</v>
      </c>
    </row>
    <row r="73" spans="2:9" ht="30">
      <c r="B73" s="157" t="s">
        <v>1200</v>
      </c>
      <c r="C73" s="366"/>
      <c r="D73" s="133">
        <f>SUM(D68:D72)</f>
        <v>0</v>
      </c>
      <c r="E73" s="133">
        <f>SUM(E68:E72)</f>
        <v>0</v>
      </c>
      <c r="F73" s="149" t="s">
        <v>1201</v>
      </c>
      <c r="G73" s="35" t="s">
        <v>1202</v>
      </c>
      <c r="H73" s="58" t="s">
        <v>1203</v>
      </c>
      <c r="I73" s="108" t="s">
        <v>1204</v>
      </c>
    </row>
    <row r="74" spans="2:9">
      <c r="H74" s="16"/>
      <c r="I74" s="106"/>
    </row>
    <row r="75" spans="2:9" ht="30">
      <c r="B75" s="45" t="s">
        <v>1778</v>
      </c>
      <c r="C75" s="45"/>
      <c r="D75" s="130"/>
      <c r="E75" s="130"/>
      <c r="F75" s="150" t="s">
        <v>1729</v>
      </c>
      <c r="G75" s="195"/>
      <c r="H75" s="196"/>
      <c r="I75" s="195"/>
    </row>
    <row r="76" spans="2:9">
      <c r="B76" s="205" t="s">
        <v>1779</v>
      </c>
      <c r="C76" s="205"/>
      <c r="D76" s="130"/>
      <c r="E76" s="130"/>
      <c r="F76" s="151" t="s">
        <v>1780</v>
      </c>
      <c r="G76" s="195"/>
      <c r="H76" s="196"/>
      <c r="I76" s="195"/>
    </row>
    <row r="77" spans="2:9" ht="75">
      <c r="B77" s="23" t="s">
        <v>183</v>
      </c>
      <c r="C77" s="342" t="s">
        <v>4074</v>
      </c>
      <c r="D77" s="93"/>
      <c r="E77" s="93"/>
      <c r="F77" s="28" t="s">
        <v>1208</v>
      </c>
      <c r="G77" s="35" t="s">
        <v>1781</v>
      </c>
      <c r="H77" s="58" t="s">
        <v>1782</v>
      </c>
      <c r="I77" s="108" t="s">
        <v>1211</v>
      </c>
    </row>
    <row r="78" spans="2:9" ht="60">
      <c r="B78" s="23" t="s">
        <v>175</v>
      </c>
      <c r="C78" s="342" t="s">
        <v>4074</v>
      </c>
      <c r="D78" s="67"/>
      <c r="E78" s="138"/>
      <c r="F78" s="28" t="s">
        <v>1110</v>
      </c>
      <c r="G78" s="35" t="s">
        <v>1783</v>
      </c>
      <c r="H78" s="58" t="s">
        <v>1784</v>
      </c>
      <c r="I78" s="108" t="s">
        <v>1113</v>
      </c>
    </row>
    <row r="79" spans="2:9" ht="60" customHeight="1">
      <c r="B79" s="23" t="s">
        <v>176</v>
      </c>
      <c r="C79" s="342" t="s">
        <v>4074</v>
      </c>
      <c r="D79" s="67"/>
      <c r="E79" s="138"/>
      <c r="F79" s="28" t="s">
        <v>1114</v>
      </c>
      <c r="G79" s="35" t="s">
        <v>1785</v>
      </c>
      <c r="H79" s="58" t="s">
        <v>1786</v>
      </c>
      <c r="I79" s="108" t="s">
        <v>1113</v>
      </c>
    </row>
    <row r="80" spans="2:9" ht="60">
      <c r="B80" s="23" t="s">
        <v>184</v>
      </c>
      <c r="C80" s="342" t="s">
        <v>4074</v>
      </c>
      <c r="D80" s="67"/>
      <c r="E80" s="138"/>
      <c r="F80" s="28" t="s">
        <v>1117</v>
      </c>
      <c r="G80" s="35" t="s">
        <v>1787</v>
      </c>
      <c r="H80" s="58" t="s">
        <v>1788</v>
      </c>
      <c r="I80" s="108" t="s">
        <v>1113</v>
      </c>
    </row>
    <row r="81" spans="2:9" ht="60">
      <c r="B81" s="23" t="s">
        <v>177</v>
      </c>
      <c r="C81" s="342" t="s">
        <v>4074</v>
      </c>
      <c r="D81" s="67"/>
      <c r="E81" s="138"/>
      <c r="F81" s="28" t="s">
        <v>1120</v>
      </c>
      <c r="G81" s="35" t="s">
        <v>1789</v>
      </c>
      <c r="H81" s="58" t="s">
        <v>1790</v>
      </c>
      <c r="I81" s="108" t="s">
        <v>1113</v>
      </c>
    </row>
    <row r="82" spans="2:9" ht="75">
      <c r="B82" s="23" t="s">
        <v>178</v>
      </c>
      <c r="C82" s="342" t="s">
        <v>4074</v>
      </c>
      <c r="D82" s="67"/>
      <c r="E82" s="138"/>
      <c r="F82" s="28" t="s">
        <v>1123</v>
      </c>
      <c r="G82" s="35" t="s">
        <v>1791</v>
      </c>
      <c r="H82" s="58" t="s">
        <v>1792</v>
      </c>
      <c r="I82" s="108" t="s">
        <v>1113</v>
      </c>
    </row>
    <row r="83" spans="2:9" ht="45">
      <c r="B83" s="23" t="s">
        <v>351</v>
      </c>
      <c r="C83" s="342" t="s">
        <v>4074</v>
      </c>
      <c r="D83" s="67"/>
      <c r="E83" s="138"/>
      <c r="F83" s="28" t="s">
        <v>1793</v>
      </c>
      <c r="G83" s="35" t="s">
        <v>1794</v>
      </c>
      <c r="H83" s="58" t="s">
        <v>1224</v>
      </c>
      <c r="I83" s="108" t="s">
        <v>1129</v>
      </c>
    </row>
    <row r="84" spans="2:9" ht="30">
      <c r="B84" s="199" t="s">
        <v>352</v>
      </c>
      <c r="C84" s="366"/>
      <c r="D84" s="133">
        <f>SUM(D77:D83)</f>
        <v>0</v>
      </c>
      <c r="E84" s="133">
        <f>SUM(E77:E83)</f>
        <v>0</v>
      </c>
      <c r="F84" s="140" t="s">
        <v>1795</v>
      </c>
      <c r="G84" s="35" t="s">
        <v>1796</v>
      </c>
      <c r="H84" s="58" t="s">
        <v>1797</v>
      </c>
      <c r="I84" s="108" t="s">
        <v>1129</v>
      </c>
    </row>
    <row r="85" spans="2:9">
      <c r="B85" s="205" t="s">
        <v>1798</v>
      </c>
      <c r="C85" s="205"/>
      <c r="D85" s="130"/>
      <c r="E85" s="130"/>
      <c r="F85" s="151" t="s">
        <v>1799</v>
      </c>
      <c r="G85" s="195"/>
      <c r="H85" s="196"/>
      <c r="I85" s="195"/>
    </row>
    <row r="86" spans="2:9" ht="30">
      <c r="B86" s="52" t="s">
        <v>1800</v>
      </c>
      <c r="C86" s="52"/>
      <c r="D86" s="130"/>
      <c r="E86" s="130"/>
      <c r="F86" s="152" t="s">
        <v>1801</v>
      </c>
      <c r="G86" s="195"/>
      <c r="H86" s="196"/>
      <c r="I86" s="195"/>
    </row>
    <row r="87" spans="2:9" ht="45">
      <c r="B87" s="206" t="s">
        <v>179</v>
      </c>
      <c r="C87" s="342" t="s">
        <v>4074</v>
      </c>
      <c r="D87" s="67"/>
      <c r="E87" s="106"/>
      <c r="F87" s="36" t="s">
        <v>1137</v>
      </c>
      <c r="G87" s="35" t="s">
        <v>1802</v>
      </c>
      <c r="H87" s="132" t="s">
        <v>1803</v>
      </c>
      <c r="I87" s="108" t="s">
        <v>1113</v>
      </c>
    </row>
    <row r="88" spans="2:9" ht="45">
      <c r="B88" s="206" t="s">
        <v>180</v>
      </c>
      <c r="C88" s="342" t="s">
        <v>4074</v>
      </c>
      <c r="D88" s="67"/>
      <c r="E88" s="106"/>
      <c r="F88" s="36" t="s">
        <v>1140</v>
      </c>
      <c r="G88" s="35" t="s">
        <v>1804</v>
      </c>
      <c r="H88" s="132" t="s">
        <v>1805</v>
      </c>
      <c r="I88" s="108" t="s">
        <v>1113</v>
      </c>
    </row>
    <row r="89" spans="2:9" ht="45">
      <c r="B89" s="206" t="s">
        <v>181</v>
      </c>
      <c r="C89" s="342" t="s">
        <v>4074</v>
      </c>
      <c r="D89" s="67"/>
      <c r="E89" s="106"/>
      <c r="F89" s="36" t="s">
        <v>1143</v>
      </c>
      <c r="G89" s="35" t="s">
        <v>1806</v>
      </c>
      <c r="H89" s="132" t="s">
        <v>1807</v>
      </c>
      <c r="I89" s="108" t="s">
        <v>1113</v>
      </c>
    </row>
    <row r="90" spans="2:9" ht="45">
      <c r="B90" s="206" t="s">
        <v>182</v>
      </c>
      <c r="C90" s="342" t="s">
        <v>4074</v>
      </c>
      <c r="D90" s="67"/>
      <c r="E90" s="106"/>
      <c r="F90" s="36" t="s">
        <v>1146</v>
      </c>
      <c r="G90" s="35" t="s">
        <v>1808</v>
      </c>
      <c r="H90" s="132" t="s">
        <v>1809</v>
      </c>
      <c r="I90" s="108" t="s">
        <v>1113</v>
      </c>
    </row>
    <row r="91" spans="2:9" ht="60">
      <c r="B91" s="206" t="s">
        <v>185</v>
      </c>
      <c r="C91" s="342" t="s">
        <v>4074</v>
      </c>
      <c r="D91" s="67"/>
      <c r="E91" s="138"/>
      <c r="F91" s="36" t="s">
        <v>1149</v>
      </c>
      <c r="G91" s="35" t="s">
        <v>1244</v>
      </c>
      <c r="H91" s="58" t="s">
        <v>1810</v>
      </c>
      <c r="I91" s="108" t="s">
        <v>1150</v>
      </c>
    </row>
    <row r="92" spans="2:9" ht="45">
      <c r="B92" s="144" t="s">
        <v>353</v>
      </c>
      <c r="C92" s="366"/>
      <c r="D92" s="133">
        <f>SUM(D87:D91)</f>
        <v>0</v>
      </c>
      <c r="E92" s="133">
        <f>SUM(E87:E91)</f>
        <v>0</v>
      </c>
      <c r="F92" s="136" t="s">
        <v>1811</v>
      </c>
      <c r="G92" s="35" t="s">
        <v>1812</v>
      </c>
      <c r="H92" s="58" t="s">
        <v>1813</v>
      </c>
      <c r="I92" s="108" t="s">
        <v>1154</v>
      </c>
    </row>
    <row r="93" spans="2:9" ht="30">
      <c r="B93" s="52" t="s">
        <v>1814</v>
      </c>
      <c r="C93" s="52"/>
      <c r="D93" s="130"/>
      <c r="E93" s="130"/>
      <c r="F93" s="152" t="s">
        <v>1815</v>
      </c>
      <c r="G93" s="195"/>
      <c r="H93" s="196"/>
      <c r="I93" s="195"/>
    </row>
    <row r="94" spans="2:9" ht="45">
      <c r="B94" s="206" t="s">
        <v>79</v>
      </c>
      <c r="C94" s="342" t="s">
        <v>4074</v>
      </c>
      <c r="D94" s="67"/>
      <c r="E94" s="138"/>
      <c r="F94" s="36" t="s">
        <v>1251</v>
      </c>
      <c r="G94" s="35" t="s">
        <v>1816</v>
      </c>
      <c r="H94" s="132" t="s">
        <v>1817</v>
      </c>
      <c r="I94" s="108" t="s">
        <v>1254</v>
      </c>
    </row>
    <row r="95" spans="2:9" ht="45">
      <c r="B95" s="206" t="s">
        <v>80</v>
      </c>
      <c r="C95" s="342" t="s">
        <v>4074</v>
      </c>
      <c r="D95" s="67"/>
      <c r="E95" s="106"/>
      <c r="F95" s="36" t="s">
        <v>1157</v>
      </c>
      <c r="G95" s="35" t="s">
        <v>1818</v>
      </c>
      <c r="H95" s="132" t="s">
        <v>1819</v>
      </c>
      <c r="I95" s="108" t="s">
        <v>1160</v>
      </c>
    </row>
    <row r="96" spans="2:9" ht="30">
      <c r="B96" s="144" t="s">
        <v>354</v>
      </c>
      <c r="C96" s="366"/>
      <c r="D96" s="133">
        <f>SUM(D94:D95)</f>
        <v>0</v>
      </c>
      <c r="E96" s="133">
        <f>SUM(E94:E95)</f>
        <v>0</v>
      </c>
      <c r="F96" s="136" t="s">
        <v>1820</v>
      </c>
      <c r="G96" s="35" t="s">
        <v>1821</v>
      </c>
      <c r="H96" s="58" t="s">
        <v>1822</v>
      </c>
      <c r="I96" s="108" t="s">
        <v>1129</v>
      </c>
    </row>
    <row r="97" spans="1:9" ht="30">
      <c r="B97" s="52" t="s">
        <v>1823</v>
      </c>
      <c r="C97" s="52"/>
      <c r="D97" s="130"/>
      <c r="E97" s="130"/>
      <c r="F97" s="152" t="s">
        <v>1824</v>
      </c>
      <c r="G97" s="195"/>
      <c r="H97" s="196"/>
      <c r="I97" s="195"/>
    </row>
    <row r="98" spans="1:9" ht="90">
      <c r="B98" s="206" t="s">
        <v>186</v>
      </c>
      <c r="C98" s="342" t="s">
        <v>4074</v>
      </c>
      <c r="D98" s="67"/>
      <c r="E98" s="106"/>
      <c r="F98" s="36" t="s">
        <v>1262</v>
      </c>
      <c r="G98" s="35" t="s">
        <v>1825</v>
      </c>
      <c r="H98" s="132" t="s">
        <v>1826</v>
      </c>
      <c r="I98" s="108" t="s">
        <v>1254</v>
      </c>
    </row>
    <row r="99" spans="1:9" ht="75">
      <c r="B99" s="206" t="s">
        <v>82</v>
      </c>
      <c r="C99" s="342" t="s">
        <v>4074</v>
      </c>
      <c r="D99" s="67"/>
      <c r="E99" s="106"/>
      <c r="F99" s="36" t="s">
        <v>1265</v>
      </c>
      <c r="G99" s="35" t="s">
        <v>1266</v>
      </c>
      <c r="H99" s="132" t="s">
        <v>1827</v>
      </c>
      <c r="I99" s="108" t="s">
        <v>1254</v>
      </c>
    </row>
    <row r="100" spans="1:9" ht="90">
      <c r="B100" s="206" t="s">
        <v>83</v>
      </c>
      <c r="C100" s="342" t="s">
        <v>4074</v>
      </c>
      <c r="D100" s="67"/>
      <c r="E100" s="106"/>
      <c r="F100" s="36" t="s">
        <v>1268</v>
      </c>
      <c r="G100" s="35" t="s">
        <v>1269</v>
      </c>
      <c r="H100" s="132" t="s">
        <v>1828</v>
      </c>
      <c r="I100" s="108" t="s">
        <v>1254</v>
      </c>
    </row>
    <row r="101" spans="1:9" ht="75">
      <c r="A101" s="69"/>
      <c r="B101" s="206" t="s">
        <v>68</v>
      </c>
      <c r="C101" s="342" t="s">
        <v>4074</v>
      </c>
      <c r="D101" s="67"/>
      <c r="E101" s="106"/>
      <c r="F101" s="36" t="s">
        <v>1161</v>
      </c>
      <c r="G101" s="35" t="s">
        <v>1162</v>
      </c>
      <c r="H101" s="58" t="s">
        <v>1163</v>
      </c>
      <c r="I101" s="108" t="s">
        <v>1272</v>
      </c>
    </row>
    <row r="102" spans="1:9" ht="45">
      <c r="B102" s="206" t="s">
        <v>355</v>
      </c>
      <c r="C102" s="342" t="s">
        <v>4074</v>
      </c>
      <c r="D102" s="67"/>
      <c r="E102" s="138"/>
      <c r="F102" s="36" t="s">
        <v>1829</v>
      </c>
      <c r="G102" s="35" t="s">
        <v>1830</v>
      </c>
      <c r="H102" s="58" t="s">
        <v>1831</v>
      </c>
      <c r="I102" s="108" t="s">
        <v>1276</v>
      </c>
    </row>
    <row r="103" spans="1:9" ht="30">
      <c r="B103" s="144" t="s">
        <v>356</v>
      </c>
      <c r="C103" s="366"/>
      <c r="D103" s="133">
        <f>SUM(D98:D102)</f>
        <v>0</v>
      </c>
      <c r="E103" s="133">
        <f>SUM(E98:E102)</f>
        <v>0</v>
      </c>
      <c r="F103" s="136" t="s">
        <v>1832</v>
      </c>
      <c r="G103" s="35" t="s">
        <v>1833</v>
      </c>
      <c r="H103" s="58" t="s">
        <v>1834</v>
      </c>
      <c r="I103" s="108" t="s">
        <v>1225</v>
      </c>
    </row>
    <row r="104" spans="1:9" ht="30">
      <c r="B104" s="199" t="s">
        <v>357</v>
      </c>
      <c r="C104" s="366"/>
      <c r="D104" s="133">
        <f>D92+D96+D103</f>
        <v>0</v>
      </c>
      <c r="E104" s="133">
        <f>E92+E96+E103</f>
        <v>0</v>
      </c>
      <c r="F104" s="140" t="s">
        <v>1835</v>
      </c>
      <c r="G104" s="35" t="s">
        <v>1836</v>
      </c>
      <c r="H104" s="58" t="s">
        <v>1837</v>
      </c>
      <c r="I104" s="108" t="s">
        <v>1225</v>
      </c>
    </row>
    <row r="105" spans="1:9" ht="30">
      <c r="B105" s="207" t="s">
        <v>1838</v>
      </c>
      <c r="C105" s="366"/>
      <c r="D105" s="133">
        <f>D84+D104</f>
        <v>0</v>
      </c>
      <c r="E105" s="133">
        <f>E84+E104</f>
        <v>0</v>
      </c>
      <c r="F105" s="208" t="s">
        <v>1839</v>
      </c>
      <c r="G105" s="35" t="s">
        <v>1840</v>
      </c>
      <c r="H105" s="58" t="s">
        <v>1841</v>
      </c>
      <c r="I105" s="108" t="s">
        <v>1225</v>
      </c>
    </row>
    <row r="106" spans="1:9">
      <c r="B106" s="142"/>
      <c r="C106" s="142"/>
      <c r="D106" s="142"/>
      <c r="E106" s="142"/>
      <c r="F106" s="142"/>
      <c r="G106" s="142"/>
      <c r="H106" s="143"/>
      <c r="I106" s="209"/>
    </row>
    <row r="107" spans="1:9" ht="16.5" customHeight="1">
      <c r="B107" s="127" t="s">
        <v>1288</v>
      </c>
      <c r="C107" s="127"/>
      <c r="D107" s="130"/>
      <c r="E107" s="130"/>
      <c r="F107" s="127" t="s">
        <v>830</v>
      </c>
      <c r="G107" s="124"/>
      <c r="H107" s="196"/>
      <c r="I107" s="195"/>
    </row>
    <row r="108" spans="1:9">
      <c r="B108" s="159" t="s">
        <v>1289</v>
      </c>
      <c r="C108" s="159"/>
      <c r="D108" s="130"/>
      <c r="E108" s="130"/>
      <c r="F108" s="159" t="s">
        <v>1290</v>
      </c>
      <c r="G108" s="124"/>
      <c r="H108" s="196"/>
      <c r="I108" s="195"/>
    </row>
    <row r="109" spans="1:9" ht="45">
      <c r="B109" s="194" t="s">
        <v>87</v>
      </c>
      <c r="C109" s="342" t="s">
        <v>4074</v>
      </c>
      <c r="D109" s="67"/>
      <c r="E109" s="106"/>
      <c r="F109" s="131" t="s">
        <v>1291</v>
      </c>
      <c r="G109" s="35" t="s">
        <v>1292</v>
      </c>
      <c r="H109" s="58" t="s">
        <v>1293</v>
      </c>
      <c r="I109" s="26" t="s">
        <v>1294</v>
      </c>
    </row>
    <row r="110" spans="1:9" ht="30">
      <c r="B110" s="194" t="s">
        <v>1295</v>
      </c>
      <c r="C110" s="342" t="s">
        <v>4074</v>
      </c>
      <c r="D110" s="67"/>
      <c r="E110" s="106"/>
      <c r="F110" s="131" t="s">
        <v>1296</v>
      </c>
      <c r="G110" s="35" t="s">
        <v>1297</v>
      </c>
      <c r="H110" s="58" t="s">
        <v>1298</v>
      </c>
      <c r="I110" s="26" t="s">
        <v>1294</v>
      </c>
    </row>
    <row r="111" spans="1:9" ht="45">
      <c r="B111" s="197" t="s">
        <v>88</v>
      </c>
      <c r="C111" s="366"/>
      <c r="D111" s="133">
        <f>SUM(D109:D110)</f>
        <v>0</v>
      </c>
      <c r="E111" s="133">
        <f>SUM(E109:E110)</f>
        <v>0</v>
      </c>
      <c r="F111" s="135" t="s">
        <v>1299</v>
      </c>
      <c r="G111" s="35" t="s">
        <v>1300</v>
      </c>
      <c r="H111" s="58" t="s">
        <v>1301</v>
      </c>
      <c r="I111" s="26" t="s">
        <v>1302</v>
      </c>
    </row>
    <row r="112" spans="1:9">
      <c r="B112" s="159" t="s">
        <v>1303</v>
      </c>
      <c r="C112" s="159"/>
      <c r="D112" s="130"/>
      <c r="E112" s="130"/>
      <c r="F112" s="159" t="s">
        <v>1304</v>
      </c>
      <c r="G112" s="124"/>
      <c r="H112" s="196"/>
      <c r="I112" s="195"/>
    </row>
    <row r="113" spans="2:9" ht="75">
      <c r="B113" s="194" t="s">
        <v>187</v>
      </c>
      <c r="C113" s="342" t="s">
        <v>4074</v>
      </c>
      <c r="D113" s="67"/>
      <c r="E113" s="106"/>
      <c r="F113" s="131" t="s">
        <v>1305</v>
      </c>
      <c r="G113" s="35" t="s">
        <v>1842</v>
      </c>
      <c r="H113" s="58" t="s">
        <v>1307</v>
      </c>
      <c r="I113" s="26" t="s">
        <v>1294</v>
      </c>
    </row>
    <row r="114" spans="2:9" ht="75">
      <c r="B114" s="194" t="s">
        <v>89</v>
      </c>
      <c r="C114" s="342" t="s">
        <v>4074</v>
      </c>
      <c r="D114" s="67"/>
      <c r="E114" s="106"/>
      <c r="F114" s="131" t="s">
        <v>1308</v>
      </c>
      <c r="G114" s="35" t="s">
        <v>1843</v>
      </c>
      <c r="H114" s="58" t="s">
        <v>1310</v>
      </c>
      <c r="I114" s="26" t="s">
        <v>1294</v>
      </c>
    </row>
    <row r="115" spans="2:9" ht="75">
      <c r="B115" s="194" t="s">
        <v>372</v>
      </c>
      <c r="C115" s="342" t="s">
        <v>4074</v>
      </c>
      <c r="D115" s="67"/>
      <c r="E115" s="106"/>
      <c r="F115" s="131" t="s">
        <v>1311</v>
      </c>
      <c r="G115" s="35" t="s">
        <v>1844</v>
      </c>
      <c r="H115" s="58" t="s">
        <v>1313</v>
      </c>
      <c r="I115" s="26" t="s">
        <v>1294</v>
      </c>
    </row>
    <row r="116" spans="2:9" ht="75">
      <c r="B116" s="194" t="s">
        <v>188</v>
      </c>
      <c r="C116" s="342" t="s">
        <v>4074</v>
      </c>
      <c r="D116" s="67"/>
      <c r="E116" s="106"/>
      <c r="F116" s="131" t="s">
        <v>1314</v>
      </c>
      <c r="G116" s="35" t="s">
        <v>1315</v>
      </c>
      <c r="H116" s="132" t="s">
        <v>1845</v>
      </c>
      <c r="I116" s="26" t="s">
        <v>1317</v>
      </c>
    </row>
    <row r="117" spans="2:9" ht="75">
      <c r="B117" s="194" t="s">
        <v>90</v>
      </c>
      <c r="C117" s="342" t="s">
        <v>4074</v>
      </c>
      <c r="D117" s="67"/>
      <c r="E117" s="106"/>
      <c r="F117" s="131" t="s">
        <v>1318</v>
      </c>
      <c r="G117" s="35" t="s">
        <v>1319</v>
      </c>
      <c r="H117" s="132" t="s">
        <v>1320</v>
      </c>
      <c r="I117" s="26" t="s">
        <v>1294</v>
      </c>
    </row>
    <row r="118" spans="2:9" ht="120">
      <c r="B118" s="194" t="s">
        <v>189</v>
      </c>
      <c r="C118" s="342" t="s">
        <v>4074</v>
      </c>
      <c r="D118" s="67"/>
      <c r="E118" s="106"/>
      <c r="F118" s="131" t="s">
        <v>1321</v>
      </c>
      <c r="G118" s="35" t="s">
        <v>1322</v>
      </c>
      <c r="H118" s="132" t="s">
        <v>792</v>
      </c>
      <c r="I118" s="26" t="s">
        <v>1294</v>
      </c>
    </row>
    <row r="119" spans="2:9" ht="45">
      <c r="B119" s="194" t="s">
        <v>91</v>
      </c>
      <c r="C119" s="342" t="s">
        <v>4074</v>
      </c>
      <c r="D119" s="67"/>
      <c r="E119" s="106"/>
      <c r="F119" s="131" t="s">
        <v>1323</v>
      </c>
      <c r="G119" s="35" t="s">
        <v>1324</v>
      </c>
      <c r="H119" s="132" t="s">
        <v>1325</v>
      </c>
      <c r="I119" s="26" t="s">
        <v>1294</v>
      </c>
    </row>
    <row r="120" spans="2:9" ht="45">
      <c r="B120" s="197" t="s">
        <v>92</v>
      </c>
      <c r="C120" s="366"/>
      <c r="D120" s="133">
        <f>SUM(D113:D119)</f>
        <v>0</v>
      </c>
      <c r="E120" s="133">
        <f>SUM(E113:E119)</f>
        <v>0</v>
      </c>
      <c r="F120" s="135" t="s">
        <v>1326</v>
      </c>
      <c r="G120" s="35" t="s">
        <v>1327</v>
      </c>
      <c r="H120" s="58" t="s">
        <v>1328</v>
      </c>
      <c r="I120" s="26" t="s">
        <v>1302</v>
      </c>
    </row>
    <row r="121" spans="2:9" ht="45">
      <c r="B121" s="93" t="s">
        <v>93</v>
      </c>
      <c r="C121" s="342" t="s">
        <v>4074</v>
      </c>
      <c r="D121" s="67"/>
      <c r="E121" s="106"/>
      <c r="F121" s="114" t="s">
        <v>1329</v>
      </c>
      <c r="G121" s="35" t="s">
        <v>1330</v>
      </c>
      <c r="H121" s="58" t="s">
        <v>1331</v>
      </c>
      <c r="I121" s="26" t="s">
        <v>1332</v>
      </c>
    </row>
    <row r="122" spans="2:9" ht="30">
      <c r="B122" s="204" t="s">
        <v>1333</v>
      </c>
      <c r="C122" s="366"/>
      <c r="D122" s="133">
        <f>D111+D120+D121</f>
        <v>0</v>
      </c>
      <c r="E122" s="133">
        <f>E111+E120+E121</f>
        <v>0</v>
      </c>
      <c r="F122" s="116" t="s">
        <v>1334</v>
      </c>
      <c r="G122" s="35" t="s">
        <v>1335</v>
      </c>
      <c r="H122" s="58" t="s">
        <v>1336</v>
      </c>
      <c r="I122" s="108" t="s">
        <v>1337</v>
      </c>
    </row>
    <row r="123" spans="2:9">
      <c r="H123" s="16"/>
      <c r="I123" s="106"/>
    </row>
    <row r="124" spans="2:9">
      <c r="B124" s="127" t="s">
        <v>1338</v>
      </c>
      <c r="C124" s="127"/>
      <c r="D124" s="130"/>
      <c r="E124" s="130"/>
      <c r="F124" s="127" t="s">
        <v>1846</v>
      </c>
      <c r="G124" s="124"/>
      <c r="H124" s="196"/>
      <c r="I124" s="195"/>
    </row>
    <row r="125" spans="2:9" ht="60">
      <c r="B125" s="210" t="s">
        <v>191</v>
      </c>
      <c r="C125" s="350" t="s">
        <v>4076</v>
      </c>
      <c r="D125" s="161"/>
      <c r="E125" s="161"/>
      <c r="F125" s="160" t="s">
        <v>1339</v>
      </c>
      <c r="G125" s="35" t="s">
        <v>1340</v>
      </c>
      <c r="H125" s="58" t="s">
        <v>854</v>
      </c>
      <c r="I125" s="26" t="s">
        <v>1341</v>
      </c>
    </row>
    <row r="126" spans="2:9" ht="105">
      <c r="B126" s="210" t="s">
        <v>192</v>
      </c>
      <c r="C126" s="350" t="s">
        <v>4076</v>
      </c>
      <c r="D126" s="161"/>
      <c r="E126" s="161"/>
      <c r="F126" s="160" t="s">
        <v>1342</v>
      </c>
      <c r="G126" s="35" t="s">
        <v>1343</v>
      </c>
      <c r="H126" s="58" t="s">
        <v>1344</v>
      </c>
      <c r="I126" s="26" t="s">
        <v>1345</v>
      </c>
    </row>
    <row r="127" spans="2:9" ht="105">
      <c r="B127" s="210" t="s">
        <v>193</v>
      </c>
      <c r="C127" s="350" t="s">
        <v>4076</v>
      </c>
      <c r="D127" s="161"/>
      <c r="E127" s="161"/>
      <c r="F127" s="160" t="s">
        <v>1346</v>
      </c>
      <c r="G127" s="35" t="s">
        <v>1347</v>
      </c>
      <c r="H127" s="58" t="s">
        <v>1348</v>
      </c>
      <c r="I127" s="26" t="s">
        <v>1345</v>
      </c>
    </row>
    <row r="128" spans="2:9" ht="30">
      <c r="B128" s="211" t="s">
        <v>1349</v>
      </c>
      <c r="C128" s="366"/>
      <c r="D128" s="133">
        <f>SUM(D125:D127)</f>
        <v>0</v>
      </c>
      <c r="E128" s="133">
        <f>SUM(E125:E127)</f>
        <v>0</v>
      </c>
      <c r="F128" s="113" t="s">
        <v>1350</v>
      </c>
      <c r="G128" s="35" t="s">
        <v>1351</v>
      </c>
      <c r="H128" s="58" t="s">
        <v>1352</v>
      </c>
      <c r="I128" s="26" t="s">
        <v>1353</v>
      </c>
    </row>
    <row r="129" spans="2:9">
      <c r="H129" s="16"/>
      <c r="I129" s="106"/>
    </row>
    <row r="130" spans="2:9" s="452" customFormat="1" ht="18.75" customHeight="1">
      <c r="B130" s="454" t="s">
        <v>4229</v>
      </c>
      <c r="C130" s="127"/>
      <c r="D130" s="90"/>
      <c r="E130" s="90"/>
      <c r="F130" s="127" t="s">
        <v>4230</v>
      </c>
      <c r="G130" s="124"/>
      <c r="H130" s="196"/>
      <c r="I130" s="195"/>
    </row>
    <row r="131" spans="2:9">
      <c r="B131" s="212" t="s">
        <v>1354</v>
      </c>
      <c r="C131" s="212"/>
      <c r="D131" s="130"/>
      <c r="E131" s="130"/>
      <c r="F131" s="162" t="s">
        <v>1355</v>
      </c>
      <c r="G131" s="99"/>
      <c r="H131" s="196"/>
      <c r="I131" s="195"/>
    </row>
    <row r="132" spans="2:9" ht="60">
      <c r="B132" s="206" t="s">
        <v>94</v>
      </c>
      <c r="C132" s="350" t="s">
        <v>4076</v>
      </c>
      <c r="D132" s="67"/>
      <c r="E132" s="106"/>
      <c r="F132" s="36" t="s">
        <v>1356</v>
      </c>
      <c r="G132" s="35" t="s">
        <v>1847</v>
      </c>
      <c r="H132" s="58" t="s">
        <v>1358</v>
      </c>
      <c r="I132" s="26" t="s">
        <v>863</v>
      </c>
    </row>
    <row r="133" spans="2:9" ht="60">
      <c r="B133" s="206" t="s">
        <v>95</v>
      </c>
      <c r="C133" s="350" t="s">
        <v>4076</v>
      </c>
      <c r="D133" s="67"/>
      <c r="E133" s="106"/>
      <c r="F133" s="36" t="s">
        <v>1359</v>
      </c>
      <c r="G133" s="35" t="s">
        <v>1848</v>
      </c>
      <c r="H133" s="58" t="s">
        <v>1361</v>
      </c>
      <c r="I133" s="26" t="s">
        <v>1362</v>
      </c>
    </row>
    <row r="134" spans="2:9" ht="75">
      <c r="B134" s="206" t="s">
        <v>145</v>
      </c>
      <c r="C134" s="350" t="s">
        <v>4076</v>
      </c>
      <c r="D134" s="67"/>
      <c r="E134" s="106"/>
      <c r="F134" s="36" t="s">
        <v>1363</v>
      </c>
      <c r="G134" s="35" t="s">
        <v>1364</v>
      </c>
      <c r="H134" s="58" t="s">
        <v>1365</v>
      </c>
      <c r="I134" s="26" t="s">
        <v>1366</v>
      </c>
    </row>
    <row r="135" spans="2:9" ht="45">
      <c r="B135" s="206" t="s">
        <v>96</v>
      </c>
      <c r="C135" s="350" t="s">
        <v>4076</v>
      </c>
      <c r="D135" s="67"/>
      <c r="E135" s="106"/>
      <c r="F135" s="36" t="s">
        <v>1367</v>
      </c>
      <c r="G135" s="35" t="s">
        <v>1368</v>
      </c>
      <c r="H135" s="58" t="s">
        <v>1369</v>
      </c>
      <c r="I135" s="26" t="s">
        <v>863</v>
      </c>
    </row>
    <row r="136" spans="2:9" ht="30">
      <c r="B136" s="468" t="s">
        <v>4242</v>
      </c>
      <c r="C136" s="166"/>
      <c r="D136" s="166">
        <f>SUM(D128:D135)</f>
        <v>0</v>
      </c>
      <c r="E136" s="166">
        <f>SUM(E128:E135)</f>
        <v>0</v>
      </c>
      <c r="F136" s="149" t="s">
        <v>4231</v>
      </c>
      <c r="G136" s="471" t="s">
        <v>4232</v>
      </c>
      <c r="H136" s="470" t="s">
        <v>4233</v>
      </c>
      <c r="I136" s="26" t="s">
        <v>1370</v>
      </c>
    </row>
    <row r="137" spans="2:9">
      <c r="B137" s="157" t="s">
        <v>1372</v>
      </c>
      <c r="C137" s="130"/>
      <c r="D137" s="130"/>
      <c r="E137" s="130"/>
      <c r="F137" s="164" t="s">
        <v>1373</v>
      </c>
      <c r="G137" s="195"/>
      <c r="H137" s="196"/>
      <c r="I137" s="195"/>
    </row>
    <row r="138" spans="2:9" ht="45">
      <c r="B138" s="213" t="s">
        <v>97</v>
      </c>
      <c r="C138" s="350" t="s">
        <v>4076</v>
      </c>
      <c r="D138" s="67"/>
      <c r="E138" s="106"/>
      <c r="F138" s="107" t="s">
        <v>1374</v>
      </c>
      <c r="G138" s="35" t="s">
        <v>1375</v>
      </c>
      <c r="H138" s="58" t="s">
        <v>1376</v>
      </c>
      <c r="I138" s="26" t="s">
        <v>1370</v>
      </c>
    </row>
    <row r="139" spans="2:9" s="2" customFormat="1" ht="30">
      <c r="B139" s="469" t="s">
        <v>4241</v>
      </c>
      <c r="C139" s="402"/>
      <c r="D139" s="402">
        <f>SUM(D134:D138)</f>
        <v>0</v>
      </c>
      <c r="E139" s="402">
        <f>SUM(E134:E138)</f>
        <v>0</v>
      </c>
      <c r="F139" s="149" t="s">
        <v>4234</v>
      </c>
      <c r="G139" s="35" t="s">
        <v>4235</v>
      </c>
      <c r="H139" s="26" t="s">
        <v>4239</v>
      </c>
      <c r="I139" s="26" t="s">
        <v>1377</v>
      </c>
    </row>
    <row r="140" spans="2:9" ht="30">
      <c r="B140" s="469" t="s">
        <v>4240</v>
      </c>
      <c r="C140" s="166"/>
      <c r="D140" s="166">
        <f>D139+D132</f>
        <v>0</v>
      </c>
      <c r="E140" s="166">
        <f>E139+E132</f>
        <v>0</v>
      </c>
      <c r="F140" s="149" t="s">
        <v>4238</v>
      </c>
      <c r="G140" s="35" t="s">
        <v>4237</v>
      </c>
      <c r="H140" s="26" t="s">
        <v>4236</v>
      </c>
      <c r="I140" s="26" t="s">
        <v>1370</v>
      </c>
    </row>
    <row r="141" spans="2:9">
      <c r="B141" s="1"/>
      <c r="C141" s="1"/>
      <c r="F141" s="1"/>
      <c r="G141" s="1"/>
      <c r="H141" s="16"/>
      <c r="I141" s="106"/>
    </row>
    <row r="142" spans="2:9" ht="17.25" customHeight="1">
      <c r="B142" s="127" t="s">
        <v>1378</v>
      </c>
      <c r="C142" s="127"/>
      <c r="D142" s="130"/>
      <c r="E142" s="130"/>
      <c r="F142" s="127" t="s">
        <v>869</v>
      </c>
      <c r="G142" s="124"/>
      <c r="H142" s="196"/>
      <c r="I142" s="195"/>
    </row>
    <row r="143" spans="2:9" ht="105">
      <c r="B143" s="93" t="s">
        <v>1379</v>
      </c>
      <c r="C143" s="350" t="s">
        <v>4076</v>
      </c>
      <c r="D143" s="67"/>
      <c r="E143" s="106"/>
      <c r="F143" s="114" t="s">
        <v>1380</v>
      </c>
      <c r="G143" s="35" t="s">
        <v>1381</v>
      </c>
      <c r="H143" s="58" t="s">
        <v>1382</v>
      </c>
      <c r="I143" s="26" t="s">
        <v>863</v>
      </c>
    </row>
    <row r="144" spans="2:9" ht="120">
      <c r="B144" s="114" t="s">
        <v>195</v>
      </c>
      <c r="C144" s="350" t="s">
        <v>4076</v>
      </c>
      <c r="D144" s="67"/>
      <c r="E144" s="106"/>
      <c r="F144" s="114" t="s">
        <v>1383</v>
      </c>
      <c r="G144" s="35" t="s">
        <v>1384</v>
      </c>
      <c r="H144" s="58" t="s">
        <v>1385</v>
      </c>
      <c r="I144" s="26" t="s">
        <v>863</v>
      </c>
    </row>
    <row r="145" spans="2:9" ht="105">
      <c r="B145" s="93" t="s">
        <v>196</v>
      </c>
      <c r="C145" s="350" t="s">
        <v>4076</v>
      </c>
      <c r="D145" s="67"/>
      <c r="E145" s="106"/>
      <c r="F145" s="114" t="s">
        <v>1386</v>
      </c>
      <c r="G145" s="35" t="s">
        <v>1387</v>
      </c>
      <c r="H145" s="58" t="s">
        <v>1388</v>
      </c>
      <c r="I145" s="26" t="s">
        <v>863</v>
      </c>
    </row>
    <row r="146" spans="2:9" ht="45">
      <c r="B146" s="93" t="s">
        <v>197</v>
      </c>
      <c r="C146" s="350" t="s">
        <v>4076</v>
      </c>
      <c r="D146" s="67"/>
      <c r="E146" s="67"/>
      <c r="F146" s="114" t="s">
        <v>1389</v>
      </c>
      <c r="G146" s="35" t="s">
        <v>1390</v>
      </c>
      <c r="H146" s="58" t="s">
        <v>1391</v>
      </c>
      <c r="I146" s="26" t="s">
        <v>863</v>
      </c>
    </row>
    <row r="147" spans="2:9" ht="30">
      <c r="B147" s="204" t="s">
        <v>1392</v>
      </c>
      <c r="C147" s="366"/>
      <c r="D147" s="133">
        <f>SUM(D143:D146)</f>
        <v>0</v>
      </c>
      <c r="E147" s="133">
        <f>SUM(E143:E146)</f>
        <v>0</v>
      </c>
      <c r="F147" s="116" t="s">
        <v>1849</v>
      </c>
      <c r="G147" s="35" t="s">
        <v>1850</v>
      </c>
      <c r="H147" s="58" t="s">
        <v>1395</v>
      </c>
      <c r="I147" s="26" t="s">
        <v>1370</v>
      </c>
    </row>
    <row r="148" spans="2:9">
      <c r="B148" s="200"/>
      <c r="C148" s="200"/>
      <c r="D148" s="200"/>
      <c r="E148" s="200"/>
      <c r="F148" s="200"/>
      <c r="G148" s="200"/>
      <c r="H148" s="201"/>
      <c r="I148" s="202"/>
    </row>
    <row r="149" spans="2:9" ht="17.25" customHeight="1">
      <c r="B149" s="126" t="s">
        <v>1851</v>
      </c>
      <c r="C149" s="130"/>
      <c r="D149" s="130"/>
      <c r="E149" s="130"/>
      <c r="F149" s="122" t="s">
        <v>917</v>
      </c>
      <c r="G149" s="124"/>
      <c r="H149" s="196"/>
      <c r="I149" s="195"/>
    </row>
    <row r="150" spans="2:9" ht="30">
      <c r="B150" s="23" t="s">
        <v>373</v>
      </c>
      <c r="C150" s="350" t="s">
        <v>4076</v>
      </c>
      <c r="D150" s="67"/>
      <c r="E150" s="67"/>
      <c r="F150" s="28" t="s">
        <v>1398</v>
      </c>
      <c r="G150" s="35" t="s">
        <v>1852</v>
      </c>
      <c r="H150" s="58" t="s">
        <v>1853</v>
      </c>
      <c r="I150" s="26" t="s">
        <v>1401</v>
      </c>
    </row>
    <row r="151" spans="2:9" ht="30">
      <c r="B151" s="23" t="s">
        <v>374</v>
      </c>
      <c r="C151" s="350" t="s">
        <v>4076</v>
      </c>
      <c r="D151" s="155"/>
      <c r="E151" s="155"/>
      <c r="F151" s="28" t="s">
        <v>1402</v>
      </c>
      <c r="G151" s="35" t="s">
        <v>1854</v>
      </c>
      <c r="H151" s="58" t="s">
        <v>1855</v>
      </c>
      <c r="I151" s="26" t="s">
        <v>1401</v>
      </c>
    </row>
    <row r="152" spans="2:9" ht="30">
      <c r="B152" s="23" t="s">
        <v>375</v>
      </c>
      <c r="C152" s="350" t="s">
        <v>4076</v>
      </c>
      <c r="D152" s="155"/>
      <c r="E152" s="156"/>
      <c r="F152" s="28" t="s">
        <v>1405</v>
      </c>
      <c r="G152" s="35" t="s">
        <v>1856</v>
      </c>
      <c r="H152" s="58" t="s">
        <v>1857</v>
      </c>
      <c r="I152" s="26" t="s">
        <v>1401</v>
      </c>
    </row>
    <row r="153" spans="2:9" ht="30">
      <c r="B153" s="23" t="s">
        <v>376</v>
      </c>
      <c r="C153" s="350" t="s">
        <v>4076</v>
      </c>
      <c r="D153" s="67"/>
      <c r="E153" s="138"/>
      <c r="F153" s="28" t="s">
        <v>1408</v>
      </c>
      <c r="G153" s="35" t="s">
        <v>1858</v>
      </c>
      <c r="H153" s="58" t="s">
        <v>1859</v>
      </c>
      <c r="I153" s="26" t="s">
        <v>1401</v>
      </c>
    </row>
    <row r="154" spans="2:9" ht="45">
      <c r="B154" s="23" t="s">
        <v>385</v>
      </c>
      <c r="C154" s="350" t="s">
        <v>4076</v>
      </c>
      <c r="D154" s="67"/>
      <c r="E154" s="138"/>
      <c r="F154" s="28" t="s">
        <v>1597</v>
      </c>
      <c r="G154" s="35" t="s">
        <v>1860</v>
      </c>
      <c r="H154" s="132" t="s">
        <v>1861</v>
      </c>
      <c r="I154" s="26" t="s">
        <v>1401</v>
      </c>
    </row>
    <row r="155" spans="2:9" ht="45">
      <c r="B155" s="23" t="s">
        <v>386</v>
      </c>
      <c r="C155" s="350" t="s">
        <v>4076</v>
      </c>
      <c r="D155" s="67"/>
      <c r="E155" s="138"/>
      <c r="F155" s="28" t="s">
        <v>1600</v>
      </c>
      <c r="G155" s="35" t="s">
        <v>1862</v>
      </c>
      <c r="H155" s="132" t="s">
        <v>1863</v>
      </c>
      <c r="I155" s="26" t="s">
        <v>1401</v>
      </c>
    </row>
    <row r="156" spans="2:9" ht="240">
      <c r="B156" s="23" t="s">
        <v>202</v>
      </c>
      <c r="C156" s="350" t="s">
        <v>4076</v>
      </c>
      <c r="D156" s="67"/>
      <c r="E156" s="67"/>
      <c r="F156" s="28" t="s">
        <v>1603</v>
      </c>
      <c r="G156" s="35" t="s">
        <v>1412</v>
      </c>
      <c r="H156" s="132" t="s">
        <v>1864</v>
      </c>
      <c r="I156" s="26" t="s">
        <v>1414</v>
      </c>
    </row>
    <row r="157" spans="2:9" ht="30">
      <c r="B157" s="23" t="s">
        <v>377</v>
      </c>
      <c r="C157" s="350" t="s">
        <v>4076</v>
      </c>
      <c r="D157" s="67"/>
      <c r="E157" s="67"/>
      <c r="F157" s="28" t="s">
        <v>1415</v>
      </c>
      <c r="G157" s="35" t="s">
        <v>1865</v>
      </c>
      <c r="H157" s="58" t="s">
        <v>1866</v>
      </c>
      <c r="I157" s="26" t="s">
        <v>1418</v>
      </c>
    </row>
    <row r="158" spans="2:9" ht="60">
      <c r="B158" s="23" t="s">
        <v>378</v>
      </c>
      <c r="C158" s="350" t="s">
        <v>4076</v>
      </c>
      <c r="D158" s="67"/>
      <c r="E158" s="138"/>
      <c r="F158" s="28" t="s">
        <v>1419</v>
      </c>
      <c r="G158" s="35" t="s">
        <v>1420</v>
      </c>
      <c r="H158" s="132" t="s">
        <v>1421</v>
      </c>
      <c r="I158" s="26" t="s">
        <v>1610</v>
      </c>
    </row>
    <row r="159" spans="2:9" ht="45">
      <c r="B159" s="23" t="s">
        <v>199</v>
      </c>
      <c r="C159" s="350" t="s">
        <v>4076</v>
      </c>
      <c r="D159" s="67"/>
      <c r="E159" s="138"/>
      <c r="F159" s="28" t="s">
        <v>1423</v>
      </c>
      <c r="G159" s="35" t="s">
        <v>1867</v>
      </c>
      <c r="H159" s="132" t="s">
        <v>1868</v>
      </c>
      <c r="I159" s="26" t="s">
        <v>1610</v>
      </c>
    </row>
    <row r="160" spans="2:9" ht="60">
      <c r="B160" s="23" t="s">
        <v>200</v>
      </c>
      <c r="C160" s="350" t="s">
        <v>4076</v>
      </c>
      <c r="D160" s="23"/>
      <c r="E160" s="23"/>
      <c r="F160" s="28" t="s">
        <v>1426</v>
      </c>
      <c r="G160" s="35" t="s">
        <v>1869</v>
      </c>
      <c r="H160" s="132" t="s">
        <v>1870</v>
      </c>
      <c r="I160" s="26" t="s">
        <v>1615</v>
      </c>
    </row>
    <row r="161" spans="2:9" ht="45">
      <c r="B161" s="23" t="s">
        <v>201</v>
      </c>
      <c r="C161" s="350" t="s">
        <v>4076</v>
      </c>
      <c r="D161" s="23"/>
      <c r="E161" s="23"/>
      <c r="F161" s="28" t="s">
        <v>1429</v>
      </c>
      <c r="G161" s="35" t="s">
        <v>1871</v>
      </c>
      <c r="H161" s="132" t="s">
        <v>1872</v>
      </c>
      <c r="I161" s="26" t="s">
        <v>1618</v>
      </c>
    </row>
    <row r="162" spans="2:9" ht="60">
      <c r="B162" s="23" t="s">
        <v>379</v>
      </c>
      <c r="C162" s="350" t="s">
        <v>4076</v>
      </c>
      <c r="D162" s="67"/>
      <c r="E162" s="138"/>
      <c r="F162" s="28" t="s">
        <v>1432</v>
      </c>
      <c r="G162" s="35" t="s">
        <v>1873</v>
      </c>
      <c r="H162" s="132" t="s">
        <v>1874</v>
      </c>
      <c r="I162" s="108" t="s">
        <v>1875</v>
      </c>
    </row>
    <row r="163" spans="2:9" ht="45" customHeight="1">
      <c r="B163" s="23" t="s">
        <v>380</v>
      </c>
      <c r="C163" s="350" t="s">
        <v>4076</v>
      </c>
      <c r="D163" s="67"/>
      <c r="E163" s="138"/>
      <c r="F163" s="28" t="s">
        <v>1435</v>
      </c>
      <c r="G163" s="35" t="s">
        <v>1876</v>
      </c>
      <c r="H163" s="132" t="s">
        <v>1877</v>
      </c>
      <c r="I163" s="26" t="s">
        <v>1401</v>
      </c>
    </row>
    <row r="164" spans="2:9" ht="45" customHeight="1">
      <c r="B164" s="23" t="s">
        <v>381</v>
      </c>
      <c r="C164" s="350" t="s">
        <v>4076</v>
      </c>
      <c r="D164" s="67"/>
      <c r="E164" s="138"/>
      <c r="F164" s="28" t="s">
        <v>1439</v>
      </c>
      <c r="G164" s="35" t="s">
        <v>1878</v>
      </c>
      <c r="H164" s="132" t="s">
        <v>1879</v>
      </c>
      <c r="I164" s="26" t="s">
        <v>1401</v>
      </c>
    </row>
    <row r="165" spans="2:9" ht="45">
      <c r="B165" s="23" t="s">
        <v>358</v>
      </c>
      <c r="C165" s="350" t="s">
        <v>4076</v>
      </c>
      <c r="D165" s="155"/>
      <c r="E165" s="155"/>
      <c r="F165" s="28" t="s">
        <v>1880</v>
      </c>
      <c r="G165" s="35" t="s">
        <v>1881</v>
      </c>
      <c r="H165" s="58" t="s">
        <v>1882</v>
      </c>
      <c r="I165" s="26" t="s">
        <v>1401</v>
      </c>
    </row>
    <row r="166" spans="2:9" ht="30">
      <c r="B166" s="199" t="s">
        <v>1883</v>
      </c>
      <c r="C166" s="366"/>
      <c r="D166" s="133">
        <f>SUM(D150:D165)</f>
        <v>0</v>
      </c>
      <c r="E166" s="133">
        <f>SUM(E150:E165)</f>
        <v>0</v>
      </c>
      <c r="F166" s="119" t="s">
        <v>1884</v>
      </c>
      <c r="G166" s="35" t="s">
        <v>1885</v>
      </c>
      <c r="H166" s="58" t="s">
        <v>1886</v>
      </c>
      <c r="I166" s="108" t="s">
        <v>1449</v>
      </c>
    </row>
    <row r="167" spans="2:9">
      <c r="B167" s="200"/>
      <c r="C167" s="200"/>
      <c r="D167" s="154"/>
      <c r="E167" s="154"/>
      <c r="F167" s="200"/>
      <c r="G167" s="200"/>
      <c r="H167" s="143"/>
      <c r="I167" s="209"/>
    </row>
    <row r="168" spans="2:9">
      <c r="B168" s="214" t="s">
        <v>1887</v>
      </c>
      <c r="C168" s="130"/>
      <c r="D168" s="130"/>
      <c r="E168" s="130"/>
      <c r="F168" s="141" t="s">
        <v>890</v>
      </c>
      <c r="G168" s="124"/>
      <c r="H168" s="196"/>
      <c r="I168" s="195"/>
    </row>
    <row r="169" spans="2:9" ht="120">
      <c r="B169" s="198" t="s">
        <v>203</v>
      </c>
      <c r="C169" s="350" t="s">
        <v>4076</v>
      </c>
      <c r="D169" s="155"/>
      <c r="E169" s="155"/>
      <c r="F169" s="137" t="s">
        <v>1452</v>
      </c>
      <c r="G169" s="35" t="s">
        <v>1453</v>
      </c>
      <c r="H169" s="58" t="s">
        <v>1454</v>
      </c>
      <c r="I169" s="26" t="s">
        <v>1455</v>
      </c>
    </row>
    <row r="170" spans="2:9" ht="120">
      <c r="B170" s="23" t="s">
        <v>204</v>
      </c>
      <c r="C170" s="350" t="s">
        <v>4076</v>
      </c>
      <c r="D170" s="155"/>
      <c r="E170" s="155"/>
      <c r="F170" s="28" t="s">
        <v>1456</v>
      </c>
      <c r="G170" s="35" t="s">
        <v>1635</v>
      </c>
      <c r="H170" s="58" t="s">
        <v>1458</v>
      </c>
      <c r="I170" s="26" t="s">
        <v>1459</v>
      </c>
    </row>
    <row r="171" spans="2:9" ht="75">
      <c r="B171" s="198" t="s">
        <v>205</v>
      </c>
      <c r="C171" s="350" t="s">
        <v>4076</v>
      </c>
      <c r="D171" s="155"/>
      <c r="E171" s="155"/>
      <c r="F171" s="137" t="s">
        <v>1460</v>
      </c>
      <c r="G171" s="35" t="s">
        <v>1461</v>
      </c>
      <c r="H171" s="58" t="s">
        <v>1462</v>
      </c>
      <c r="I171" s="26" t="s">
        <v>1463</v>
      </c>
    </row>
    <row r="172" spans="2:9" ht="135">
      <c r="B172" s="198" t="s">
        <v>206</v>
      </c>
      <c r="C172" s="350" t="s">
        <v>4076</v>
      </c>
      <c r="D172" s="155"/>
      <c r="E172" s="155"/>
      <c r="F172" s="137" t="s">
        <v>1464</v>
      </c>
      <c r="G172" s="35" t="s">
        <v>1465</v>
      </c>
      <c r="H172" s="58" t="s">
        <v>1466</v>
      </c>
      <c r="I172" s="26" t="s">
        <v>1467</v>
      </c>
    </row>
    <row r="173" spans="2:9" ht="45">
      <c r="B173" s="23" t="s">
        <v>207</v>
      </c>
      <c r="C173" s="350" t="s">
        <v>4076</v>
      </c>
      <c r="D173" s="67"/>
      <c r="E173" s="106"/>
      <c r="F173" s="28" t="s">
        <v>1468</v>
      </c>
      <c r="G173" s="35" t="s">
        <v>1469</v>
      </c>
      <c r="H173" s="58" t="s">
        <v>1470</v>
      </c>
      <c r="I173" s="26" t="s">
        <v>1471</v>
      </c>
    </row>
    <row r="174" spans="2:9" ht="45">
      <c r="B174" s="23" t="s">
        <v>464</v>
      </c>
      <c r="C174" s="350" t="s">
        <v>4076</v>
      </c>
      <c r="D174" s="67"/>
      <c r="E174" s="106"/>
      <c r="F174" s="28" t="s">
        <v>1888</v>
      </c>
      <c r="G174" s="35" t="s">
        <v>1889</v>
      </c>
      <c r="H174" s="58" t="s">
        <v>1890</v>
      </c>
      <c r="I174" s="26" t="s">
        <v>1891</v>
      </c>
    </row>
    <row r="175" spans="2:9" ht="45">
      <c r="B175" s="215" t="s">
        <v>1892</v>
      </c>
      <c r="C175" s="366"/>
      <c r="D175" s="168">
        <f>SUM(D169:D174)</f>
        <v>0</v>
      </c>
      <c r="E175" s="168">
        <f>SUM(E169:E174)</f>
        <v>0</v>
      </c>
      <c r="F175" s="145" t="s">
        <v>1893</v>
      </c>
      <c r="G175" s="35" t="s">
        <v>1894</v>
      </c>
      <c r="H175" s="58" t="s">
        <v>1895</v>
      </c>
      <c r="I175" s="108" t="s">
        <v>893</v>
      </c>
    </row>
    <row r="176" spans="2:9">
      <c r="B176" s="200"/>
      <c r="C176" s="200"/>
      <c r="D176" s="154"/>
      <c r="E176" s="154"/>
      <c r="F176" s="200"/>
      <c r="G176" s="200"/>
      <c r="H176" s="143"/>
      <c r="I176" s="209"/>
    </row>
    <row r="177" spans="2:9" ht="18.75" customHeight="1">
      <c r="B177" s="141" t="s">
        <v>1896</v>
      </c>
      <c r="C177" s="141"/>
      <c r="D177" s="130"/>
      <c r="E177" s="130"/>
      <c r="F177" s="141" t="s">
        <v>896</v>
      </c>
      <c r="G177" s="124"/>
      <c r="H177" s="196"/>
      <c r="I177" s="195"/>
    </row>
    <row r="178" spans="2:9" ht="75">
      <c r="B178" s="216" t="s">
        <v>208</v>
      </c>
      <c r="C178" s="350" t="s">
        <v>4076</v>
      </c>
      <c r="D178" s="155"/>
      <c r="E178" s="155"/>
      <c r="F178" s="217" t="s">
        <v>1482</v>
      </c>
      <c r="G178" s="35" t="s">
        <v>1483</v>
      </c>
      <c r="H178" s="58" t="s">
        <v>1484</v>
      </c>
      <c r="I178" s="26" t="s">
        <v>1485</v>
      </c>
    </row>
    <row r="179" spans="2:9" ht="75">
      <c r="B179" s="216" t="s">
        <v>209</v>
      </c>
      <c r="C179" s="350" t="s">
        <v>4076</v>
      </c>
      <c r="D179" s="67"/>
      <c r="E179" s="67"/>
      <c r="F179" s="217" t="s">
        <v>1486</v>
      </c>
      <c r="G179" s="35" t="s">
        <v>1487</v>
      </c>
      <c r="H179" s="58" t="s">
        <v>1488</v>
      </c>
      <c r="I179" s="26" t="s">
        <v>1489</v>
      </c>
    </row>
    <row r="180" spans="2:9" ht="75">
      <c r="B180" s="62" t="s">
        <v>210</v>
      </c>
      <c r="C180" s="350" t="s">
        <v>4076</v>
      </c>
      <c r="D180" s="67"/>
      <c r="E180" s="67"/>
      <c r="F180" s="57" t="s">
        <v>1490</v>
      </c>
      <c r="G180" s="35" t="s">
        <v>1491</v>
      </c>
      <c r="H180" s="58" t="s">
        <v>1492</v>
      </c>
      <c r="I180" s="26" t="s">
        <v>1493</v>
      </c>
    </row>
    <row r="181" spans="2:9" ht="60">
      <c r="B181" s="62" t="s">
        <v>211</v>
      </c>
      <c r="C181" s="350" t="s">
        <v>4076</v>
      </c>
      <c r="D181" s="155"/>
      <c r="E181" s="155"/>
      <c r="F181" s="57" t="s">
        <v>1494</v>
      </c>
      <c r="G181" s="35" t="s">
        <v>1495</v>
      </c>
      <c r="H181" s="58" t="s">
        <v>1496</v>
      </c>
      <c r="I181" s="26" t="s">
        <v>1497</v>
      </c>
    </row>
    <row r="182" spans="2:9" ht="30">
      <c r="B182" s="57" t="s">
        <v>465</v>
      </c>
      <c r="C182" s="350" t="s">
        <v>4076</v>
      </c>
      <c r="D182" s="155"/>
      <c r="E182" s="155"/>
      <c r="F182" s="57" t="s">
        <v>1498</v>
      </c>
      <c r="G182" s="35" t="s">
        <v>1897</v>
      </c>
      <c r="H182" s="132" t="s">
        <v>1898</v>
      </c>
      <c r="I182" s="26" t="s">
        <v>1501</v>
      </c>
    </row>
    <row r="183" spans="2:9" ht="45">
      <c r="B183" s="62" t="s">
        <v>359</v>
      </c>
      <c r="C183" s="350" t="s">
        <v>4076</v>
      </c>
      <c r="D183" s="67"/>
      <c r="E183" s="67"/>
      <c r="F183" s="57" t="s">
        <v>1899</v>
      </c>
      <c r="G183" s="35" t="s">
        <v>1900</v>
      </c>
      <c r="H183" s="58" t="s">
        <v>1901</v>
      </c>
      <c r="I183" s="26" t="s">
        <v>1505</v>
      </c>
    </row>
    <row r="184" spans="2:9" ht="75">
      <c r="B184" s="207" t="s">
        <v>1902</v>
      </c>
      <c r="C184" s="366"/>
      <c r="D184" s="168">
        <f>SUM(D178:D183)</f>
        <v>0</v>
      </c>
      <c r="E184" s="168">
        <f>SUM(E178:E183)</f>
        <v>0</v>
      </c>
      <c r="F184" s="208" t="s">
        <v>1903</v>
      </c>
      <c r="G184" s="35" t="s">
        <v>1904</v>
      </c>
      <c r="H184" s="58" t="s">
        <v>1905</v>
      </c>
      <c r="I184" s="108" t="s">
        <v>1906</v>
      </c>
    </row>
    <row r="185" spans="2:9">
      <c r="H185" s="16"/>
      <c r="I185" s="106"/>
    </row>
    <row r="186" spans="2:9" ht="15.75" customHeight="1">
      <c r="B186" s="122" t="s">
        <v>1907</v>
      </c>
      <c r="C186" s="122"/>
      <c r="D186" s="130"/>
      <c r="E186" s="130"/>
      <c r="F186" s="122" t="s">
        <v>1754</v>
      </c>
      <c r="G186" s="124"/>
      <c r="H186" s="196"/>
      <c r="I186" s="195"/>
    </row>
    <row r="187" spans="2:9" ht="30">
      <c r="B187" s="218" t="s">
        <v>1908</v>
      </c>
      <c r="C187" s="218"/>
      <c r="D187" s="130"/>
      <c r="E187" s="130"/>
      <c r="F187" s="218" t="s">
        <v>1754</v>
      </c>
      <c r="G187" s="124"/>
      <c r="H187" s="196"/>
      <c r="I187" s="195"/>
    </row>
    <row r="188" spans="2:9" ht="45">
      <c r="B188" s="206" t="s">
        <v>1658</v>
      </c>
      <c r="C188" s="350" t="s">
        <v>4076</v>
      </c>
      <c r="D188" s="67"/>
      <c r="E188" s="138"/>
      <c r="F188" s="36" t="s">
        <v>1659</v>
      </c>
      <c r="G188" s="35" t="s">
        <v>1909</v>
      </c>
      <c r="H188" s="58" t="s">
        <v>1910</v>
      </c>
      <c r="I188" s="108" t="s">
        <v>1662</v>
      </c>
    </row>
    <row r="189" spans="2:9" ht="75">
      <c r="B189" s="206" t="s">
        <v>214</v>
      </c>
      <c r="C189" s="350" t="s">
        <v>4076</v>
      </c>
      <c r="D189" s="67"/>
      <c r="E189" s="138"/>
      <c r="F189" s="36" t="s">
        <v>1514</v>
      </c>
      <c r="G189" s="35" t="s">
        <v>1911</v>
      </c>
      <c r="H189" s="58" t="s">
        <v>1912</v>
      </c>
      <c r="I189" s="26" t="s">
        <v>1685</v>
      </c>
    </row>
    <row r="190" spans="2:9" ht="75">
      <c r="B190" s="206" t="s">
        <v>215</v>
      </c>
      <c r="C190" s="350" t="s">
        <v>4076</v>
      </c>
      <c r="D190" s="67"/>
      <c r="E190" s="138"/>
      <c r="F190" s="36" t="s">
        <v>1518</v>
      </c>
      <c r="G190" s="35" t="s">
        <v>1913</v>
      </c>
      <c r="H190" s="132" t="s">
        <v>1914</v>
      </c>
      <c r="I190" s="26" t="s">
        <v>1685</v>
      </c>
    </row>
    <row r="191" spans="2:9" ht="75">
      <c r="B191" s="206" t="s">
        <v>216</v>
      </c>
      <c r="C191" s="350" t="s">
        <v>4076</v>
      </c>
      <c r="D191" s="67"/>
      <c r="E191" s="138"/>
      <c r="F191" s="36" t="s">
        <v>1521</v>
      </c>
      <c r="G191" s="35" t="s">
        <v>1915</v>
      </c>
      <c r="H191" s="132" t="s">
        <v>1916</v>
      </c>
      <c r="I191" s="26" t="s">
        <v>1690</v>
      </c>
    </row>
    <row r="192" spans="2:9" ht="75">
      <c r="B192" s="206" t="s">
        <v>217</v>
      </c>
      <c r="C192" s="350" t="s">
        <v>4076</v>
      </c>
      <c r="D192" s="67"/>
      <c r="E192" s="138"/>
      <c r="F192" s="36" t="s">
        <v>1524</v>
      </c>
      <c r="G192" s="35" t="s">
        <v>1917</v>
      </c>
      <c r="H192" s="132" t="s">
        <v>1918</v>
      </c>
      <c r="I192" s="26" t="s">
        <v>1693</v>
      </c>
    </row>
    <row r="193" spans="2:9" ht="60">
      <c r="B193" s="206" t="s">
        <v>218</v>
      </c>
      <c r="C193" s="350" t="s">
        <v>4076</v>
      </c>
      <c r="D193" s="67"/>
      <c r="E193" s="138"/>
      <c r="F193" s="36" t="s">
        <v>1527</v>
      </c>
      <c r="G193" s="35" t="s">
        <v>1919</v>
      </c>
      <c r="H193" s="58" t="s">
        <v>1920</v>
      </c>
      <c r="I193" s="108" t="s">
        <v>1875</v>
      </c>
    </row>
    <row r="194" spans="2:9" ht="45">
      <c r="B194" s="206" t="s">
        <v>361</v>
      </c>
      <c r="C194" s="350" t="s">
        <v>4076</v>
      </c>
      <c r="D194" s="67"/>
      <c r="E194" s="138"/>
      <c r="F194" s="36" t="s">
        <v>1921</v>
      </c>
      <c r="G194" s="35" t="s">
        <v>1922</v>
      </c>
      <c r="H194" s="58" t="s">
        <v>1923</v>
      </c>
      <c r="I194" s="26" t="s">
        <v>1534</v>
      </c>
    </row>
    <row r="195" spans="2:9" ht="45" customHeight="1">
      <c r="B195" s="144" t="s">
        <v>362</v>
      </c>
      <c r="C195" s="366"/>
      <c r="D195" s="133">
        <f>SUM(D188:D194)</f>
        <v>0</v>
      </c>
      <c r="E195" s="133">
        <f>SUM(E188:E194)</f>
        <v>0</v>
      </c>
      <c r="F195" s="136" t="s">
        <v>1924</v>
      </c>
      <c r="G195" s="35" t="s">
        <v>1925</v>
      </c>
      <c r="H195" s="58" t="s">
        <v>1926</v>
      </c>
      <c r="I195" s="26" t="s">
        <v>1538</v>
      </c>
    </row>
    <row r="196" spans="2:9">
      <c r="B196" s="218" t="s">
        <v>1927</v>
      </c>
      <c r="C196" s="218"/>
      <c r="D196" s="130"/>
      <c r="E196" s="130"/>
      <c r="F196" s="218" t="s">
        <v>1928</v>
      </c>
      <c r="G196" s="124"/>
      <c r="H196" s="196"/>
      <c r="I196" s="195"/>
    </row>
    <row r="197" spans="2:9" ht="30">
      <c r="B197" s="130" t="s">
        <v>1929</v>
      </c>
      <c r="C197" s="130"/>
      <c r="D197" s="130"/>
      <c r="E197" s="130"/>
      <c r="F197" s="175" t="s">
        <v>1682</v>
      </c>
      <c r="G197" s="195"/>
      <c r="H197" s="196"/>
      <c r="I197" s="195"/>
    </row>
    <row r="198" spans="2:9" ht="60">
      <c r="B198" s="219" t="s">
        <v>219</v>
      </c>
      <c r="C198" s="350" t="s">
        <v>4076</v>
      </c>
      <c r="D198" s="67"/>
      <c r="E198" s="106"/>
      <c r="F198" s="176" t="s">
        <v>1543</v>
      </c>
      <c r="G198" s="35" t="s">
        <v>1930</v>
      </c>
      <c r="H198" s="132" t="s">
        <v>1931</v>
      </c>
      <c r="I198" s="26" t="s">
        <v>1685</v>
      </c>
    </row>
    <row r="199" spans="2:9" ht="60">
      <c r="B199" s="219" t="s">
        <v>220</v>
      </c>
      <c r="C199" s="350" t="s">
        <v>4076</v>
      </c>
      <c r="D199" s="67"/>
      <c r="E199" s="106"/>
      <c r="F199" s="176" t="s">
        <v>1546</v>
      </c>
      <c r="G199" s="35" t="s">
        <v>1932</v>
      </c>
      <c r="H199" s="132" t="s">
        <v>1933</v>
      </c>
      <c r="I199" s="26" t="s">
        <v>1685</v>
      </c>
    </row>
    <row r="200" spans="2:9" ht="60">
      <c r="B200" s="219" t="s">
        <v>221</v>
      </c>
      <c r="C200" s="350" t="s">
        <v>4076</v>
      </c>
      <c r="D200" s="67"/>
      <c r="E200" s="106"/>
      <c r="F200" s="176" t="s">
        <v>1549</v>
      </c>
      <c r="G200" s="35" t="s">
        <v>1934</v>
      </c>
      <c r="H200" s="132" t="s">
        <v>1935</v>
      </c>
      <c r="I200" s="26" t="s">
        <v>1690</v>
      </c>
    </row>
    <row r="201" spans="2:9" ht="60">
      <c r="B201" s="219" t="s">
        <v>222</v>
      </c>
      <c r="C201" s="350" t="s">
        <v>4076</v>
      </c>
      <c r="D201" s="67"/>
      <c r="E201" s="106"/>
      <c r="F201" s="176" t="s">
        <v>1552</v>
      </c>
      <c r="G201" s="35" t="s">
        <v>1936</v>
      </c>
      <c r="H201" s="132" t="s">
        <v>1937</v>
      </c>
      <c r="I201" s="26" t="s">
        <v>1693</v>
      </c>
    </row>
    <row r="202" spans="2:9" ht="45">
      <c r="B202" s="219" t="s">
        <v>223</v>
      </c>
      <c r="C202" s="350" t="s">
        <v>4076</v>
      </c>
      <c r="D202" s="67"/>
      <c r="E202" s="138"/>
      <c r="F202" s="176" t="s">
        <v>1694</v>
      </c>
      <c r="G202" s="35" t="s">
        <v>1938</v>
      </c>
      <c r="H202" s="58" t="s">
        <v>1939</v>
      </c>
      <c r="I202" s="108" t="s">
        <v>1875</v>
      </c>
    </row>
    <row r="203" spans="2:9" ht="45">
      <c r="B203" s="220" t="s">
        <v>363</v>
      </c>
      <c r="C203" s="366"/>
      <c r="D203" s="133">
        <f>SUM(D198:D202)</f>
        <v>0</v>
      </c>
      <c r="E203" s="133">
        <f>SUM(E198:E202)</f>
        <v>0</v>
      </c>
      <c r="F203" s="177" t="s">
        <v>1940</v>
      </c>
      <c r="G203" s="35" t="s">
        <v>1699</v>
      </c>
      <c r="H203" s="58" t="s">
        <v>1941</v>
      </c>
      <c r="I203" s="26" t="s">
        <v>1558</v>
      </c>
    </row>
    <row r="204" spans="2:9" ht="30">
      <c r="B204" s="130" t="s">
        <v>1942</v>
      </c>
      <c r="C204" s="130"/>
      <c r="D204" s="130"/>
      <c r="E204" s="130"/>
      <c r="F204" s="175" t="s">
        <v>1943</v>
      </c>
      <c r="G204" s="195"/>
      <c r="H204" s="196"/>
      <c r="I204" s="195"/>
    </row>
    <row r="205" spans="2:9" ht="45">
      <c r="B205" s="219" t="s">
        <v>101</v>
      </c>
      <c r="C205" s="350" t="s">
        <v>4076</v>
      </c>
      <c r="D205" s="67"/>
      <c r="E205" s="138"/>
      <c r="F205" s="176" t="s">
        <v>894</v>
      </c>
      <c r="G205" s="35" t="s">
        <v>1944</v>
      </c>
      <c r="H205" s="132" t="s">
        <v>1945</v>
      </c>
      <c r="I205" s="26" t="s">
        <v>1566</v>
      </c>
    </row>
    <row r="206" spans="2:9" ht="45">
      <c r="B206" s="219" t="s">
        <v>102</v>
      </c>
      <c r="C206" s="350" t="s">
        <v>4076</v>
      </c>
      <c r="D206" s="67"/>
      <c r="E206" s="138"/>
      <c r="F206" s="176" t="s">
        <v>1567</v>
      </c>
      <c r="G206" s="35" t="s">
        <v>1946</v>
      </c>
      <c r="H206" s="132" t="s">
        <v>1947</v>
      </c>
      <c r="I206" s="26" t="s">
        <v>1566</v>
      </c>
    </row>
    <row r="207" spans="2:9" ht="60">
      <c r="B207" s="219" t="s">
        <v>365</v>
      </c>
      <c r="C207" s="350" t="s">
        <v>4076</v>
      </c>
      <c r="D207" s="67"/>
      <c r="E207" s="138"/>
      <c r="F207" s="176" t="s">
        <v>1570</v>
      </c>
      <c r="G207" s="35" t="s">
        <v>1948</v>
      </c>
      <c r="H207" s="132" t="s">
        <v>1949</v>
      </c>
      <c r="I207" s="108" t="s">
        <v>1573</v>
      </c>
    </row>
    <row r="208" spans="2:9" ht="45">
      <c r="B208" s="219" t="s">
        <v>364</v>
      </c>
      <c r="C208" s="350" t="s">
        <v>4076</v>
      </c>
      <c r="D208" s="67"/>
      <c r="E208" s="138"/>
      <c r="F208" s="176" t="s">
        <v>1950</v>
      </c>
      <c r="G208" s="35" t="s">
        <v>1951</v>
      </c>
      <c r="H208" s="58" t="s">
        <v>1952</v>
      </c>
      <c r="I208" s="108" t="s">
        <v>1534</v>
      </c>
    </row>
    <row r="209" spans="2:9" ht="30">
      <c r="B209" s="220" t="s">
        <v>466</v>
      </c>
      <c r="C209" s="366"/>
      <c r="D209" s="133">
        <f>SUM(D205:D208)</f>
        <v>0</v>
      </c>
      <c r="E209" s="133">
        <f>SUM(E205:E208)</f>
        <v>0</v>
      </c>
      <c r="F209" s="177" t="s">
        <v>1953</v>
      </c>
      <c r="G209" s="35" t="s">
        <v>1954</v>
      </c>
      <c r="H209" s="58" t="s">
        <v>1955</v>
      </c>
      <c r="I209" s="26" t="s">
        <v>1558</v>
      </c>
    </row>
    <row r="210" spans="2:9" ht="30">
      <c r="B210" s="144" t="s">
        <v>366</v>
      </c>
      <c r="C210" s="366"/>
      <c r="D210" s="133">
        <f>D203+D209</f>
        <v>0</v>
      </c>
      <c r="E210" s="133">
        <f>E203+E209</f>
        <v>0</v>
      </c>
      <c r="F210" s="136" t="s">
        <v>1956</v>
      </c>
      <c r="G210" s="35" t="s">
        <v>1957</v>
      </c>
      <c r="H210" s="58" t="s">
        <v>1958</v>
      </c>
      <c r="I210" s="26" t="s">
        <v>1558</v>
      </c>
    </row>
    <row r="211" spans="2:9" ht="30">
      <c r="B211" s="221" t="s">
        <v>1959</v>
      </c>
      <c r="C211" s="366"/>
      <c r="D211" s="133">
        <f>D195+D210</f>
        <v>0</v>
      </c>
      <c r="E211" s="133">
        <f>E195+E210</f>
        <v>0</v>
      </c>
      <c r="F211" s="119" t="s">
        <v>1960</v>
      </c>
      <c r="G211" s="35" t="s">
        <v>1961</v>
      </c>
      <c r="H211" s="58" t="s">
        <v>1962</v>
      </c>
      <c r="I211" s="26" t="s">
        <v>1558</v>
      </c>
    </row>
  </sheetData>
  <mergeCells count="1">
    <mergeCell ref="D3:E3"/>
  </mergeCells>
  <hyperlinks>
    <hyperlink ref="C1" location="Navigation!A1" display="Index"/>
    <hyperlink ref="B130" location="'SOFP-Sub-OL'!D135" display="'SOFP-Sub-OL'!D135"/>
    <hyperlink ref="B136" location="'SOFP-Sub-OL'!D141" display="Total non-distributable other reserves"/>
    <hyperlink ref="B139" location="'SOFP-Sub-OL'!D144" display="Total distributable other reserves"/>
    <hyperlink ref="B140" location="'SOFP-Sub-OL'!D145" display="Total other reserves"/>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zoomScale="40" zoomScaleNormal="40" workbookViewId="0">
      <pane xSplit="2" ySplit="4" topLeftCell="C5" activePane="bottomRight" state="frozen"/>
      <selection activeCell="A14" sqref="A14"/>
      <selection pane="topRight" activeCell="A14" sqref="A14"/>
      <selection pane="bottomLeft" activeCell="A14" sqref="A14"/>
      <selection pane="bottomRight" activeCell="A14" sqref="A14"/>
    </sheetView>
  </sheetViews>
  <sheetFormatPr defaultColWidth="9.140625" defaultRowHeight="15"/>
  <cols>
    <col min="1" max="1" width="15.28515625" style="2" customWidth="1"/>
    <col min="2" max="2" width="60.7109375" style="2" customWidth="1"/>
    <col min="3" max="3" width="21.85546875" style="2" customWidth="1"/>
    <col min="4" max="4" width="22.5703125" style="1" customWidth="1"/>
    <col min="5" max="5" width="20.85546875" style="16" customWidth="1"/>
    <col min="6" max="6" width="26.5703125" style="2" customWidth="1"/>
    <col min="7" max="7" width="52.5703125" style="2" customWidth="1"/>
    <col min="8" max="8" width="60.7109375" style="19" customWidth="1"/>
    <col min="9" max="9" width="37.42578125" style="19" customWidth="1"/>
    <col min="10" max="16384" width="9.140625" style="1"/>
  </cols>
  <sheetData>
    <row r="1" spans="1:9">
      <c r="B1" s="17" t="s">
        <v>483</v>
      </c>
      <c r="C1" s="222" t="s">
        <v>497</v>
      </c>
      <c r="E1" s="1"/>
      <c r="G1" s="33"/>
    </row>
    <row r="2" spans="1:9">
      <c r="B2" s="64"/>
      <c r="C2" s="64"/>
      <c r="E2" s="1"/>
      <c r="F2" s="64"/>
      <c r="G2" s="64"/>
    </row>
    <row r="3" spans="1:9">
      <c r="B3" s="64"/>
      <c r="C3" s="64"/>
      <c r="D3" s="70"/>
      <c r="E3" s="1"/>
      <c r="F3" s="64"/>
      <c r="G3" s="64"/>
    </row>
    <row r="4" spans="1:9">
      <c r="B4" s="44" t="s">
        <v>498</v>
      </c>
      <c r="C4" s="95" t="s">
        <v>4073</v>
      </c>
      <c r="D4" s="522" t="s">
        <v>499</v>
      </c>
      <c r="E4" s="524"/>
      <c r="F4" s="95" t="s">
        <v>1963</v>
      </c>
      <c r="G4" s="95" t="s">
        <v>751</v>
      </c>
      <c r="H4" s="20" t="s">
        <v>500</v>
      </c>
      <c r="I4" s="20" t="s">
        <v>501</v>
      </c>
    </row>
    <row r="5" spans="1:9">
      <c r="B5" s="90" t="s">
        <v>1964</v>
      </c>
      <c r="C5" s="90"/>
      <c r="D5" s="90" t="s">
        <v>753</v>
      </c>
      <c r="E5" s="90" t="s">
        <v>754</v>
      </c>
      <c r="F5" s="90" t="s">
        <v>1965</v>
      </c>
      <c r="G5" s="90"/>
      <c r="H5" s="90"/>
      <c r="I5" s="90"/>
    </row>
    <row r="6" spans="1:9">
      <c r="B6" s="90" t="s">
        <v>1966</v>
      </c>
      <c r="C6" s="90"/>
      <c r="D6" s="90"/>
      <c r="E6" s="90"/>
      <c r="F6" s="90" t="s">
        <v>1967</v>
      </c>
      <c r="G6" s="90"/>
      <c r="H6" s="90"/>
      <c r="I6" s="90"/>
    </row>
    <row r="7" spans="1:9">
      <c r="B7" s="91" t="s">
        <v>1968</v>
      </c>
      <c r="C7" s="91"/>
      <c r="D7" s="90"/>
      <c r="E7" s="90"/>
      <c r="F7" s="91" t="s">
        <v>1969</v>
      </c>
      <c r="G7" s="91"/>
      <c r="H7" s="90"/>
      <c r="I7" s="90"/>
    </row>
    <row r="8" spans="1:9" ht="90">
      <c r="A8" s="104" t="s">
        <v>28</v>
      </c>
      <c r="B8" s="137" t="s">
        <v>232</v>
      </c>
      <c r="C8" s="350" t="s">
        <v>4077</v>
      </c>
      <c r="D8" s="67"/>
      <c r="E8" s="155"/>
      <c r="F8" s="137" t="s">
        <v>1970</v>
      </c>
      <c r="G8" s="60" t="s">
        <v>1971</v>
      </c>
      <c r="H8" s="26" t="s">
        <v>1972</v>
      </c>
      <c r="I8" s="38" t="s">
        <v>1973</v>
      </c>
    </row>
    <row r="9" spans="1:9" ht="60">
      <c r="A9" s="104" t="s">
        <v>28</v>
      </c>
      <c r="B9" s="137" t="s">
        <v>120</v>
      </c>
      <c r="C9" s="350" t="s">
        <v>4078</v>
      </c>
      <c r="D9" s="67"/>
      <c r="E9" s="155"/>
      <c r="F9" s="137" t="s">
        <v>1974</v>
      </c>
      <c r="G9" s="60" t="s">
        <v>1975</v>
      </c>
      <c r="H9" s="38" t="s">
        <v>1976</v>
      </c>
      <c r="I9" s="38" t="s">
        <v>1977</v>
      </c>
    </row>
    <row r="10" spans="1:9" ht="75">
      <c r="B10" s="119" t="s">
        <v>388</v>
      </c>
      <c r="C10" s="366"/>
      <c r="D10" s="133">
        <f>D8-D9</f>
        <v>0</v>
      </c>
      <c r="E10" s="133">
        <f>E8-E9</f>
        <v>0</v>
      </c>
      <c r="F10" s="119" t="s">
        <v>1978</v>
      </c>
      <c r="G10" s="60" t="s">
        <v>1979</v>
      </c>
      <c r="H10" s="26" t="s">
        <v>1980</v>
      </c>
      <c r="I10" s="38" t="s">
        <v>1981</v>
      </c>
    </row>
    <row r="11" spans="1:9" ht="120">
      <c r="A11" s="104" t="s">
        <v>28</v>
      </c>
      <c r="B11" s="137" t="s">
        <v>123</v>
      </c>
      <c r="C11" s="350" t="s">
        <v>4077</v>
      </c>
      <c r="D11" s="67"/>
      <c r="E11" s="155"/>
      <c r="F11" s="137" t="s">
        <v>1982</v>
      </c>
      <c r="G11" s="60" t="s">
        <v>1983</v>
      </c>
      <c r="H11" s="26" t="s">
        <v>1984</v>
      </c>
      <c r="I11" s="38" t="s">
        <v>1985</v>
      </c>
    </row>
    <row r="12" spans="1:9" ht="60">
      <c r="B12" s="137" t="s">
        <v>228</v>
      </c>
      <c r="C12" s="350" t="s">
        <v>4078</v>
      </c>
      <c r="D12" s="67"/>
      <c r="E12" s="155"/>
      <c r="F12" s="137" t="s">
        <v>1986</v>
      </c>
      <c r="G12" s="60" t="s">
        <v>1987</v>
      </c>
      <c r="H12" s="38" t="s">
        <v>1988</v>
      </c>
      <c r="I12" s="38" t="s">
        <v>1989</v>
      </c>
    </row>
    <row r="13" spans="1:9" ht="60">
      <c r="B13" s="137" t="s">
        <v>389</v>
      </c>
      <c r="C13" s="350" t="s">
        <v>4078</v>
      </c>
      <c r="D13" s="67"/>
      <c r="E13" s="155"/>
      <c r="F13" s="137" t="s">
        <v>1990</v>
      </c>
      <c r="G13" s="60" t="s">
        <v>1991</v>
      </c>
      <c r="H13" s="38" t="s">
        <v>1992</v>
      </c>
      <c r="I13" s="38" t="s">
        <v>1989</v>
      </c>
    </row>
    <row r="14" spans="1:9" ht="180">
      <c r="B14" s="137" t="s">
        <v>1993</v>
      </c>
      <c r="C14" s="350" t="s">
        <v>4078</v>
      </c>
      <c r="D14" s="67"/>
      <c r="E14" s="155"/>
      <c r="F14" s="137" t="s">
        <v>1994</v>
      </c>
      <c r="G14" s="60" t="s">
        <v>1995</v>
      </c>
      <c r="H14" s="38" t="s">
        <v>1996</v>
      </c>
      <c r="I14" s="38" t="s">
        <v>1997</v>
      </c>
    </row>
    <row r="15" spans="1:9" ht="45">
      <c r="A15" s="104" t="s">
        <v>28</v>
      </c>
      <c r="B15" s="28" t="s">
        <v>127</v>
      </c>
      <c r="C15" s="350" t="s">
        <v>4078</v>
      </c>
      <c r="D15" s="67"/>
      <c r="E15" s="155"/>
      <c r="F15" s="28" t="s">
        <v>1998</v>
      </c>
      <c r="G15" s="60" t="s">
        <v>1999</v>
      </c>
      <c r="H15" s="26" t="s">
        <v>2000</v>
      </c>
      <c r="I15" s="38" t="s">
        <v>2001</v>
      </c>
    </row>
    <row r="16" spans="1:9" ht="60">
      <c r="B16" s="119" t="s">
        <v>229</v>
      </c>
      <c r="C16" s="366"/>
      <c r="D16" s="133">
        <f>D10+SUM(D11:D15)</f>
        <v>0</v>
      </c>
      <c r="E16" s="133">
        <f>E10+SUM(E11:E15)</f>
        <v>0</v>
      </c>
      <c r="F16" s="119" t="s">
        <v>2002</v>
      </c>
      <c r="G16" s="60" t="s">
        <v>2003</v>
      </c>
      <c r="H16" s="38" t="s">
        <v>2004</v>
      </c>
      <c r="I16" s="38" t="s">
        <v>2005</v>
      </c>
    </row>
    <row r="17" spans="1:9" ht="45">
      <c r="A17" s="104" t="s">
        <v>28</v>
      </c>
      <c r="B17" s="137" t="s">
        <v>142</v>
      </c>
      <c r="C17" s="350" t="s">
        <v>4077</v>
      </c>
      <c r="D17" s="67"/>
      <c r="E17" s="155"/>
      <c r="F17" s="137" t="s">
        <v>2006</v>
      </c>
      <c r="G17" s="60" t="s">
        <v>2007</v>
      </c>
      <c r="H17" s="38" t="s">
        <v>2008</v>
      </c>
      <c r="I17" s="38" t="s">
        <v>2005</v>
      </c>
    </row>
    <row r="18" spans="1:9" ht="60">
      <c r="B18" s="137" t="s">
        <v>2009</v>
      </c>
      <c r="C18" s="350" t="s">
        <v>4078</v>
      </c>
      <c r="D18" s="67"/>
      <c r="E18" s="155"/>
      <c r="F18" s="137" t="s">
        <v>2010</v>
      </c>
      <c r="G18" s="60" t="s">
        <v>2011</v>
      </c>
      <c r="H18" s="38" t="s">
        <v>2012</v>
      </c>
      <c r="I18" s="38" t="s">
        <v>2013</v>
      </c>
    </row>
    <row r="19" spans="1:9" ht="90">
      <c r="B19" s="137" t="s">
        <v>111</v>
      </c>
      <c r="C19" s="350" t="s">
        <v>4077</v>
      </c>
      <c r="D19" s="67"/>
      <c r="E19" s="155"/>
      <c r="F19" s="137" t="s">
        <v>2014</v>
      </c>
      <c r="G19" s="60" t="s">
        <v>2015</v>
      </c>
      <c r="H19" s="38" t="s">
        <v>2016</v>
      </c>
      <c r="I19" s="38" t="s">
        <v>2017</v>
      </c>
    </row>
    <row r="20" spans="1:9" ht="105">
      <c r="B20" s="119" t="s">
        <v>2018</v>
      </c>
      <c r="C20" s="366"/>
      <c r="D20" s="133">
        <f>SUM(D16:D19)</f>
        <v>0</v>
      </c>
      <c r="E20" s="133">
        <f>SUM(E16:E19)</f>
        <v>0</v>
      </c>
      <c r="F20" s="119" t="s">
        <v>2019</v>
      </c>
      <c r="G20" s="60" t="s">
        <v>2020</v>
      </c>
      <c r="H20" s="38" t="s">
        <v>2021</v>
      </c>
      <c r="I20" s="38" t="s">
        <v>2005</v>
      </c>
    </row>
    <row r="21" spans="1:9" ht="60">
      <c r="B21" s="137" t="s">
        <v>390</v>
      </c>
      <c r="C21" s="350" t="s">
        <v>4078</v>
      </c>
      <c r="D21" s="67"/>
      <c r="E21" s="155"/>
      <c r="F21" s="137" t="s">
        <v>2022</v>
      </c>
      <c r="G21" s="60" t="s">
        <v>2023</v>
      </c>
      <c r="H21" s="26" t="s">
        <v>2024</v>
      </c>
      <c r="I21" s="38" t="s">
        <v>2025</v>
      </c>
    </row>
    <row r="22" spans="1:9" ht="75">
      <c r="B22" s="137" t="s">
        <v>391</v>
      </c>
      <c r="C22" s="350" t="s">
        <v>4078</v>
      </c>
      <c r="D22" s="67"/>
      <c r="E22" s="155"/>
      <c r="F22" s="137" t="s">
        <v>2026</v>
      </c>
      <c r="G22" s="60" t="s">
        <v>2027</v>
      </c>
      <c r="H22" s="38" t="s">
        <v>2028</v>
      </c>
      <c r="I22" s="38" t="s">
        <v>2005</v>
      </c>
    </row>
    <row r="23" spans="1:9" ht="60">
      <c r="B23" s="140" t="s">
        <v>2029</v>
      </c>
      <c r="C23" s="366"/>
      <c r="D23" s="133">
        <f>D20-D21-D22</f>
        <v>0</v>
      </c>
      <c r="E23" s="133">
        <f>E20-E21-E22</f>
        <v>0</v>
      </c>
      <c r="F23" s="140" t="s">
        <v>2030</v>
      </c>
      <c r="G23" s="60" t="s">
        <v>2031</v>
      </c>
      <c r="H23" s="38" t="s">
        <v>2032</v>
      </c>
      <c r="I23" s="38" t="s">
        <v>2005</v>
      </c>
    </row>
    <row r="24" spans="1:9">
      <c r="B24" s="91" t="s">
        <v>2033</v>
      </c>
      <c r="C24" s="91"/>
      <c r="D24" s="91"/>
      <c r="E24" s="91"/>
      <c r="F24" s="91" t="s">
        <v>2034</v>
      </c>
      <c r="G24" s="223"/>
      <c r="H24" s="91"/>
      <c r="I24" s="91"/>
    </row>
    <row r="25" spans="1:9" ht="165">
      <c r="B25" s="137" t="s">
        <v>2035</v>
      </c>
      <c r="C25" s="350" t="s">
        <v>4077</v>
      </c>
      <c r="D25" s="67"/>
      <c r="E25" s="67"/>
      <c r="F25" s="137" t="s">
        <v>2036</v>
      </c>
      <c r="G25" s="60" t="s">
        <v>2037</v>
      </c>
      <c r="H25" s="38" t="s">
        <v>2038</v>
      </c>
      <c r="I25" s="38" t="s">
        <v>2039</v>
      </c>
    </row>
    <row r="26" spans="1:9" ht="60">
      <c r="B26" s="119" t="s">
        <v>2040</v>
      </c>
      <c r="C26" s="366"/>
      <c r="D26" s="224">
        <f>D23+D25</f>
        <v>0</v>
      </c>
      <c r="E26" s="224">
        <f>E23+E25</f>
        <v>0</v>
      </c>
      <c r="F26" s="119" t="s">
        <v>1967</v>
      </c>
      <c r="G26" s="25" t="s">
        <v>2041</v>
      </c>
      <c r="H26" s="26" t="s">
        <v>2042</v>
      </c>
      <c r="I26" s="38" t="s">
        <v>2043</v>
      </c>
    </row>
    <row r="27" spans="1:9" ht="30">
      <c r="B27" s="117" t="s">
        <v>2044</v>
      </c>
      <c r="C27" s="117"/>
      <c r="D27" s="52"/>
      <c r="E27" s="52"/>
      <c r="F27" s="117" t="s">
        <v>2045</v>
      </c>
      <c r="G27" s="223"/>
      <c r="H27" s="52"/>
      <c r="I27" s="52"/>
    </row>
    <row r="28" spans="1:9" ht="60">
      <c r="B28" s="107" t="s">
        <v>230</v>
      </c>
      <c r="C28" s="350" t="s">
        <v>4077</v>
      </c>
      <c r="D28" s="67"/>
      <c r="E28" s="106"/>
      <c r="F28" s="107" t="s">
        <v>2046</v>
      </c>
      <c r="G28" s="60" t="s">
        <v>2047</v>
      </c>
      <c r="H28" s="38" t="s">
        <v>2048</v>
      </c>
      <c r="I28" s="38" t="s">
        <v>2049</v>
      </c>
    </row>
    <row r="29" spans="1:9" ht="315">
      <c r="B29" s="107" t="s">
        <v>392</v>
      </c>
      <c r="C29" s="350" t="s">
        <v>4077</v>
      </c>
      <c r="D29" s="67"/>
      <c r="E29" s="106"/>
      <c r="F29" s="107" t="s">
        <v>2050</v>
      </c>
      <c r="G29" s="60" t="s">
        <v>2051</v>
      </c>
      <c r="H29" s="38" t="s">
        <v>2052</v>
      </c>
      <c r="I29" s="38" t="s">
        <v>2053</v>
      </c>
    </row>
    <row r="30" spans="1:9" ht="75">
      <c r="B30" s="107" t="s">
        <v>231</v>
      </c>
      <c r="C30" s="350" t="s">
        <v>4077</v>
      </c>
      <c r="D30" s="67"/>
      <c r="E30" s="106"/>
      <c r="F30" s="107" t="s">
        <v>2054</v>
      </c>
      <c r="G30" s="60" t="s">
        <v>2055</v>
      </c>
      <c r="H30" s="38" t="s">
        <v>2056</v>
      </c>
      <c r="I30" s="38" t="s">
        <v>2057</v>
      </c>
    </row>
    <row r="31" spans="1:9" ht="60">
      <c r="B31" s="110" t="s">
        <v>2058</v>
      </c>
      <c r="C31" s="366"/>
      <c r="D31" s="133">
        <f>SUM(D28:D30)</f>
        <v>0</v>
      </c>
      <c r="E31" s="133">
        <f>SUM(E28:E30)</f>
        <v>0</v>
      </c>
      <c r="F31" s="110" t="s">
        <v>2059</v>
      </c>
      <c r="G31" s="60" t="s">
        <v>2041</v>
      </c>
      <c r="H31" s="26" t="s">
        <v>2042</v>
      </c>
      <c r="I31" s="38" t="s">
        <v>2043</v>
      </c>
    </row>
  </sheetData>
  <mergeCells count="1">
    <mergeCell ref="D4:E4"/>
  </mergeCells>
  <hyperlinks>
    <hyperlink ref="C1" location="Navigation!A1" display="Index"/>
    <hyperlink ref="A8" r:id="rId1" location="'AnalysisOfIE-Function'!A40"/>
    <hyperlink ref="A9" r:id="rId2" location="'AnalysisOfIE-Function'!A48"/>
    <hyperlink ref="A11" r:id="rId3" location="'AnalysisOfIE-Function'!A91"/>
    <hyperlink ref="A15" r:id="rId4" location="'AnalysisOfIE-Function'!A139"/>
    <hyperlink ref="A17" r:id="rId5" location="'AnalysisOfIE-Function'!A144"/>
  </hyperlinks>
  <pageMargins left="0.7" right="0.7" top="0.75" bottom="0.75" header="0.3" footer="0.3"/>
  <pageSetup paperSize="8" scale="77" orientation="landscape"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4"/>
  <sheetViews>
    <sheetView showGridLines="0" zoomScale="25" zoomScaleNormal="25" zoomScaleSheetLayoutView="70" workbookViewId="0">
      <pane xSplit="2" ySplit="3" topLeftCell="C4" activePane="bottomRight" state="frozen"/>
      <selection activeCell="A14" sqref="A14"/>
      <selection pane="topRight" activeCell="A14" sqref="A14"/>
      <selection pane="bottomLeft" activeCell="A14" sqref="A14"/>
      <selection pane="bottomRight" activeCell="A14" sqref="A14"/>
    </sheetView>
  </sheetViews>
  <sheetFormatPr defaultColWidth="9.140625" defaultRowHeight="15"/>
  <cols>
    <col min="1" max="1" width="9.42578125" style="2" customWidth="1"/>
    <col min="2" max="2" width="60.85546875" style="16" customWidth="1"/>
    <col min="3" max="3" width="21" style="16" customWidth="1"/>
    <col min="4" max="5" width="20.7109375" style="1" customWidth="1"/>
    <col min="6" max="6" width="26.5703125" style="16" customWidth="1"/>
    <col min="7" max="7" width="52.7109375" style="16" customWidth="1"/>
    <col min="8" max="8" width="60.7109375" style="19" customWidth="1"/>
    <col min="9" max="9" width="33.42578125" style="19" customWidth="1"/>
    <col min="10" max="16384" width="9.140625" style="1"/>
  </cols>
  <sheetData>
    <row r="1" spans="2:9">
      <c r="B1" s="17" t="s">
        <v>484</v>
      </c>
      <c r="C1" s="225" t="s">
        <v>497</v>
      </c>
      <c r="G1" s="33"/>
    </row>
    <row r="3" spans="2:9">
      <c r="B3" s="89" t="s">
        <v>498</v>
      </c>
      <c r="C3" s="95" t="s">
        <v>4073</v>
      </c>
      <c r="D3" s="525" t="s">
        <v>499</v>
      </c>
      <c r="E3" s="525"/>
      <c r="F3" s="89" t="s">
        <v>1963</v>
      </c>
      <c r="G3" s="89" t="s">
        <v>751</v>
      </c>
      <c r="H3" s="120" t="s">
        <v>500</v>
      </c>
      <c r="I3" s="89" t="s">
        <v>501</v>
      </c>
    </row>
    <row r="4" spans="2:9" ht="30" customHeight="1">
      <c r="B4" s="191" t="s">
        <v>2060</v>
      </c>
      <c r="C4" s="191"/>
      <c r="D4" s="226" t="s">
        <v>753</v>
      </c>
      <c r="E4" s="226" t="s">
        <v>754</v>
      </c>
      <c r="F4" s="191" t="s">
        <v>2061</v>
      </c>
      <c r="G4" s="191"/>
      <c r="H4" s="227"/>
      <c r="I4" s="191"/>
    </row>
    <row r="5" spans="2:9" ht="30" customHeight="1">
      <c r="B5" s="90" t="s">
        <v>2062</v>
      </c>
      <c r="C5" s="90"/>
      <c r="D5" s="158"/>
      <c r="E5" s="158"/>
      <c r="F5" s="90" t="s">
        <v>2063</v>
      </c>
      <c r="G5" s="90"/>
      <c r="H5" s="227"/>
      <c r="I5" s="191"/>
    </row>
    <row r="6" spans="2:9" ht="15" customHeight="1">
      <c r="B6" s="90" t="s">
        <v>2064</v>
      </c>
      <c r="C6" s="90"/>
      <c r="D6" s="158"/>
      <c r="E6" s="158"/>
      <c r="F6" s="90" t="s">
        <v>1970</v>
      </c>
      <c r="G6" s="90"/>
      <c r="H6" s="227"/>
      <c r="I6" s="191"/>
    </row>
    <row r="7" spans="2:9" ht="30" customHeight="1">
      <c r="B7" s="158" t="s">
        <v>2065</v>
      </c>
      <c r="C7" s="158"/>
      <c r="D7" s="158"/>
      <c r="E7" s="158"/>
      <c r="F7" s="158" t="s">
        <v>2066</v>
      </c>
      <c r="G7" s="158"/>
      <c r="H7" s="227"/>
      <c r="I7" s="191"/>
    </row>
    <row r="8" spans="2:9" ht="45" customHeight="1">
      <c r="B8" s="28" t="s">
        <v>234</v>
      </c>
      <c r="C8" s="351" t="s">
        <v>4077</v>
      </c>
      <c r="D8" s="67"/>
      <c r="E8" s="67"/>
      <c r="F8" s="28" t="s">
        <v>2067</v>
      </c>
      <c r="G8" s="35" t="s">
        <v>2068</v>
      </c>
      <c r="H8" s="132" t="s">
        <v>2069</v>
      </c>
      <c r="I8" s="38" t="s">
        <v>2070</v>
      </c>
    </row>
    <row r="9" spans="2:9" ht="165">
      <c r="B9" s="28" t="s">
        <v>2071</v>
      </c>
      <c r="C9" s="351" t="s">
        <v>4077</v>
      </c>
      <c r="D9" s="67"/>
      <c r="E9" s="67"/>
      <c r="F9" s="28" t="s">
        <v>2072</v>
      </c>
      <c r="G9" s="35" t="s">
        <v>2073</v>
      </c>
      <c r="H9" s="132" t="s">
        <v>2074</v>
      </c>
      <c r="I9" s="38" t="s">
        <v>2075</v>
      </c>
    </row>
    <row r="10" spans="2:9" ht="90">
      <c r="B10" s="28" t="s">
        <v>2076</v>
      </c>
      <c r="C10" s="351" t="s">
        <v>4077</v>
      </c>
      <c r="D10" s="67"/>
      <c r="E10" s="67"/>
      <c r="F10" s="28" t="s">
        <v>2077</v>
      </c>
      <c r="G10" s="35" t="s">
        <v>2078</v>
      </c>
      <c r="H10" s="58" t="s">
        <v>2079</v>
      </c>
      <c r="I10" s="38" t="s">
        <v>2080</v>
      </c>
    </row>
    <row r="11" spans="2:9" ht="75" customHeight="1">
      <c r="B11" s="28" t="s">
        <v>393</v>
      </c>
      <c r="C11" s="351" t="s">
        <v>4077</v>
      </c>
      <c r="D11" s="67"/>
      <c r="E11" s="67"/>
      <c r="F11" s="28" t="s">
        <v>2081</v>
      </c>
      <c r="G11" s="35" t="s">
        <v>2082</v>
      </c>
      <c r="H11" s="132" t="s">
        <v>2083</v>
      </c>
      <c r="I11" s="38" t="s">
        <v>2070</v>
      </c>
    </row>
    <row r="12" spans="2:9" ht="45" customHeight="1">
      <c r="B12" s="28" t="s">
        <v>237</v>
      </c>
      <c r="C12" s="351" t="s">
        <v>4077</v>
      </c>
      <c r="D12" s="67"/>
      <c r="E12" s="67"/>
      <c r="F12" s="28" t="s">
        <v>2084</v>
      </c>
      <c r="G12" s="35" t="s">
        <v>2085</v>
      </c>
      <c r="H12" s="132" t="s">
        <v>2086</v>
      </c>
      <c r="I12" s="38" t="s">
        <v>2070</v>
      </c>
    </row>
    <row r="13" spans="2:9" ht="45">
      <c r="B13" s="28" t="s">
        <v>238</v>
      </c>
      <c r="C13" s="351" t="s">
        <v>4077</v>
      </c>
      <c r="D13" s="67"/>
      <c r="E13" s="67"/>
      <c r="F13" s="28" t="s">
        <v>2087</v>
      </c>
      <c r="G13" s="35" t="s">
        <v>2088</v>
      </c>
      <c r="H13" s="132" t="s">
        <v>2089</v>
      </c>
      <c r="I13" s="38" t="s">
        <v>2090</v>
      </c>
    </row>
    <row r="14" spans="2:9" ht="105">
      <c r="B14" s="28" t="s">
        <v>2091</v>
      </c>
      <c r="C14" s="351" t="s">
        <v>4077</v>
      </c>
      <c r="D14" s="67"/>
      <c r="E14" s="67"/>
      <c r="F14" s="28" t="s">
        <v>2092</v>
      </c>
      <c r="G14" s="35" t="s">
        <v>2093</v>
      </c>
      <c r="H14" s="132" t="s">
        <v>2094</v>
      </c>
      <c r="I14" s="38" t="s">
        <v>2070</v>
      </c>
    </row>
    <row r="15" spans="2:9" ht="45" customHeight="1">
      <c r="B15" s="28" t="s">
        <v>239</v>
      </c>
      <c r="C15" s="351" t="s">
        <v>4077</v>
      </c>
      <c r="D15" s="67"/>
      <c r="E15" s="67"/>
      <c r="F15" s="28" t="s">
        <v>2095</v>
      </c>
      <c r="G15" s="35" t="s">
        <v>2096</v>
      </c>
      <c r="H15" s="58" t="s">
        <v>2097</v>
      </c>
      <c r="I15" s="38" t="s">
        <v>2070</v>
      </c>
    </row>
    <row r="16" spans="2:9" ht="30">
      <c r="B16" s="153" t="s">
        <v>240</v>
      </c>
      <c r="C16" s="366"/>
      <c r="D16" s="133">
        <f>SUM(D8:D15)</f>
        <v>0</v>
      </c>
      <c r="E16" s="133">
        <f>SUM(E8:E15)</f>
        <v>0</v>
      </c>
      <c r="F16" s="153" t="s">
        <v>2098</v>
      </c>
      <c r="G16" s="35" t="s">
        <v>2099</v>
      </c>
      <c r="H16" s="132" t="s">
        <v>2100</v>
      </c>
      <c r="I16" s="38" t="s">
        <v>2101</v>
      </c>
    </row>
    <row r="17" spans="1:9" ht="30" customHeight="1">
      <c r="B17" s="158" t="s">
        <v>2102</v>
      </c>
      <c r="C17" s="158"/>
      <c r="D17" s="158"/>
      <c r="E17" s="158"/>
      <c r="F17" s="158" t="s">
        <v>2103</v>
      </c>
      <c r="G17" s="158"/>
      <c r="H17" s="228"/>
      <c r="I17" s="158"/>
    </row>
    <row r="18" spans="1:9" ht="75">
      <c r="B18" s="28" t="s">
        <v>242</v>
      </c>
      <c r="C18" s="351" t="s">
        <v>4077</v>
      </c>
      <c r="D18" s="67"/>
      <c r="E18" s="67"/>
      <c r="F18" s="28" t="s">
        <v>2104</v>
      </c>
      <c r="G18" s="35" t="s">
        <v>2105</v>
      </c>
      <c r="H18" s="132" t="s">
        <v>2106</v>
      </c>
      <c r="I18" s="38" t="s">
        <v>2107</v>
      </c>
    </row>
    <row r="19" spans="1:9" ht="75" customHeight="1">
      <c r="B19" s="28" t="s">
        <v>243</v>
      </c>
      <c r="C19" s="351" t="s">
        <v>4077</v>
      </c>
      <c r="D19" s="67"/>
      <c r="E19" s="67"/>
      <c r="F19" s="28" t="s">
        <v>2108</v>
      </c>
      <c r="G19" s="35" t="s">
        <v>2109</v>
      </c>
      <c r="H19" s="132" t="s">
        <v>2110</v>
      </c>
      <c r="I19" s="38" t="s">
        <v>2107</v>
      </c>
    </row>
    <row r="20" spans="1:9" ht="60" customHeight="1">
      <c r="B20" s="28" t="s">
        <v>340</v>
      </c>
      <c r="C20" s="351" t="s">
        <v>4077</v>
      </c>
      <c r="D20" s="67"/>
      <c r="E20" s="67"/>
      <c r="F20" s="28" t="s">
        <v>2111</v>
      </c>
      <c r="G20" s="35" t="s">
        <v>2112</v>
      </c>
      <c r="H20" s="132" t="s">
        <v>2113</v>
      </c>
      <c r="I20" s="38" t="s">
        <v>2107</v>
      </c>
    </row>
    <row r="21" spans="1:9" ht="90" customHeight="1">
      <c r="B21" s="28" t="s">
        <v>244</v>
      </c>
      <c r="C21" s="351" t="s">
        <v>4077</v>
      </c>
      <c r="D21" s="67"/>
      <c r="E21" s="67"/>
      <c r="F21" s="28" t="s">
        <v>2114</v>
      </c>
      <c r="G21" s="35" t="s">
        <v>2115</v>
      </c>
      <c r="H21" s="132" t="s">
        <v>2116</v>
      </c>
      <c r="I21" s="38" t="s">
        <v>2107</v>
      </c>
    </row>
    <row r="22" spans="1:9" ht="60" customHeight="1">
      <c r="B22" s="28" t="s">
        <v>245</v>
      </c>
      <c r="C22" s="351" t="s">
        <v>4077</v>
      </c>
      <c r="D22" s="67"/>
      <c r="E22" s="67"/>
      <c r="F22" s="28" t="s">
        <v>2117</v>
      </c>
      <c r="G22" s="35" t="s">
        <v>2118</v>
      </c>
      <c r="H22" s="132" t="s">
        <v>2119</v>
      </c>
      <c r="I22" s="38" t="s">
        <v>2107</v>
      </c>
    </row>
    <row r="23" spans="1:9" ht="75" customHeight="1">
      <c r="B23" s="28" t="s">
        <v>246</v>
      </c>
      <c r="C23" s="351" t="s">
        <v>4077</v>
      </c>
      <c r="D23" s="67"/>
      <c r="E23" s="67"/>
      <c r="F23" s="28" t="s">
        <v>2120</v>
      </c>
      <c r="G23" s="35" t="s">
        <v>2121</v>
      </c>
      <c r="H23" s="132" t="s">
        <v>2122</v>
      </c>
      <c r="I23" s="38" t="s">
        <v>2107</v>
      </c>
    </row>
    <row r="24" spans="1:9" ht="75" customHeight="1">
      <c r="B24" s="28" t="s">
        <v>247</v>
      </c>
      <c r="C24" s="351" t="s">
        <v>4077</v>
      </c>
      <c r="D24" s="67"/>
      <c r="E24" s="67"/>
      <c r="F24" s="28" t="s">
        <v>2123</v>
      </c>
      <c r="G24" s="35" t="s">
        <v>2124</v>
      </c>
      <c r="H24" s="132" t="s">
        <v>2125</v>
      </c>
      <c r="I24" s="38" t="s">
        <v>2107</v>
      </c>
    </row>
    <row r="25" spans="1:9" ht="45" customHeight="1">
      <c r="B25" s="28" t="s">
        <v>248</v>
      </c>
      <c r="C25" s="351" t="s">
        <v>4077</v>
      </c>
      <c r="D25" s="67"/>
      <c r="E25" s="67"/>
      <c r="F25" s="28" t="s">
        <v>2126</v>
      </c>
      <c r="G25" s="35" t="s">
        <v>2127</v>
      </c>
      <c r="H25" s="132" t="s">
        <v>2128</v>
      </c>
      <c r="I25" s="38" t="s">
        <v>2107</v>
      </c>
    </row>
    <row r="26" spans="1:9" ht="30">
      <c r="B26" s="153" t="s">
        <v>249</v>
      </c>
      <c r="C26" s="366"/>
      <c r="D26" s="133">
        <f>SUM(D18:D25)</f>
        <v>0</v>
      </c>
      <c r="E26" s="133">
        <f>SUM(E18:E25)</f>
        <v>0</v>
      </c>
      <c r="F26" s="153" t="s">
        <v>2129</v>
      </c>
      <c r="G26" s="35" t="s">
        <v>2130</v>
      </c>
      <c r="H26" s="132" t="s">
        <v>2131</v>
      </c>
      <c r="I26" s="38" t="s">
        <v>2132</v>
      </c>
    </row>
    <row r="27" spans="1:9" ht="15" customHeight="1">
      <c r="B27" s="158" t="s">
        <v>2133</v>
      </c>
      <c r="C27" s="158"/>
      <c r="D27" s="158"/>
      <c r="E27" s="158"/>
      <c r="F27" s="158" t="s">
        <v>2134</v>
      </c>
      <c r="G27" s="158"/>
      <c r="H27" s="228"/>
      <c r="I27" s="158"/>
    </row>
    <row r="28" spans="1:9" ht="60" customHeight="1">
      <c r="A28" s="69"/>
      <c r="B28" s="28" t="s">
        <v>250</v>
      </c>
      <c r="C28" s="351" t="s">
        <v>4077</v>
      </c>
      <c r="D28" s="67"/>
      <c r="E28" s="67"/>
      <c r="F28" s="28" t="s">
        <v>2135</v>
      </c>
      <c r="G28" s="35" t="s">
        <v>2136</v>
      </c>
      <c r="H28" s="132" t="s">
        <v>2137</v>
      </c>
      <c r="I28" s="38" t="s">
        <v>2138</v>
      </c>
    </row>
    <row r="29" spans="1:9" ht="45" customHeight="1">
      <c r="A29" s="69"/>
      <c r="B29" s="28" t="s">
        <v>251</v>
      </c>
      <c r="C29" s="351" t="s">
        <v>4077</v>
      </c>
      <c r="D29" s="67"/>
      <c r="E29" s="67"/>
      <c r="F29" s="28" t="s">
        <v>2139</v>
      </c>
      <c r="G29" s="35" t="s">
        <v>2140</v>
      </c>
      <c r="H29" s="132" t="s">
        <v>2141</v>
      </c>
      <c r="I29" s="38" t="s">
        <v>2142</v>
      </c>
    </row>
    <row r="30" spans="1:9" ht="30">
      <c r="B30" s="153" t="s">
        <v>252</v>
      </c>
      <c r="C30" s="366"/>
      <c r="D30" s="133">
        <f>SUM(D28:D29)</f>
        <v>0</v>
      </c>
      <c r="E30" s="133">
        <f>SUM(E28:E29)</f>
        <v>0</v>
      </c>
      <c r="F30" s="153" t="s">
        <v>2143</v>
      </c>
      <c r="G30" s="35" t="s">
        <v>2144</v>
      </c>
      <c r="H30" s="132" t="s">
        <v>2145</v>
      </c>
      <c r="I30" s="38" t="s">
        <v>2146</v>
      </c>
    </row>
    <row r="31" spans="1:9" ht="30" customHeight="1">
      <c r="B31" s="158" t="s">
        <v>2147</v>
      </c>
      <c r="C31" s="158"/>
      <c r="D31" s="158"/>
      <c r="E31" s="158"/>
      <c r="F31" s="158" t="s">
        <v>2148</v>
      </c>
      <c r="G31" s="158"/>
      <c r="H31" s="228"/>
      <c r="I31" s="158"/>
    </row>
    <row r="32" spans="1:9" ht="60" customHeight="1">
      <c r="B32" s="28" t="s">
        <v>254</v>
      </c>
      <c r="C32" s="351" t="s">
        <v>4077</v>
      </c>
      <c r="D32" s="67"/>
      <c r="E32" s="67"/>
      <c r="F32" s="28" t="s">
        <v>2149</v>
      </c>
      <c r="G32" s="35" t="s">
        <v>2150</v>
      </c>
      <c r="H32" s="132" t="s">
        <v>2151</v>
      </c>
      <c r="I32" s="38" t="s">
        <v>2152</v>
      </c>
    </row>
    <row r="33" spans="1:9" ht="75" customHeight="1">
      <c r="B33" s="28" t="s">
        <v>255</v>
      </c>
      <c r="C33" s="351" t="s">
        <v>4077</v>
      </c>
      <c r="D33" s="67"/>
      <c r="E33" s="67"/>
      <c r="F33" s="28" t="s">
        <v>2153</v>
      </c>
      <c r="G33" s="35" t="s">
        <v>2154</v>
      </c>
      <c r="H33" s="132" t="s">
        <v>2155</v>
      </c>
      <c r="I33" s="38" t="s">
        <v>2156</v>
      </c>
    </row>
    <row r="34" spans="1:9" ht="45">
      <c r="A34" s="69"/>
      <c r="B34" s="28" t="s">
        <v>253</v>
      </c>
      <c r="C34" s="351" t="s">
        <v>4077</v>
      </c>
      <c r="D34" s="67"/>
      <c r="E34" s="67"/>
      <c r="F34" s="28" t="s">
        <v>2148</v>
      </c>
      <c r="G34" s="35" t="s">
        <v>2157</v>
      </c>
      <c r="H34" s="132" t="s">
        <v>2158</v>
      </c>
      <c r="I34" s="38" t="s">
        <v>2156</v>
      </c>
    </row>
    <row r="35" spans="1:9" ht="45">
      <c r="B35" s="140" t="s">
        <v>256</v>
      </c>
      <c r="C35" s="366"/>
      <c r="D35" s="133">
        <f>SUM(D32:D34)</f>
        <v>0</v>
      </c>
      <c r="E35" s="133">
        <f>SUM(E32:E34)</f>
        <v>0</v>
      </c>
      <c r="F35" s="140" t="s">
        <v>2159</v>
      </c>
      <c r="G35" s="35" t="s">
        <v>2160</v>
      </c>
      <c r="H35" s="132" t="s">
        <v>2161</v>
      </c>
      <c r="I35" s="38" t="s">
        <v>2162</v>
      </c>
    </row>
    <row r="36" spans="1:9" ht="45">
      <c r="A36" s="69"/>
      <c r="B36" s="68" t="s">
        <v>116</v>
      </c>
      <c r="C36" s="351" t="s">
        <v>4077</v>
      </c>
      <c r="D36" s="67"/>
      <c r="E36" s="67"/>
      <c r="F36" s="68" t="s">
        <v>2163</v>
      </c>
      <c r="G36" s="35" t="s">
        <v>2164</v>
      </c>
      <c r="H36" s="132" t="s">
        <v>2165</v>
      </c>
      <c r="I36" s="38" t="s">
        <v>2166</v>
      </c>
    </row>
    <row r="37" spans="1:9" ht="105" customHeight="1">
      <c r="B37" s="68" t="s">
        <v>117</v>
      </c>
      <c r="C37" s="351" t="s">
        <v>4077</v>
      </c>
      <c r="D37" s="67"/>
      <c r="E37" s="67"/>
      <c r="F37" s="68" t="s">
        <v>2167</v>
      </c>
      <c r="G37" s="35" t="s">
        <v>2168</v>
      </c>
      <c r="H37" s="132" t="s">
        <v>2169</v>
      </c>
      <c r="I37" s="38" t="s">
        <v>2152</v>
      </c>
    </row>
    <row r="38" spans="1:9" ht="60" customHeight="1">
      <c r="A38" s="69"/>
      <c r="B38" s="68" t="s">
        <v>257</v>
      </c>
      <c r="C38" s="351" t="s">
        <v>4077</v>
      </c>
      <c r="D38" s="67"/>
      <c r="E38" s="67"/>
      <c r="F38" s="68" t="s">
        <v>2170</v>
      </c>
      <c r="G38" s="35" t="s">
        <v>2171</v>
      </c>
      <c r="H38" s="132" t="s">
        <v>2172</v>
      </c>
      <c r="I38" s="38" t="s">
        <v>2173</v>
      </c>
    </row>
    <row r="39" spans="1:9" ht="30" customHeight="1">
      <c r="B39" s="68" t="s">
        <v>167</v>
      </c>
      <c r="C39" s="351" t="s">
        <v>4077</v>
      </c>
      <c r="D39" s="67"/>
      <c r="E39" s="67"/>
      <c r="F39" s="68" t="s">
        <v>2174</v>
      </c>
      <c r="G39" s="35" t="s">
        <v>2175</v>
      </c>
      <c r="H39" s="58" t="s">
        <v>2176</v>
      </c>
      <c r="I39" s="38" t="s">
        <v>2177</v>
      </c>
    </row>
    <row r="40" spans="1:9">
      <c r="B40" s="153" t="s">
        <v>2178</v>
      </c>
      <c r="C40" s="366"/>
      <c r="D40" s="133">
        <f>D16+D26+D30+D35+D36+D37+D38+D39</f>
        <v>0</v>
      </c>
      <c r="E40" s="133">
        <f>E16+E26+E30+E35+E36+E37+E38+E39</f>
        <v>0</v>
      </c>
      <c r="F40" s="153" t="s">
        <v>2179</v>
      </c>
      <c r="G40" s="35" t="s">
        <v>2180</v>
      </c>
      <c r="H40" s="132" t="s">
        <v>2181</v>
      </c>
      <c r="I40" s="38" t="s">
        <v>2182</v>
      </c>
    </row>
    <row r="41" spans="1:9" ht="15" customHeight="1">
      <c r="B41" s="2"/>
      <c r="C41" s="2"/>
      <c r="D41" s="2"/>
      <c r="E41" s="2"/>
      <c r="F41" s="35"/>
      <c r="G41" s="2"/>
      <c r="H41" s="2"/>
      <c r="I41" s="85"/>
    </row>
    <row r="42" spans="1:9" ht="15" customHeight="1">
      <c r="B42" s="191" t="s">
        <v>2183</v>
      </c>
      <c r="C42" s="191"/>
      <c r="D42" s="158"/>
      <c r="E42" s="158"/>
      <c r="F42" s="191" t="s">
        <v>1974</v>
      </c>
      <c r="G42" s="191"/>
      <c r="H42" s="229"/>
      <c r="I42" s="230"/>
    </row>
    <row r="43" spans="1:9" ht="60">
      <c r="B43" s="68" t="s">
        <v>121</v>
      </c>
      <c r="C43" s="350" t="s">
        <v>4079</v>
      </c>
      <c r="D43" s="161"/>
      <c r="E43" s="161"/>
      <c r="F43" s="68" t="s">
        <v>2184</v>
      </c>
      <c r="G43" s="35" t="s">
        <v>2185</v>
      </c>
      <c r="H43" s="132" t="s">
        <v>2186</v>
      </c>
      <c r="I43" s="38" t="s">
        <v>2187</v>
      </c>
    </row>
    <row r="44" spans="1:9" ht="90">
      <c r="B44" s="68" t="s">
        <v>122</v>
      </c>
      <c r="C44" s="350" t="s">
        <v>4079</v>
      </c>
      <c r="D44" s="67"/>
      <c r="E44" s="67"/>
      <c r="F44" s="68" t="s">
        <v>2188</v>
      </c>
      <c r="G44" s="35" t="s">
        <v>2189</v>
      </c>
      <c r="H44" s="58" t="s">
        <v>2190</v>
      </c>
      <c r="I44" s="38" t="s">
        <v>2191</v>
      </c>
    </row>
    <row r="45" spans="1:9" ht="60" customHeight="1">
      <c r="B45" s="68" t="s">
        <v>258</v>
      </c>
      <c r="C45" s="350" t="s">
        <v>4079</v>
      </c>
      <c r="D45" s="67"/>
      <c r="E45" s="67"/>
      <c r="F45" s="68" t="s">
        <v>2192</v>
      </c>
      <c r="G45" s="35" t="s">
        <v>2193</v>
      </c>
      <c r="H45" s="132" t="s">
        <v>2194</v>
      </c>
      <c r="I45" s="38" t="s">
        <v>2195</v>
      </c>
    </row>
    <row r="46" spans="1:9" ht="75" customHeight="1">
      <c r="B46" s="68" t="s">
        <v>259</v>
      </c>
      <c r="C46" s="350" t="s">
        <v>4079</v>
      </c>
      <c r="D46" s="231"/>
      <c r="E46" s="231"/>
      <c r="F46" s="68" t="s">
        <v>2196</v>
      </c>
      <c r="G46" s="35" t="s">
        <v>2197</v>
      </c>
      <c r="H46" s="132" t="s">
        <v>2198</v>
      </c>
      <c r="I46" s="38" t="s">
        <v>2199</v>
      </c>
    </row>
    <row r="47" spans="1:9" ht="30" customHeight="1">
      <c r="B47" s="68" t="s">
        <v>260</v>
      </c>
      <c r="C47" s="350" t="s">
        <v>4079</v>
      </c>
      <c r="D47" s="231"/>
      <c r="E47" s="231"/>
      <c r="F47" s="68" t="s">
        <v>2200</v>
      </c>
      <c r="G47" s="35" t="s">
        <v>2201</v>
      </c>
      <c r="H47" s="132" t="s">
        <v>2202</v>
      </c>
      <c r="I47" s="38" t="s">
        <v>2195</v>
      </c>
    </row>
    <row r="48" spans="1:9" ht="30" customHeight="1">
      <c r="B48" s="145" t="s">
        <v>2203</v>
      </c>
      <c r="C48" s="366"/>
      <c r="D48" s="133">
        <f>SUM(D43:D47)</f>
        <v>0</v>
      </c>
      <c r="E48" s="133">
        <f>SUM(E43:E47)</f>
        <v>0</v>
      </c>
      <c r="F48" s="145" t="s">
        <v>2204</v>
      </c>
      <c r="G48" s="35" t="s">
        <v>2205</v>
      </c>
      <c r="H48" s="132" t="s">
        <v>2206</v>
      </c>
      <c r="I48" s="38" t="s">
        <v>2207</v>
      </c>
    </row>
    <row r="49" spans="1:9" ht="15" customHeight="1">
      <c r="B49" s="2"/>
      <c r="C49" s="2"/>
      <c r="D49" s="2"/>
      <c r="E49" s="2"/>
      <c r="F49" s="2"/>
      <c r="G49" s="2"/>
      <c r="H49" s="2"/>
      <c r="I49" s="85"/>
    </row>
    <row r="50" spans="1:9" ht="15" customHeight="1">
      <c r="B50" s="191" t="s">
        <v>2208</v>
      </c>
      <c r="C50" s="191"/>
      <c r="D50" s="158"/>
      <c r="E50" s="158"/>
      <c r="F50" s="191" t="s">
        <v>1982</v>
      </c>
      <c r="G50" s="191"/>
      <c r="H50" s="228"/>
      <c r="I50" s="158"/>
    </row>
    <row r="51" spans="1:9" ht="105">
      <c r="B51" s="68" t="s">
        <v>2209</v>
      </c>
      <c r="C51" s="351" t="s">
        <v>4077</v>
      </c>
      <c r="D51" s="67"/>
      <c r="E51" s="67"/>
      <c r="F51" s="68" t="s">
        <v>2210</v>
      </c>
      <c r="G51" s="35" t="s">
        <v>2211</v>
      </c>
      <c r="H51" s="132" t="s">
        <v>2212</v>
      </c>
      <c r="I51" s="38" t="s">
        <v>2213</v>
      </c>
    </row>
    <row r="52" spans="1:9" ht="90" customHeight="1">
      <c r="B52" s="57" t="s">
        <v>261</v>
      </c>
      <c r="C52" s="351" t="s">
        <v>4077</v>
      </c>
      <c r="D52" s="67"/>
      <c r="E52" s="67"/>
      <c r="F52" s="57" t="s">
        <v>2214</v>
      </c>
      <c r="G52" s="35" t="s">
        <v>2215</v>
      </c>
      <c r="H52" s="132" t="s">
        <v>2216</v>
      </c>
      <c r="I52" s="38" t="s">
        <v>2217</v>
      </c>
    </row>
    <row r="53" spans="1:9" ht="60" customHeight="1">
      <c r="B53" s="57" t="s">
        <v>394</v>
      </c>
      <c r="C53" s="351" t="s">
        <v>4077</v>
      </c>
      <c r="D53" s="67"/>
      <c r="E53" s="67"/>
      <c r="F53" s="57" t="s">
        <v>2218</v>
      </c>
      <c r="G53" s="35" t="s">
        <v>2219</v>
      </c>
      <c r="H53" s="132" t="s">
        <v>2220</v>
      </c>
      <c r="I53" s="38" t="s">
        <v>2221</v>
      </c>
    </row>
    <row r="54" spans="1:9" ht="15" customHeight="1">
      <c r="A54" s="1"/>
      <c r="B54" s="158" t="s">
        <v>2222</v>
      </c>
      <c r="C54" s="158"/>
      <c r="D54" s="158"/>
      <c r="E54" s="158"/>
      <c r="F54" s="158" t="s">
        <v>2223</v>
      </c>
      <c r="G54" s="158"/>
      <c r="H54" s="228"/>
      <c r="I54" s="158"/>
    </row>
    <row r="55" spans="1:9" ht="135">
      <c r="B55" s="114" t="s">
        <v>124</v>
      </c>
      <c r="C55" s="351" t="s">
        <v>4077</v>
      </c>
      <c r="D55" s="67"/>
      <c r="E55" s="67"/>
      <c r="F55" s="114" t="s">
        <v>2224</v>
      </c>
      <c r="G55" s="35" t="s">
        <v>2225</v>
      </c>
      <c r="H55" s="132" t="s">
        <v>2226</v>
      </c>
      <c r="I55" s="38" t="s">
        <v>2227</v>
      </c>
    </row>
    <row r="56" spans="1:9" ht="135">
      <c r="B56" s="114" t="s">
        <v>125</v>
      </c>
      <c r="C56" s="351" t="s">
        <v>4077</v>
      </c>
      <c r="D56" s="67"/>
      <c r="E56" s="67"/>
      <c r="F56" s="114" t="s">
        <v>2228</v>
      </c>
      <c r="G56" s="35" t="s">
        <v>2229</v>
      </c>
      <c r="H56" s="132" t="s">
        <v>2230</v>
      </c>
      <c r="I56" s="38" t="s">
        <v>2227</v>
      </c>
    </row>
    <row r="57" spans="1:9" ht="30" customHeight="1">
      <c r="B57" s="149" t="s">
        <v>266</v>
      </c>
      <c r="C57" s="366"/>
      <c r="D57" s="133">
        <f>SUM(D55:D56)</f>
        <v>0</v>
      </c>
      <c r="E57" s="133">
        <f>SUM(E55:E56)</f>
        <v>0</v>
      </c>
      <c r="F57" s="149" t="s">
        <v>2231</v>
      </c>
      <c r="G57" s="35" t="s">
        <v>2232</v>
      </c>
      <c r="H57" s="132" t="s">
        <v>2233</v>
      </c>
      <c r="I57" s="38" t="s">
        <v>2227</v>
      </c>
    </row>
    <row r="58" spans="1:9" ht="60" customHeight="1">
      <c r="B58" s="153" t="s">
        <v>2234</v>
      </c>
      <c r="C58" s="158"/>
      <c r="D58" s="158"/>
      <c r="E58" s="158"/>
      <c r="F58" s="158" t="s">
        <v>2235</v>
      </c>
      <c r="G58" s="158"/>
      <c r="H58" s="228"/>
      <c r="I58" s="158"/>
    </row>
    <row r="59" spans="1:9" ht="90">
      <c r="B59" s="114" t="s">
        <v>267</v>
      </c>
      <c r="C59" s="350" t="s">
        <v>4077</v>
      </c>
      <c r="D59" s="67"/>
      <c r="E59" s="67"/>
      <c r="F59" s="114" t="s">
        <v>2236</v>
      </c>
      <c r="G59" s="35" t="s">
        <v>2237</v>
      </c>
      <c r="H59" s="58" t="s">
        <v>2238</v>
      </c>
      <c r="I59" s="38" t="s">
        <v>2239</v>
      </c>
    </row>
    <row r="60" spans="1:9" ht="150" customHeight="1">
      <c r="B60" s="114" t="s">
        <v>268</v>
      </c>
      <c r="C60" s="350" t="s">
        <v>4077</v>
      </c>
      <c r="D60" s="67"/>
      <c r="E60" s="67"/>
      <c r="F60" s="114" t="s">
        <v>2240</v>
      </c>
      <c r="G60" s="35" t="s">
        <v>2241</v>
      </c>
      <c r="H60" s="58" t="s">
        <v>2242</v>
      </c>
      <c r="I60" s="38" t="s">
        <v>2243</v>
      </c>
    </row>
    <row r="61" spans="1:9" ht="120">
      <c r="B61" s="114" t="s">
        <v>269</v>
      </c>
      <c r="C61" s="350" t="s">
        <v>4077</v>
      </c>
      <c r="D61" s="67"/>
      <c r="E61" s="67"/>
      <c r="F61" s="114" t="s">
        <v>2244</v>
      </c>
      <c r="G61" s="35" t="s">
        <v>2245</v>
      </c>
      <c r="H61" s="132" t="s">
        <v>2246</v>
      </c>
      <c r="I61" s="38" t="s">
        <v>2247</v>
      </c>
    </row>
    <row r="62" spans="1:9" ht="60">
      <c r="B62" s="153" t="s">
        <v>270</v>
      </c>
      <c r="C62" s="366"/>
      <c r="D62" s="133">
        <f>SUM(D59:D61)</f>
        <v>0</v>
      </c>
      <c r="E62" s="133">
        <f>SUM(E59:E61)</f>
        <v>0</v>
      </c>
      <c r="F62" s="153" t="s">
        <v>2248</v>
      </c>
      <c r="G62" s="35" t="s">
        <v>2249</v>
      </c>
      <c r="H62" s="132" t="s">
        <v>2250</v>
      </c>
      <c r="I62" s="38" t="s">
        <v>2251</v>
      </c>
    </row>
    <row r="63" spans="1:9" ht="150" customHeight="1">
      <c r="B63" s="57" t="s">
        <v>126</v>
      </c>
      <c r="C63" s="350" t="s">
        <v>4077</v>
      </c>
      <c r="D63" s="67"/>
      <c r="E63" s="67"/>
      <c r="F63" s="57" t="s">
        <v>2252</v>
      </c>
      <c r="G63" s="35" t="s">
        <v>2253</v>
      </c>
      <c r="H63" s="132" t="s">
        <v>2254</v>
      </c>
      <c r="I63" s="38" t="s">
        <v>2251</v>
      </c>
    </row>
    <row r="64" spans="1:9" ht="105">
      <c r="B64" s="57" t="s">
        <v>2255</v>
      </c>
      <c r="C64" s="350" t="s">
        <v>4077</v>
      </c>
      <c r="D64" s="67"/>
      <c r="E64" s="67"/>
      <c r="F64" s="57" t="s">
        <v>2256</v>
      </c>
      <c r="G64" s="35" t="s">
        <v>2257</v>
      </c>
      <c r="H64" s="58" t="s">
        <v>2258</v>
      </c>
      <c r="I64" s="38" t="s">
        <v>2259</v>
      </c>
    </row>
    <row r="65" spans="2:9" ht="46.5" customHeight="1">
      <c r="B65" s="57" t="s">
        <v>395</v>
      </c>
      <c r="C65" s="350" t="s">
        <v>4077</v>
      </c>
      <c r="D65" s="67"/>
      <c r="E65" s="67"/>
      <c r="F65" s="57" t="s">
        <v>2260</v>
      </c>
      <c r="G65" s="35" t="s">
        <v>2261</v>
      </c>
      <c r="H65" s="19" t="s">
        <v>2262</v>
      </c>
      <c r="I65" s="38" t="s">
        <v>2251</v>
      </c>
    </row>
    <row r="66" spans="2:9" ht="60">
      <c r="B66" s="57" t="s">
        <v>396</v>
      </c>
      <c r="C66" s="350" t="s">
        <v>4077</v>
      </c>
      <c r="D66" s="67"/>
      <c r="E66" s="67"/>
      <c r="F66" s="57" t="s">
        <v>2263</v>
      </c>
      <c r="G66" s="35" t="s">
        <v>2264</v>
      </c>
      <c r="H66" s="132" t="s">
        <v>2265</v>
      </c>
      <c r="I66" s="38" t="s">
        <v>2266</v>
      </c>
    </row>
    <row r="67" spans="2:9" ht="45">
      <c r="B67" s="57" t="s">
        <v>115</v>
      </c>
      <c r="C67" s="350" t="s">
        <v>4077</v>
      </c>
      <c r="D67" s="155"/>
      <c r="E67" s="155"/>
      <c r="F67" s="57" t="s">
        <v>2134</v>
      </c>
      <c r="G67" s="35" t="s">
        <v>2267</v>
      </c>
      <c r="H67" s="58" t="s">
        <v>2268</v>
      </c>
      <c r="I67" s="38" t="s">
        <v>2251</v>
      </c>
    </row>
    <row r="68" spans="2:9" ht="67.5" customHeight="1">
      <c r="B68" s="57" t="s">
        <v>397</v>
      </c>
      <c r="C68" s="350" t="s">
        <v>4077</v>
      </c>
      <c r="D68" s="67"/>
      <c r="E68" s="67"/>
      <c r="F68" s="57" t="s">
        <v>2269</v>
      </c>
      <c r="G68" s="35" t="s">
        <v>2270</v>
      </c>
      <c r="H68" s="132" t="s">
        <v>2271</v>
      </c>
      <c r="I68" s="38" t="s">
        <v>2251</v>
      </c>
    </row>
    <row r="69" spans="2:9" ht="105" customHeight="1">
      <c r="B69" s="57" t="s">
        <v>272</v>
      </c>
      <c r="C69" s="350" t="s">
        <v>4077</v>
      </c>
      <c r="D69" s="67"/>
      <c r="E69" s="67"/>
      <c r="F69" s="57" t="s">
        <v>2272</v>
      </c>
      <c r="G69" s="35" t="s">
        <v>2273</v>
      </c>
      <c r="H69" s="132" t="s">
        <v>2274</v>
      </c>
      <c r="I69" s="38" t="s">
        <v>2251</v>
      </c>
    </row>
    <row r="70" spans="2:9" ht="150" customHeight="1">
      <c r="B70" s="57" t="s">
        <v>273</v>
      </c>
      <c r="C70" s="350" t="s">
        <v>4077</v>
      </c>
      <c r="D70" s="67"/>
      <c r="E70" s="67"/>
      <c r="F70" s="57" t="s">
        <v>2275</v>
      </c>
      <c r="G70" s="35" t="s">
        <v>2276</v>
      </c>
      <c r="H70" s="132" t="s">
        <v>2277</v>
      </c>
      <c r="I70" s="38" t="s">
        <v>2251</v>
      </c>
    </row>
    <row r="71" spans="2:9" ht="47.25" customHeight="1">
      <c r="B71" s="57" t="s">
        <v>398</v>
      </c>
      <c r="C71" s="350" t="s">
        <v>4077</v>
      </c>
      <c r="D71" s="67"/>
      <c r="E71" s="67"/>
      <c r="F71" s="57" t="s">
        <v>2278</v>
      </c>
      <c r="G71" s="35" t="s">
        <v>2279</v>
      </c>
      <c r="H71" s="132" t="s">
        <v>2280</v>
      </c>
      <c r="I71" s="38" t="s">
        <v>2251</v>
      </c>
    </row>
    <row r="72" spans="2:9" ht="47.25" customHeight="1">
      <c r="B72" s="57" t="s">
        <v>274</v>
      </c>
      <c r="C72" s="350" t="s">
        <v>4077</v>
      </c>
      <c r="D72" s="67"/>
      <c r="E72" s="67"/>
      <c r="F72" s="57" t="s">
        <v>2281</v>
      </c>
      <c r="G72" s="35" t="s">
        <v>2282</v>
      </c>
      <c r="H72" s="132" t="s">
        <v>2283</v>
      </c>
      <c r="I72" s="38" t="s">
        <v>2251</v>
      </c>
    </row>
    <row r="73" spans="2:9" ht="105">
      <c r="B73" s="57" t="s">
        <v>275</v>
      </c>
      <c r="C73" s="350" t="s">
        <v>4077</v>
      </c>
      <c r="D73" s="67"/>
      <c r="E73" s="67"/>
      <c r="F73" s="57" t="s">
        <v>2284</v>
      </c>
      <c r="G73" s="35" t="s">
        <v>2285</v>
      </c>
      <c r="H73" s="132" t="s">
        <v>2286</v>
      </c>
      <c r="I73" s="38" t="s">
        <v>2251</v>
      </c>
    </row>
    <row r="74" spans="2:9" ht="45">
      <c r="B74" s="158" t="s">
        <v>2287</v>
      </c>
      <c r="C74" s="158"/>
      <c r="D74" s="158"/>
      <c r="E74" s="158"/>
      <c r="F74" s="158" t="s">
        <v>2288</v>
      </c>
      <c r="G74" s="158"/>
      <c r="H74" s="229"/>
      <c r="I74" s="230"/>
    </row>
    <row r="75" spans="2:9" ht="135">
      <c r="B75" s="68" t="s">
        <v>2289</v>
      </c>
      <c r="C75" s="351" t="s">
        <v>4080</v>
      </c>
      <c r="D75" s="67"/>
      <c r="E75" s="67"/>
      <c r="F75" s="68" t="s">
        <v>2290</v>
      </c>
      <c r="G75" s="35" t="s">
        <v>2291</v>
      </c>
      <c r="H75" s="132" t="s">
        <v>2292</v>
      </c>
      <c r="I75" s="38" t="s">
        <v>2293</v>
      </c>
    </row>
    <row r="76" spans="2:9" ht="195">
      <c r="B76" s="68" t="s">
        <v>2294</v>
      </c>
      <c r="C76" s="351" t="s">
        <v>4081</v>
      </c>
      <c r="D76" s="67"/>
      <c r="E76" s="67"/>
      <c r="F76" s="68" t="s">
        <v>2295</v>
      </c>
      <c r="G76" s="35" t="s">
        <v>2296</v>
      </c>
      <c r="H76" s="132" t="s">
        <v>2297</v>
      </c>
      <c r="I76" s="38" t="s">
        <v>2298</v>
      </c>
    </row>
    <row r="77" spans="2:9" ht="135">
      <c r="B77" s="68" t="s">
        <v>2299</v>
      </c>
      <c r="C77" s="351" t="s">
        <v>4081</v>
      </c>
      <c r="D77" s="67"/>
      <c r="E77" s="67"/>
      <c r="F77" s="68" t="s">
        <v>2300</v>
      </c>
      <c r="G77" s="35" t="s">
        <v>2301</v>
      </c>
      <c r="H77" s="132" t="s">
        <v>2302</v>
      </c>
      <c r="I77" s="38" t="s">
        <v>2303</v>
      </c>
    </row>
    <row r="78" spans="2:9" ht="135">
      <c r="B78" s="68" t="s">
        <v>2304</v>
      </c>
      <c r="C78" s="351" t="s">
        <v>4081</v>
      </c>
      <c r="D78" s="67"/>
      <c r="E78" s="67"/>
      <c r="F78" s="68" t="s">
        <v>2305</v>
      </c>
      <c r="G78" s="35" t="s">
        <v>2306</v>
      </c>
      <c r="H78" s="132" t="s">
        <v>2307</v>
      </c>
      <c r="I78" s="38" t="s">
        <v>2308</v>
      </c>
    </row>
    <row r="79" spans="2:9" ht="135">
      <c r="B79" s="68" t="s">
        <v>2309</v>
      </c>
      <c r="C79" s="351" t="s">
        <v>4081</v>
      </c>
      <c r="D79" s="67"/>
      <c r="E79" s="67"/>
      <c r="F79" s="68" t="s">
        <v>2310</v>
      </c>
      <c r="G79" s="35" t="s">
        <v>2311</v>
      </c>
      <c r="H79" s="132" t="s">
        <v>2312</v>
      </c>
      <c r="I79" s="38" t="s">
        <v>2313</v>
      </c>
    </row>
    <row r="80" spans="2:9" ht="135">
      <c r="B80" s="68" t="s">
        <v>2314</v>
      </c>
      <c r="C80" s="351" t="s">
        <v>4081</v>
      </c>
      <c r="D80" s="67"/>
      <c r="E80" s="67"/>
      <c r="F80" s="68" t="s">
        <v>2315</v>
      </c>
      <c r="G80" s="35" t="s">
        <v>2316</v>
      </c>
      <c r="H80" s="132" t="s">
        <v>2317</v>
      </c>
      <c r="I80" s="38" t="s">
        <v>2318</v>
      </c>
    </row>
    <row r="81" spans="2:9" ht="135">
      <c r="B81" s="68" t="s">
        <v>2319</v>
      </c>
      <c r="C81" s="351" t="s">
        <v>4081</v>
      </c>
      <c r="D81" s="67"/>
      <c r="E81" s="67"/>
      <c r="F81" s="68" t="s">
        <v>2320</v>
      </c>
      <c r="G81" s="35" t="s">
        <v>2321</v>
      </c>
      <c r="H81" s="132" t="s">
        <v>2322</v>
      </c>
      <c r="I81" s="38" t="s">
        <v>2323</v>
      </c>
    </row>
    <row r="82" spans="2:9" ht="45">
      <c r="B82" s="68" t="s">
        <v>2324</v>
      </c>
      <c r="C82" s="351" t="s">
        <v>4081</v>
      </c>
      <c r="D82" s="67"/>
      <c r="E82" s="67"/>
      <c r="F82" s="68" t="s">
        <v>2325</v>
      </c>
      <c r="G82" s="35" t="s">
        <v>2326</v>
      </c>
      <c r="H82" s="58" t="s">
        <v>2327</v>
      </c>
      <c r="I82" s="38" t="s">
        <v>2328</v>
      </c>
    </row>
    <row r="83" spans="2:9" ht="60">
      <c r="B83" s="140" t="s">
        <v>271</v>
      </c>
      <c r="C83" s="366"/>
      <c r="D83" s="133">
        <f>SUM(D75:D82)</f>
        <v>0</v>
      </c>
      <c r="E83" s="133">
        <f>SUM(E75:E82)</f>
        <v>0</v>
      </c>
      <c r="F83" s="140" t="s">
        <v>2329</v>
      </c>
      <c r="G83" s="35" t="s">
        <v>2330</v>
      </c>
      <c r="H83" s="132" t="s">
        <v>2331</v>
      </c>
      <c r="I83" s="38" t="s">
        <v>2332</v>
      </c>
    </row>
    <row r="84" spans="2:9" ht="60" customHeight="1">
      <c r="B84" s="57" t="s">
        <v>262</v>
      </c>
      <c r="C84" s="351" t="s">
        <v>4077</v>
      </c>
      <c r="D84" s="67"/>
      <c r="E84" s="67"/>
      <c r="F84" s="57" t="s">
        <v>2333</v>
      </c>
      <c r="G84" s="35" t="s">
        <v>2171</v>
      </c>
      <c r="H84" s="132" t="s">
        <v>2172</v>
      </c>
      <c r="I84" s="38" t="s">
        <v>2251</v>
      </c>
    </row>
    <row r="85" spans="2:9" ht="90">
      <c r="B85" s="57" t="s">
        <v>118</v>
      </c>
      <c r="C85" s="351" t="s">
        <v>4077</v>
      </c>
      <c r="D85" s="67"/>
      <c r="E85" s="67"/>
      <c r="F85" s="57" t="s">
        <v>2334</v>
      </c>
      <c r="G85" s="35" t="s">
        <v>2335</v>
      </c>
      <c r="H85" s="58" t="s">
        <v>2336</v>
      </c>
      <c r="I85" s="38" t="s">
        <v>2337</v>
      </c>
    </row>
    <row r="86" spans="2:9" ht="90">
      <c r="B86" s="57" t="s">
        <v>119</v>
      </c>
      <c r="C86" s="351" t="s">
        <v>4077</v>
      </c>
      <c r="D86" s="67"/>
      <c r="E86" s="67"/>
      <c r="F86" s="57" t="s">
        <v>2338</v>
      </c>
      <c r="G86" s="35" t="s">
        <v>2339</v>
      </c>
      <c r="H86" s="58" t="s">
        <v>2340</v>
      </c>
      <c r="I86" s="38" t="s">
        <v>2337</v>
      </c>
    </row>
    <row r="87" spans="2:9" ht="60" customHeight="1">
      <c r="B87" s="57" t="s">
        <v>263</v>
      </c>
      <c r="C87" s="351" t="s">
        <v>4077</v>
      </c>
      <c r="D87" s="67"/>
      <c r="E87" s="67"/>
      <c r="F87" s="57" t="s">
        <v>2341</v>
      </c>
      <c r="G87" s="35" t="s">
        <v>2342</v>
      </c>
      <c r="H87" s="132" t="s">
        <v>2343</v>
      </c>
      <c r="I87" s="38" t="s">
        <v>2251</v>
      </c>
    </row>
    <row r="88" spans="2:9" ht="60" customHeight="1">
      <c r="B88" s="57" t="s">
        <v>264</v>
      </c>
      <c r="C88" s="351" t="s">
        <v>4077</v>
      </c>
      <c r="D88" s="67"/>
      <c r="E88" s="67"/>
      <c r="F88" s="57" t="s">
        <v>2344</v>
      </c>
      <c r="G88" s="35" t="s">
        <v>2345</v>
      </c>
      <c r="H88" s="132" t="s">
        <v>2346</v>
      </c>
      <c r="I88" s="38" t="s">
        <v>2251</v>
      </c>
    </row>
    <row r="89" spans="2:9" ht="60" customHeight="1">
      <c r="B89" s="57" t="s">
        <v>265</v>
      </c>
      <c r="C89" s="351" t="s">
        <v>4077</v>
      </c>
      <c r="D89" s="67"/>
      <c r="E89" s="67"/>
      <c r="F89" s="57" t="s">
        <v>2347</v>
      </c>
      <c r="G89" s="35" t="s">
        <v>2348</v>
      </c>
      <c r="H89" s="132" t="s">
        <v>2349</v>
      </c>
      <c r="I89" s="38" t="s">
        <v>2251</v>
      </c>
    </row>
    <row r="90" spans="2:9" ht="45">
      <c r="B90" s="57" t="s">
        <v>400</v>
      </c>
      <c r="C90" s="351" t="s">
        <v>4077</v>
      </c>
      <c r="D90" s="67"/>
      <c r="E90" s="67"/>
      <c r="F90" s="57" t="s">
        <v>2350</v>
      </c>
      <c r="G90" s="35" t="s">
        <v>2351</v>
      </c>
      <c r="H90" s="58" t="s">
        <v>2352</v>
      </c>
      <c r="I90" s="38" t="s">
        <v>2251</v>
      </c>
    </row>
    <row r="91" spans="2:9" ht="30" customHeight="1">
      <c r="B91" s="153" t="s">
        <v>2353</v>
      </c>
      <c r="C91" s="366"/>
      <c r="D91" s="133">
        <f>D51+D52+D53+D57+D62+SUM(D63:D73)+D83+SUM(D84:D90)</f>
        <v>0</v>
      </c>
      <c r="E91" s="133">
        <f>E51+E52+E53+E57+E62+SUM(E63:E73)+E83+SUM(E84:E90)</f>
        <v>0</v>
      </c>
      <c r="F91" s="153" t="s">
        <v>2354</v>
      </c>
      <c r="G91" s="35" t="s">
        <v>2355</v>
      </c>
      <c r="H91" s="132" t="s">
        <v>2356</v>
      </c>
      <c r="I91" s="38" t="s">
        <v>1985</v>
      </c>
    </row>
    <row r="92" spans="2:9" ht="15" customHeight="1">
      <c r="B92" s="2"/>
      <c r="C92" s="2"/>
      <c r="D92" s="2"/>
      <c r="E92" s="2"/>
      <c r="F92" s="2"/>
      <c r="G92" s="2"/>
      <c r="H92" s="2"/>
      <c r="I92" s="85"/>
    </row>
    <row r="93" spans="2:9" ht="20.45" customHeight="1">
      <c r="B93" s="191" t="s">
        <v>2357</v>
      </c>
      <c r="C93" s="191"/>
      <c r="D93" s="158"/>
      <c r="E93" s="158"/>
      <c r="F93" s="191" t="s">
        <v>1998</v>
      </c>
      <c r="G93" s="191"/>
      <c r="H93" s="228"/>
      <c r="I93" s="158"/>
    </row>
    <row r="94" spans="2:9" ht="16.5" customHeight="1">
      <c r="B94" s="151" t="s">
        <v>2358</v>
      </c>
      <c r="C94" s="151"/>
      <c r="D94" s="158"/>
      <c r="E94" s="158"/>
      <c r="F94" s="151" t="s">
        <v>2359</v>
      </c>
      <c r="G94" s="151"/>
      <c r="H94" s="228"/>
      <c r="I94" s="158"/>
    </row>
    <row r="95" spans="2:9" ht="120" customHeight="1">
      <c r="B95" s="36" t="s">
        <v>276</v>
      </c>
      <c r="C95" s="351" t="s">
        <v>4079</v>
      </c>
      <c r="D95" s="67"/>
      <c r="E95" s="67"/>
      <c r="F95" s="36" t="s">
        <v>2360</v>
      </c>
      <c r="G95" s="35" t="s">
        <v>2361</v>
      </c>
      <c r="H95" s="132" t="s">
        <v>2362</v>
      </c>
      <c r="I95" s="38" t="s">
        <v>2217</v>
      </c>
    </row>
    <row r="96" spans="2:9" ht="120" customHeight="1">
      <c r="B96" s="36" t="s">
        <v>277</v>
      </c>
      <c r="C96" s="351" t="s">
        <v>4079</v>
      </c>
      <c r="D96" s="67"/>
      <c r="E96" s="67"/>
      <c r="F96" s="36" t="s">
        <v>2363</v>
      </c>
      <c r="G96" s="35" t="s">
        <v>2364</v>
      </c>
      <c r="H96" s="132" t="s">
        <v>2365</v>
      </c>
      <c r="I96" s="38" t="s">
        <v>2217</v>
      </c>
    </row>
    <row r="97" spans="2:9" ht="30">
      <c r="B97" s="136" t="s">
        <v>278</v>
      </c>
      <c r="C97" s="366"/>
      <c r="D97" s="133">
        <f>SUM(D95:D96)</f>
        <v>0</v>
      </c>
      <c r="E97" s="133">
        <f>SUM(E95:E96)</f>
        <v>0</v>
      </c>
      <c r="F97" s="136" t="s">
        <v>2366</v>
      </c>
      <c r="G97" s="35" t="s">
        <v>2367</v>
      </c>
      <c r="H97" s="132" t="s">
        <v>2368</v>
      </c>
      <c r="I97" s="38" t="s">
        <v>2217</v>
      </c>
    </row>
    <row r="98" spans="2:9" ht="60">
      <c r="B98" s="28" t="s">
        <v>279</v>
      </c>
      <c r="C98" s="351" t="s">
        <v>4079</v>
      </c>
      <c r="D98" s="67"/>
      <c r="E98" s="67"/>
      <c r="F98" s="28" t="s">
        <v>2369</v>
      </c>
      <c r="G98" s="35" t="s">
        <v>2370</v>
      </c>
      <c r="H98" s="132" t="s">
        <v>2371</v>
      </c>
      <c r="I98" s="38" t="s">
        <v>2372</v>
      </c>
    </row>
    <row r="99" spans="2:9" ht="60">
      <c r="B99" s="28" t="s">
        <v>401</v>
      </c>
      <c r="C99" s="351" t="s">
        <v>4079</v>
      </c>
      <c r="D99" s="67"/>
      <c r="E99" s="67"/>
      <c r="F99" s="28" t="s">
        <v>2373</v>
      </c>
      <c r="G99" s="35" t="s">
        <v>2374</v>
      </c>
      <c r="H99" s="58" t="s">
        <v>2375</v>
      </c>
      <c r="I99" s="38" t="s">
        <v>2376</v>
      </c>
    </row>
    <row r="100" spans="2:9" ht="75" customHeight="1">
      <c r="B100" s="28" t="s">
        <v>280</v>
      </c>
      <c r="C100" s="351" t="s">
        <v>4079</v>
      </c>
      <c r="D100" s="67"/>
      <c r="E100" s="67"/>
      <c r="F100" s="28" t="s">
        <v>2377</v>
      </c>
      <c r="G100" s="35" t="s">
        <v>2378</v>
      </c>
      <c r="H100" s="132" t="s">
        <v>2379</v>
      </c>
      <c r="I100" s="38" t="s">
        <v>2217</v>
      </c>
    </row>
    <row r="101" spans="2:9" ht="60">
      <c r="B101" s="158" t="s">
        <v>2380</v>
      </c>
      <c r="C101" s="158"/>
      <c r="D101" s="158"/>
      <c r="E101" s="158"/>
      <c r="F101" s="158" t="s">
        <v>2381</v>
      </c>
      <c r="G101" s="158"/>
      <c r="H101" s="228"/>
      <c r="I101" s="158"/>
    </row>
    <row r="102" spans="2:9" ht="90">
      <c r="B102" s="114" t="s">
        <v>281</v>
      </c>
      <c r="C102" s="351" t="s">
        <v>4079</v>
      </c>
      <c r="D102" s="67"/>
      <c r="E102" s="67"/>
      <c r="F102" s="114" t="s">
        <v>2382</v>
      </c>
      <c r="G102" s="35" t="s">
        <v>2237</v>
      </c>
      <c r="H102" s="58" t="s">
        <v>2383</v>
      </c>
      <c r="I102" s="38" t="s">
        <v>2239</v>
      </c>
    </row>
    <row r="103" spans="2:9" ht="150">
      <c r="B103" s="114" t="s">
        <v>282</v>
      </c>
      <c r="C103" s="351" t="s">
        <v>4079</v>
      </c>
      <c r="D103" s="67"/>
      <c r="E103" s="67"/>
      <c r="F103" s="114" t="s">
        <v>2384</v>
      </c>
      <c r="G103" s="35" t="s">
        <v>2385</v>
      </c>
      <c r="H103" s="58" t="s">
        <v>2386</v>
      </c>
      <c r="I103" s="38" t="s">
        <v>2243</v>
      </c>
    </row>
    <row r="104" spans="2:9" ht="120">
      <c r="B104" s="114" t="s">
        <v>283</v>
      </c>
      <c r="C104" s="351" t="s">
        <v>4079</v>
      </c>
      <c r="D104" s="67"/>
      <c r="E104" s="67"/>
      <c r="F104" s="114" t="s">
        <v>2387</v>
      </c>
      <c r="G104" s="35" t="s">
        <v>2245</v>
      </c>
      <c r="H104" s="132" t="s">
        <v>2388</v>
      </c>
      <c r="I104" s="38" t="s">
        <v>2389</v>
      </c>
    </row>
    <row r="105" spans="2:9" ht="75">
      <c r="B105" s="149" t="s">
        <v>284</v>
      </c>
      <c r="C105" s="366"/>
      <c r="D105" s="133">
        <f>SUM(D102:D104)</f>
        <v>0</v>
      </c>
      <c r="E105" s="133">
        <f>SUM(E102:E104)</f>
        <v>0</v>
      </c>
      <c r="F105" s="149" t="s">
        <v>2390</v>
      </c>
      <c r="G105" s="35" t="s">
        <v>2391</v>
      </c>
      <c r="H105" s="132" t="s">
        <v>2392</v>
      </c>
      <c r="I105" s="38" t="s">
        <v>2251</v>
      </c>
    </row>
    <row r="106" spans="2:9" ht="150" customHeight="1">
      <c r="B106" s="68" t="s">
        <v>285</v>
      </c>
      <c r="C106" s="351" t="s">
        <v>4079</v>
      </c>
      <c r="D106" s="67"/>
      <c r="E106" s="67"/>
      <c r="F106" s="68" t="s">
        <v>2393</v>
      </c>
      <c r="G106" s="35" t="s">
        <v>2394</v>
      </c>
      <c r="H106" s="132" t="s">
        <v>2395</v>
      </c>
      <c r="I106" s="38" t="s">
        <v>2251</v>
      </c>
    </row>
    <row r="107" spans="2:9" ht="75">
      <c r="B107" s="68" t="s">
        <v>402</v>
      </c>
      <c r="C107" s="351" t="s">
        <v>4079</v>
      </c>
      <c r="D107" s="67"/>
      <c r="E107" s="67"/>
      <c r="F107" s="68" t="s">
        <v>2396</v>
      </c>
      <c r="G107" s="35" t="s">
        <v>2397</v>
      </c>
      <c r="H107" s="58" t="s">
        <v>2398</v>
      </c>
      <c r="I107" s="38" t="s">
        <v>2259</v>
      </c>
    </row>
    <row r="108" spans="2:9" ht="45.75" customHeight="1">
      <c r="B108" s="68" t="s">
        <v>286</v>
      </c>
      <c r="C108" s="351" t="s">
        <v>4079</v>
      </c>
      <c r="D108" s="67"/>
      <c r="E108" s="67"/>
      <c r="F108" s="68" t="s">
        <v>2399</v>
      </c>
      <c r="G108" s="35" t="s">
        <v>2400</v>
      </c>
      <c r="H108" s="132" t="s">
        <v>2401</v>
      </c>
      <c r="I108" s="38" t="s">
        <v>2251</v>
      </c>
    </row>
    <row r="109" spans="2:9" ht="30">
      <c r="B109" s="68" t="s">
        <v>403</v>
      </c>
      <c r="C109" s="351" t="s">
        <v>4079</v>
      </c>
      <c r="D109" s="67"/>
      <c r="E109" s="67"/>
      <c r="F109" s="68" t="s">
        <v>2402</v>
      </c>
      <c r="G109" s="35" t="s">
        <v>2403</v>
      </c>
      <c r="H109" s="132" t="s">
        <v>2404</v>
      </c>
      <c r="I109" s="232" t="s">
        <v>2405</v>
      </c>
    </row>
    <row r="110" spans="2:9" ht="165">
      <c r="B110" s="68" t="s">
        <v>404</v>
      </c>
      <c r="C110" s="351" t="s">
        <v>4079</v>
      </c>
      <c r="D110" s="67"/>
      <c r="E110" s="67"/>
      <c r="F110" s="68" t="s">
        <v>2406</v>
      </c>
      <c r="G110" s="35" t="s">
        <v>2407</v>
      </c>
      <c r="H110" s="132" t="s">
        <v>2408</v>
      </c>
      <c r="I110" s="38" t="s">
        <v>2409</v>
      </c>
    </row>
    <row r="111" spans="2:9" ht="165">
      <c r="B111" s="68" t="s">
        <v>405</v>
      </c>
      <c r="C111" s="351" t="s">
        <v>4079</v>
      </c>
      <c r="D111" s="67"/>
      <c r="E111" s="67"/>
      <c r="F111" s="68" t="s">
        <v>2410</v>
      </c>
      <c r="G111" s="35" t="s">
        <v>2411</v>
      </c>
      <c r="H111" s="132" t="s">
        <v>2412</v>
      </c>
      <c r="I111" s="38" t="s">
        <v>2409</v>
      </c>
    </row>
    <row r="112" spans="2:9" ht="105" customHeight="1">
      <c r="B112" s="68" t="s">
        <v>406</v>
      </c>
      <c r="C112" s="351" t="s">
        <v>4079</v>
      </c>
      <c r="D112" s="67"/>
      <c r="E112" s="67"/>
      <c r="F112" s="68" t="s">
        <v>2413</v>
      </c>
      <c r="G112" s="35" t="s">
        <v>2414</v>
      </c>
      <c r="H112" s="132" t="s">
        <v>2415</v>
      </c>
      <c r="I112" s="38" t="s">
        <v>2416</v>
      </c>
    </row>
    <row r="113" spans="1:9" s="234" customFormat="1" ht="60">
      <c r="A113" s="233"/>
      <c r="B113" s="68" t="s">
        <v>407</v>
      </c>
      <c r="C113" s="351" t="s">
        <v>4079</v>
      </c>
      <c r="D113" s="66"/>
      <c r="E113" s="66"/>
      <c r="F113" s="68" t="s">
        <v>2417</v>
      </c>
      <c r="G113" s="35" t="s">
        <v>2418</v>
      </c>
      <c r="H113" s="132" t="s">
        <v>2419</v>
      </c>
      <c r="I113" s="38" t="s">
        <v>2251</v>
      </c>
    </row>
    <row r="114" spans="1:9" ht="27.75" customHeight="1">
      <c r="B114" s="235" t="s">
        <v>2420</v>
      </c>
      <c r="C114" s="235"/>
      <c r="D114" s="158"/>
      <c r="E114" s="158"/>
      <c r="F114" s="235" t="s">
        <v>2421</v>
      </c>
      <c r="G114" s="235"/>
      <c r="H114" s="228"/>
      <c r="I114" s="158"/>
    </row>
    <row r="115" spans="1:9" ht="60" customHeight="1">
      <c r="B115" s="114" t="s">
        <v>131</v>
      </c>
      <c r="C115" s="351" t="s">
        <v>4079</v>
      </c>
      <c r="D115" s="67"/>
      <c r="E115" s="67"/>
      <c r="F115" s="114" t="s">
        <v>2422</v>
      </c>
      <c r="G115" s="35" t="s">
        <v>2423</v>
      </c>
      <c r="H115" s="132" t="s">
        <v>2424</v>
      </c>
      <c r="I115" s="38" t="s">
        <v>2425</v>
      </c>
    </row>
    <row r="116" spans="1:9" ht="60" customHeight="1">
      <c r="B116" s="114" t="s">
        <v>132</v>
      </c>
      <c r="C116" s="351" t="s">
        <v>4079</v>
      </c>
      <c r="D116" s="67"/>
      <c r="E116" s="67"/>
      <c r="F116" s="114" t="s">
        <v>132</v>
      </c>
      <c r="G116" s="35" t="s">
        <v>2423</v>
      </c>
      <c r="H116" s="132" t="s">
        <v>2424</v>
      </c>
      <c r="I116" s="38" t="s">
        <v>2426</v>
      </c>
    </row>
    <row r="117" spans="1:9" ht="135">
      <c r="B117" s="114" t="s">
        <v>288</v>
      </c>
      <c r="C117" s="351" t="s">
        <v>4079</v>
      </c>
      <c r="D117" s="67"/>
      <c r="E117" s="67"/>
      <c r="F117" s="114" t="s">
        <v>2427</v>
      </c>
      <c r="G117" s="35" t="s">
        <v>2428</v>
      </c>
      <c r="H117" s="132" t="s">
        <v>2429</v>
      </c>
      <c r="I117" s="38" t="s">
        <v>2430</v>
      </c>
    </row>
    <row r="118" spans="1:9" ht="135">
      <c r="B118" s="114" t="s">
        <v>289</v>
      </c>
      <c r="C118" s="351" t="s">
        <v>4079</v>
      </c>
      <c r="D118" s="67"/>
      <c r="E118" s="67"/>
      <c r="F118" s="114" t="s">
        <v>2431</v>
      </c>
      <c r="G118" s="35" t="s">
        <v>2432</v>
      </c>
      <c r="H118" s="132" t="s">
        <v>2433</v>
      </c>
      <c r="I118" s="38" t="s">
        <v>2430</v>
      </c>
    </row>
    <row r="119" spans="1:9" ht="60" customHeight="1">
      <c r="B119" s="114" t="s">
        <v>133</v>
      </c>
      <c r="C119" s="351" t="s">
        <v>4079</v>
      </c>
      <c r="D119" s="155"/>
      <c r="E119" s="155"/>
      <c r="F119" s="114" t="s">
        <v>2434</v>
      </c>
      <c r="G119" s="35" t="s">
        <v>2435</v>
      </c>
      <c r="H119" s="132" t="s">
        <v>2436</v>
      </c>
      <c r="I119" s="38" t="s">
        <v>2425</v>
      </c>
    </row>
    <row r="120" spans="1:9" ht="135">
      <c r="B120" s="114" t="s">
        <v>408</v>
      </c>
      <c r="C120" s="351" t="s">
        <v>4079</v>
      </c>
      <c r="D120" s="155"/>
      <c r="E120" s="155"/>
      <c r="F120" s="114" t="s">
        <v>2437</v>
      </c>
      <c r="G120" s="35" t="s">
        <v>2438</v>
      </c>
      <c r="H120" s="132" t="s">
        <v>2439</v>
      </c>
      <c r="I120" s="38" t="s">
        <v>2440</v>
      </c>
    </row>
    <row r="121" spans="1:9" ht="180">
      <c r="B121" s="114" t="s">
        <v>134</v>
      </c>
      <c r="C121" s="351" t="s">
        <v>4079</v>
      </c>
      <c r="D121" s="67"/>
      <c r="E121" s="67"/>
      <c r="F121" s="114" t="s">
        <v>1464</v>
      </c>
      <c r="G121" s="35" t="s">
        <v>2441</v>
      </c>
      <c r="H121" s="58" t="s">
        <v>2442</v>
      </c>
      <c r="I121" s="38" t="s">
        <v>2443</v>
      </c>
    </row>
    <row r="122" spans="1:9" ht="75">
      <c r="B122" s="114" t="s">
        <v>135</v>
      </c>
      <c r="C122" s="351" t="s">
        <v>4079</v>
      </c>
      <c r="D122" s="67"/>
      <c r="E122" s="67"/>
      <c r="F122" s="114" t="s">
        <v>1468</v>
      </c>
      <c r="G122" s="35" t="s">
        <v>2444</v>
      </c>
      <c r="H122" s="132" t="s">
        <v>2445</v>
      </c>
      <c r="I122" s="38" t="s">
        <v>2446</v>
      </c>
    </row>
    <row r="123" spans="1:9" ht="240">
      <c r="B123" s="114" t="s">
        <v>290</v>
      </c>
      <c r="C123" s="351" t="s">
        <v>4079</v>
      </c>
      <c r="D123" s="155"/>
      <c r="E123" s="155"/>
      <c r="F123" s="114" t="s">
        <v>2447</v>
      </c>
      <c r="G123" s="35" t="s">
        <v>2448</v>
      </c>
      <c r="H123" s="58" t="s">
        <v>2449</v>
      </c>
      <c r="I123" s="38" t="s">
        <v>2450</v>
      </c>
    </row>
    <row r="124" spans="1:9" ht="315">
      <c r="B124" s="114" t="s">
        <v>291</v>
      </c>
      <c r="C124" s="351" t="s">
        <v>4079</v>
      </c>
      <c r="D124" s="155"/>
      <c r="E124" s="155"/>
      <c r="F124" s="114" t="s">
        <v>2451</v>
      </c>
      <c r="G124" s="35" t="s">
        <v>2452</v>
      </c>
      <c r="H124" s="132" t="s">
        <v>2453</v>
      </c>
      <c r="I124" s="38" t="s">
        <v>2454</v>
      </c>
    </row>
    <row r="125" spans="1:9" ht="45" customHeight="1">
      <c r="B125" s="114" t="s">
        <v>292</v>
      </c>
      <c r="C125" s="351" t="s">
        <v>4079</v>
      </c>
      <c r="D125" s="67"/>
      <c r="E125" s="67"/>
      <c r="F125" s="114" t="s">
        <v>2455</v>
      </c>
      <c r="G125" s="35" t="s">
        <v>2456</v>
      </c>
      <c r="H125" s="58" t="s">
        <v>2457</v>
      </c>
      <c r="I125" s="38" t="s">
        <v>2251</v>
      </c>
    </row>
    <row r="126" spans="1:9" ht="30" customHeight="1">
      <c r="B126" s="149" t="s">
        <v>136</v>
      </c>
      <c r="C126" s="366"/>
      <c r="D126" s="133">
        <f>SUM(D115:D125)</f>
        <v>0</v>
      </c>
      <c r="E126" s="133">
        <f>SUM(E115:E125)</f>
        <v>0</v>
      </c>
      <c r="F126" s="149" t="s">
        <v>2458</v>
      </c>
      <c r="G126" s="35" t="s">
        <v>2459</v>
      </c>
      <c r="H126" s="132" t="s">
        <v>2460</v>
      </c>
      <c r="I126" s="38" t="s">
        <v>2251</v>
      </c>
    </row>
    <row r="127" spans="1:9" ht="15" customHeight="1">
      <c r="B127" s="151" t="s">
        <v>2461</v>
      </c>
      <c r="C127" s="151"/>
      <c r="D127" s="158"/>
      <c r="E127" s="158"/>
      <c r="F127" s="151" t="s">
        <v>2462</v>
      </c>
      <c r="G127" s="151"/>
      <c r="H127" s="228"/>
      <c r="I127" s="158"/>
    </row>
    <row r="128" spans="1:9" ht="60" customHeight="1">
      <c r="B128" s="114" t="s">
        <v>137</v>
      </c>
      <c r="C128" s="351" t="s">
        <v>4079</v>
      </c>
      <c r="D128" s="67"/>
      <c r="E128" s="67"/>
      <c r="F128" s="114" t="s">
        <v>2463</v>
      </c>
      <c r="G128" s="35" t="s">
        <v>2464</v>
      </c>
      <c r="H128" s="132" t="s">
        <v>2465</v>
      </c>
      <c r="I128" s="38" t="s">
        <v>2466</v>
      </c>
    </row>
    <row r="129" spans="2:9" ht="45">
      <c r="B129" s="114" t="s">
        <v>132</v>
      </c>
      <c r="C129" s="351" t="s">
        <v>4079</v>
      </c>
      <c r="D129" s="67"/>
      <c r="E129" s="67"/>
      <c r="F129" s="114" t="s">
        <v>132</v>
      </c>
      <c r="G129" s="35" t="s">
        <v>2467</v>
      </c>
      <c r="H129" s="132" t="s">
        <v>2468</v>
      </c>
      <c r="I129" s="38" t="s">
        <v>2466</v>
      </c>
    </row>
    <row r="130" spans="2:9" ht="135">
      <c r="B130" s="114" t="s">
        <v>289</v>
      </c>
      <c r="C130" s="351" t="s">
        <v>4079</v>
      </c>
      <c r="D130" s="67"/>
      <c r="E130" s="67"/>
      <c r="F130" s="114" t="s">
        <v>2431</v>
      </c>
      <c r="G130" s="35" t="s">
        <v>2432</v>
      </c>
      <c r="H130" s="132" t="s">
        <v>2469</v>
      </c>
      <c r="I130" s="38" t="s">
        <v>2470</v>
      </c>
    </row>
    <row r="131" spans="2:9" ht="60" customHeight="1">
      <c r="B131" s="114" t="s">
        <v>138</v>
      </c>
      <c r="C131" s="351" t="s">
        <v>4079</v>
      </c>
      <c r="D131" s="67"/>
      <c r="E131" s="67"/>
      <c r="F131" s="114" t="s">
        <v>2471</v>
      </c>
      <c r="G131" s="35" t="s">
        <v>2472</v>
      </c>
      <c r="H131" s="132" t="s">
        <v>2473</v>
      </c>
      <c r="I131" s="38" t="s">
        <v>2466</v>
      </c>
    </row>
    <row r="132" spans="2:9" ht="45" customHeight="1">
      <c r="B132" s="114" t="s">
        <v>139</v>
      </c>
      <c r="C132" s="351" t="s">
        <v>4079</v>
      </c>
      <c r="D132" s="67"/>
      <c r="E132" s="67"/>
      <c r="F132" s="114" t="s">
        <v>2474</v>
      </c>
      <c r="G132" s="35" t="s">
        <v>2475</v>
      </c>
      <c r="H132" s="132" t="s">
        <v>2476</v>
      </c>
      <c r="I132" s="38" t="s">
        <v>2466</v>
      </c>
    </row>
    <row r="133" spans="2:9" ht="30" customHeight="1">
      <c r="B133" s="114" t="s">
        <v>2477</v>
      </c>
      <c r="C133" s="351" t="s">
        <v>4079</v>
      </c>
      <c r="D133" s="67"/>
      <c r="E133" s="67"/>
      <c r="F133" s="114" t="s">
        <v>2478</v>
      </c>
      <c r="G133" s="35" t="s">
        <v>2479</v>
      </c>
      <c r="H133" s="132" t="s">
        <v>2480</v>
      </c>
      <c r="I133" s="38" t="s">
        <v>2466</v>
      </c>
    </row>
    <row r="134" spans="2:9" ht="180">
      <c r="B134" s="236" t="s">
        <v>134</v>
      </c>
      <c r="C134" s="351" t="s">
        <v>4079</v>
      </c>
      <c r="D134" s="67"/>
      <c r="E134" s="67"/>
      <c r="F134" s="236" t="s">
        <v>1464</v>
      </c>
      <c r="G134" s="35" t="s">
        <v>2441</v>
      </c>
      <c r="H134" s="58" t="s">
        <v>2481</v>
      </c>
      <c r="I134" s="38" t="s">
        <v>2482</v>
      </c>
    </row>
    <row r="135" spans="2:9" ht="75">
      <c r="B135" s="236" t="s">
        <v>135</v>
      </c>
      <c r="C135" s="351" t="s">
        <v>4079</v>
      </c>
      <c r="D135" s="67"/>
      <c r="E135" s="67"/>
      <c r="F135" s="236" t="s">
        <v>1468</v>
      </c>
      <c r="G135" s="35" t="s">
        <v>2444</v>
      </c>
      <c r="H135" s="132" t="s">
        <v>2483</v>
      </c>
      <c r="I135" s="38" t="s">
        <v>2484</v>
      </c>
    </row>
    <row r="136" spans="2:9" ht="45" customHeight="1">
      <c r="B136" s="28" t="s">
        <v>140</v>
      </c>
      <c r="C136" s="351" t="s">
        <v>4079</v>
      </c>
      <c r="D136" s="67"/>
      <c r="E136" s="67"/>
      <c r="F136" s="114" t="s">
        <v>2485</v>
      </c>
      <c r="G136" s="35" t="s">
        <v>2486</v>
      </c>
      <c r="H136" s="132" t="s">
        <v>2487</v>
      </c>
      <c r="I136" s="38" t="s">
        <v>2466</v>
      </c>
    </row>
    <row r="137" spans="2:9" ht="30">
      <c r="B137" s="140" t="s">
        <v>2488</v>
      </c>
      <c r="C137" s="366"/>
      <c r="D137" s="133">
        <f>SUM(D128:D136)</f>
        <v>0</v>
      </c>
      <c r="E137" s="133">
        <f>SUM(E128:E136)</f>
        <v>0</v>
      </c>
      <c r="F137" s="149" t="s">
        <v>2489</v>
      </c>
      <c r="G137" s="35" t="s">
        <v>2490</v>
      </c>
      <c r="H137" s="132" t="s">
        <v>2491</v>
      </c>
      <c r="I137" s="38" t="s">
        <v>2492</v>
      </c>
    </row>
    <row r="138" spans="2:9" ht="45" customHeight="1">
      <c r="B138" s="28" t="s">
        <v>141</v>
      </c>
      <c r="C138" s="351" t="s">
        <v>4079</v>
      </c>
      <c r="D138" s="67"/>
      <c r="E138" s="67"/>
      <c r="F138" s="114" t="s">
        <v>2493</v>
      </c>
      <c r="G138" s="35" t="s">
        <v>2494</v>
      </c>
      <c r="H138" s="132" t="s">
        <v>2495</v>
      </c>
      <c r="I138" s="38" t="s">
        <v>2217</v>
      </c>
    </row>
    <row r="139" spans="2:9" ht="30">
      <c r="B139" s="145" t="s">
        <v>2496</v>
      </c>
      <c r="C139" s="366"/>
      <c r="D139" s="133">
        <f>D97+D98+D99+D100+D105+SUM(D106:D113)+D126+D137+D138</f>
        <v>0</v>
      </c>
      <c r="E139" s="133">
        <f>E97+E98+E99+E100+E105+SUM(E106:E113)+E126+E137+E138</f>
        <v>0</v>
      </c>
      <c r="F139" s="149" t="s">
        <v>2497</v>
      </c>
      <c r="G139" s="35" t="s">
        <v>2498</v>
      </c>
      <c r="H139" s="132" t="s">
        <v>2499</v>
      </c>
      <c r="I139" s="38" t="s">
        <v>2001</v>
      </c>
    </row>
    <row r="140" spans="2:9" ht="15" customHeight="1">
      <c r="H140" s="1"/>
      <c r="I140" s="67"/>
    </row>
    <row r="141" spans="2:9">
      <c r="B141" s="91" t="s">
        <v>2500</v>
      </c>
      <c r="C141" s="91"/>
      <c r="D141" s="158"/>
      <c r="E141" s="158"/>
      <c r="F141" s="91" t="s">
        <v>2006</v>
      </c>
      <c r="G141" s="91"/>
      <c r="H141" s="228"/>
      <c r="I141" s="158"/>
    </row>
    <row r="142" spans="2:9" ht="90">
      <c r="B142" s="28" t="s">
        <v>143</v>
      </c>
      <c r="C142" s="351" t="s">
        <v>4077</v>
      </c>
      <c r="D142" s="67"/>
      <c r="E142" s="67"/>
      <c r="F142" s="28" t="s">
        <v>2501</v>
      </c>
      <c r="G142" s="35" t="s">
        <v>2502</v>
      </c>
      <c r="H142" s="132" t="s">
        <v>2503</v>
      </c>
      <c r="I142" s="38" t="s">
        <v>2217</v>
      </c>
    </row>
    <row r="143" spans="2:9" ht="45" customHeight="1">
      <c r="B143" s="28" t="s">
        <v>144</v>
      </c>
      <c r="C143" s="351" t="s">
        <v>4077</v>
      </c>
      <c r="D143" s="155"/>
      <c r="E143" s="155"/>
      <c r="F143" s="28" t="s">
        <v>2504</v>
      </c>
      <c r="G143" s="35" t="s">
        <v>2505</v>
      </c>
      <c r="H143" s="58" t="s">
        <v>2506</v>
      </c>
      <c r="I143" s="38" t="s">
        <v>2217</v>
      </c>
    </row>
    <row r="144" spans="2:9" ht="30" customHeight="1">
      <c r="B144" s="140" t="s">
        <v>2507</v>
      </c>
      <c r="C144" s="366"/>
      <c r="D144" s="133">
        <f>SUM(D142:D143)</f>
        <v>0</v>
      </c>
      <c r="E144" s="133">
        <f>SUM(E142:E143)</f>
        <v>0</v>
      </c>
      <c r="F144" s="140" t="s">
        <v>2508</v>
      </c>
      <c r="G144" s="35" t="s">
        <v>2509</v>
      </c>
      <c r="H144" s="132" t="s">
        <v>2510</v>
      </c>
      <c r="I144" s="38" t="s">
        <v>2005</v>
      </c>
    </row>
  </sheetData>
  <dataConsolidate/>
  <mergeCells count="1">
    <mergeCell ref="D3:E3"/>
  </mergeCells>
  <hyperlinks>
    <hyperlink ref="C1" location="Navigation!A1" display="Index"/>
  </hyperlinks>
  <pageMargins left="0.7" right="0.7" top="0.75" bottom="0.75" header="0.3" footer="0.3"/>
  <pageSetup paperSize="8"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40" zoomScaleNormal="40" workbookViewId="0">
      <pane xSplit="2" ySplit="3" topLeftCell="C25" activePane="bottomRight" state="frozen"/>
      <selection activeCell="A14" sqref="A14"/>
      <selection pane="topRight" activeCell="A14" sqref="A14"/>
      <selection pane="bottomLeft" activeCell="A14" sqref="A14"/>
      <selection pane="bottomRight" activeCell="A14" sqref="A14"/>
    </sheetView>
  </sheetViews>
  <sheetFormatPr defaultColWidth="9.140625" defaultRowHeight="15"/>
  <cols>
    <col min="1" max="1" width="14.140625" style="2" customWidth="1"/>
    <col min="2" max="2" width="65.42578125" style="2" customWidth="1"/>
    <col min="3" max="3" width="19.7109375" style="2" customWidth="1"/>
    <col min="4" max="4" width="20.7109375" style="1" customWidth="1"/>
    <col min="5" max="5" width="28.42578125" style="1" customWidth="1"/>
    <col min="6" max="6" width="25.42578125" style="2" customWidth="1"/>
    <col min="7" max="7" width="52.7109375" style="2" customWidth="1"/>
    <col min="8" max="8" width="65.7109375" style="19" customWidth="1"/>
    <col min="9" max="9" width="36.7109375" style="19" customWidth="1"/>
    <col min="10" max="16384" width="9.140625" style="1"/>
  </cols>
  <sheetData>
    <row r="1" spans="1:9">
      <c r="B1" s="17" t="s">
        <v>485</v>
      </c>
      <c r="C1" s="70" t="s">
        <v>497</v>
      </c>
      <c r="G1" s="33"/>
    </row>
    <row r="3" spans="1:9">
      <c r="B3" s="44" t="s">
        <v>498</v>
      </c>
      <c r="C3" s="95" t="s">
        <v>4073</v>
      </c>
      <c r="D3" s="515" t="s">
        <v>499</v>
      </c>
      <c r="E3" s="526"/>
      <c r="F3" s="89" t="s">
        <v>1963</v>
      </c>
      <c r="G3" s="89" t="s">
        <v>751</v>
      </c>
      <c r="H3" s="20" t="s">
        <v>500</v>
      </c>
      <c r="I3" s="20" t="s">
        <v>501</v>
      </c>
    </row>
    <row r="4" spans="1:9">
      <c r="B4" s="90" t="s">
        <v>1964</v>
      </c>
      <c r="C4" s="90"/>
      <c r="D4" s="90" t="s">
        <v>753</v>
      </c>
      <c r="E4" s="90" t="s">
        <v>754</v>
      </c>
      <c r="F4" s="191" t="s">
        <v>1965</v>
      </c>
      <c r="G4" s="90"/>
      <c r="H4" s="191"/>
      <c r="I4" s="191"/>
    </row>
    <row r="5" spans="1:9">
      <c r="B5" s="90" t="s">
        <v>1966</v>
      </c>
      <c r="C5" s="90"/>
      <c r="D5" s="90"/>
      <c r="E5" s="90"/>
      <c r="F5" s="191" t="s">
        <v>1967</v>
      </c>
      <c r="G5" s="90"/>
      <c r="H5" s="191"/>
      <c r="I5" s="191"/>
    </row>
    <row r="6" spans="1:9">
      <c r="B6" s="237" t="s">
        <v>1968</v>
      </c>
      <c r="C6" s="237"/>
      <c r="D6" s="90"/>
      <c r="E6" s="90"/>
      <c r="F6" s="191" t="s">
        <v>1969</v>
      </c>
      <c r="G6" s="237"/>
      <c r="H6" s="191"/>
      <c r="I6" s="191"/>
    </row>
    <row r="7" spans="1:9" ht="90">
      <c r="A7" s="104" t="s">
        <v>28</v>
      </c>
      <c r="B7" s="198" t="s">
        <v>232</v>
      </c>
      <c r="C7" s="351" t="s">
        <v>4077</v>
      </c>
      <c r="D7" s="67"/>
      <c r="E7" s="67"/>
      <c r="F7" s="109" t="s">
        <v>1970</v>
      </c>
      <c r="G7" s="109" t="s">
        <v>1971</v>
      </c>
      <c r="H7" s="26" t="s">
        <v>1972</v>
      </c>
      <c r="I7" s="38" t="s">
        <v>1973</v>
      </c>
    </row>
    <row r="8" spans="1:9" ht="120">
      <c r="A8" s="104" t="s">
        <v>28</v>
      </c>
      <c r="B8" s="198" t="s">
        <v>123</v>
      </c>
      <c r="C8" s="351" t="s">
        <v>4077</v>
      </c>
      <c r="D8" s="67"/>
      <c r="E8" s="67"/>
      <c r="F8" s="109" t="s">
        <v>1982</v>
      </c>
      <c r="G8" s="109" t="s">
        <v>1983</v>
      </c>
      <c r="H8" s="26" t="s">
        <v>1984</v>
      </c>
      <c r="I8" s="38" t="s">
        <v>2511</v>
      </c>
    </row>
    <row r="9" spans="1:9" ht="375">
      <c r="B9" s="198" t="s">
        <v>437</v>
      </c>
      <c r="C9" s="351" t="s">
        <v>4078</v>
      </c>
      <c r="D9" s="67"/>
      <c r="E9" s="67"/>
      <c r="F9" s="238" t="s">
        <v>2512</v>
      </c>
      <c r="G9" s="238" t="s">
        <v>2513</v>
      </c>
      <c r="H9" s="38" t="s">
        <v>2514</v>
      </c>
      <c r="I9" s="38" t="s">
        <v>2515</v>
      </c>
    </row>
    <row r="10" spans="1:9" ht="75">
      <c r="B10" s="198" t="s">
        <v>339</v>
      </c>
      <c r="C10" s="351" t="s">
        <v>4078</v>
      </c>
      <c r="D10" s="67"/>
      <c r="E10" s="67"/>
      <c r="F10" s="238" t="s">
        <v>2516</v>
      </c>
      <c r="G10" s="238" t="s">
        <v>2517</v>
      </c>
      <c r="H10" s="38" t="s">
        <v>2518</v>
      </c>
      <c r="I10" s="38" t="s">
        <v>2519</v>
      </c>
    </row>
    <row r="11" spans="1:9" ht="75">
      <c r="A11" s="104" t="s">
        <v>28</v>
      </c>
      <c r="B11" s="198" t="s">
        <v>130</v>
      </c>
      <c r="C11" s="351" t="s">
        <v>4078</v>
      </c>
      <c r="D11" s="67"/>
      <c r="E11" s="67"/>
      <c r="F11" s="238" t="s">
        <v>2421</v>
      </c>
      <c r="G11" s="238" t="s">
        <v>2520</v>
      </c>
      <c r="H11" s="38" t="s">
        <v>2521</v>
      </c>
      <c r="I11" s="38" t="s">
        <v>2522</v>
      </c>
    </row>
    <row r="12" spans="1:9" ht="60">
      <c r="B12" s="198" t="s">
        <v>438</v>
      </c>
      <c r="C12" s="351" t="s">
        <v>4078</v>
      </c>
      <c r="D12" s="67"/>
      <c r="E12" s="67"/>
      <c r="F12" s="238" t="s">
        <v>2523</v>
      </c>
      <c r="G12" s="238" t="s">
        <v>2524</v>
      </c>
      <c r="H12" s="38" t="s">
        <v>2525</v>
      </c>
      <c r="I12" s="38" t="s">
        <v>2526</v>
      </c>
    </row>
    <row r="13" spans="1:9" ht="45">
      <c r="A13" s="104" t="s">
        <v>28</v>
      </c>
      <c r="B13" s="198" t="s">
        <v>127</v>
      </c>
      <c r="C13" s="351" t="s">
        <v>4078</v>
      </c>
      <c r="D13" s="67"/>
      <c r="E13" s="67"/>
      <c r="F13" s="109" t="s">
        <v>1998</v>
      </c>
      <c r="G13" s="109" t="s">
        <v>1999</v>
      </c>
      <c r="H13" s="26" t="s">
        <v>2000</v>
      </c>
      <c r="I13" s="38" t="s">
        <v>2005</v>
      </c>
    </row>
    <row r="14" spans="1:9" ht="60">
      <c r="B14" s="221" t="s">
        <v>229</v>
      </c>
      <c r="C14" s="366"/>
      <c r="D14" s="133">
        <f>SUM(D7:D13)</f>
        <v>0</v>
      </c>
      <c r="E14" s="133">
        <f>SUM(E7:E13)</f>
        <v>0</v>
      </c>
      <c r="F14" s="109" t="s">
        <v>2002</v>
      </c>
      <c r="G14" s="109" t="s">
        <v>2003</v>
      </c>
      <c r="H14" s="38" t="s">
        <v>2004</v>
      </c>
      <c r="I14" s="38" t="s">
        <v>2005</v>
      </c>
    </row>
    <row r="15" spans="1:9" ht="45">
      <c r="A15" s="104" t="s">
        <v>28</v>
      </c>
      <c r="B15" s="198" t="s">
        <v>142</v>
      </c>
      <c r="C15" s="351" t="s">
        <v>4077</v>
      </c>
      <c r="D15" s="67"/>
      <c r="E15" s="67"/>
      <c r="F15" s="109" t="s">
        <v>2006</v>
      </c>
      <c r="G15" s="109" t="s">
        <v>2007</v>
      </c>
      <c r="H15" s="38" t="s">
        <v>2008</v>
      </c>
      <c r="I15" s="38" t="s">
        <v>2005</v>
      </c>
    </row>
    <row r="16" spans="1:9" ht="60">
      <c r="B16" s="198" t="s">
        <v>2009</v>
      </c>
      <c r="C16" s="351" t="s">
        <v>4078</v>
      </c>
      <c r="D16" s="67"/>
      <c r="E16" s="67"/>
      <c r="F16" s="109" t="s">
        <v>2010</v>
      </c>
      <c r="G16" s="109" t="s">
        <v>2011</v>
      </c>
      <c r="H16" s="38" t="s">
        <v>2012</v>
      </c>
      <c r="I16" s="38" t="s">
        <v>2013</v>
      </c>
    </row>
    <row r="17" spans="2:9" ht="75">
      <c r="B17" s="137" t="s">
        <v>111</v>
      </c>
      <c r="C17" s="351" t="s">
        <v>4077</v>
      </c>
      <c r="D17" s="67"/>
      <c r="E17" s="67"/>
      <c r="F17" s="109" t="s">
        <v>2014</v>
      </c>
      <c r="G17" s="109" t="s">
        <v>2015</v>
      </c>
      <c r="H17" s="38" t="s">
        <v>2016</v>
      </c>
      <c r="I17" s="38" t="s">
        <v>2017</v>
      </c>
    </row>
    <row r="18" spans="2:9" ht="105">
      <c r="B18" s="221" t="s">
        <v>2018</v>
      </c>
      <c r="C18" s="366"/>
      <c r="D18" s="133">
        <f>D14+D15+D16+D17</f>
        <v>0</v>
      </c>
      <c r="E18" s="133">
        <f>E14+E15+E16+E17</f>
        <v>0</v>
      </c>
      <c r="F18" s="109" t="s">
        <v>2019</v>
      </c>
      <c r="G18" s="109" t="s">
        <v>2020</v>
      </c>
      <c r="H18" s="38" t="s">
        <v>2021</v>
      </c>
      <c r="I18" s="38" t="s">
        <v>2005</v>
      </c>
    </row>
    <row r="19" spans="2:9" ht="60">
      <c r="B19" s="198" t="s">
        <v>390</v>
      </c>
      <c r="C19" s="351" t="s">
        <v>4078</v>
      </c>
      <c r="D19" s="67"/>
      <c r="E19" s="67"/>
      <c r="F19" s="109" t="s">
        <v>2022</v>
      </c>
      <c r="G19" s="109" t="s">
        <v>2023</v>
      </c>
      <c r="H19" s="26" t="s">
        <v>2024</v>
      </c>
      <c r="I19" s="38" t="s">
        <v>2025</v>
      </c>
    </row>
    <row r="20" spans="2:9" ht="75">
      <c r="B20" s="198" t="s">
        <v>391</v>
      </c>
      <c r="C20" s="351" t="s">
        <v>4078</v>
      </c>
      <c r="D20" s="67"/>
      <c r="E20" s="67"/>
      <c r="F20" s="109" t="s">
        <v>2026</v>
      </c>
      <c r="G20" s="109" t="s">
        <v>2027</v>
      </c>
      <c r="H20" s="38" t="s">
        <v>2028</v>
      </c>
      <c r="I20" s="38" t="s">
        <v>2005</v>
      </c>
    </row>
    <row r="21" spans="2:9" ht="60">
      <c r="B21" s="221" t="s">
        <v>2527</v>
      </c>
      <c r="C21" s="366"/>
      <c r="D21" s="133">
        <f>D18-D19-D20</f>
        <v>0</v>
      </c>
      <c r="E21" s="133">
        <f>E18-E19-E20</f>
        <v>0</v>
      </c>
      <c r="F21" s="239" t="s">
        <v>2528</v>
      </c>
      <c r="G21" s="60" t="s">
        <v>2031</v>
      </c>
      <c r="H21" s="38" t="s">
        <v>2032</v>
      </c>
      <c r="I21" s="38" t="s">
        <v>2005</v>
      </c>
    </row>
    <row r="22" spans="2:9">
      <c r="B22" s="91" t="s">
        <v>2033</v>
      </c>
      <c r="C22" s="91"/>
      <c r="D22" s="91"/>
      <c r="E22" s="91"/>
      <c r="F22" s="191" t="s">
        <v>2034</v>
      </c>
      <c r="G22" s="91"/>
      <c r="H22" s="191"/>
      <c r="I22" s="191"/>
    </row>
    <row r="23" spans="2:9" ht="165">
      <c r="B23" s="198" t="s">
        <v>2035</v>
      </c>
      <c r="C23" s="351" t="s">
        <v>4077</v>
      </c>
      <c r="D23" s="67"/>
      <c r="E23" s="67"/>
      <c r="F23" s="109" t="s">
        <v>2036</v>
      </c>
      <c r="G23" s="109" t="s">
        <v>2037</v>
      </c>
      <c r="H23" s="38" t="s">
        <v>2038</v>
      </c>
      <c r="I23" s="38" t="s">
        <v>2039</v>
      </c>
    </row>
    <row r="24" spans="2:9" ht="60">
      <c r="B24" s="221" t="s">
        <v>2040</v>
      </c>
      <c r="C24" s="366"/>
      <c r="D24" s="133">
        <f>D21+D23</f>
        <v>0</v>
      </c>
      <c r="E24" s="133">
        <f>E21+E23</f>
        <v>0</v>
      </c>
      <c r="F24" s="109" t="s">
        <v>1967</v>
      </c>
      <c r="G24" s="25" t="s">
        <v>2041</v>
      </c>
      <c r="H24" s="26" t="s">
        <v>2042</v>
      </c>
      <c r="I24" s="38" t="s">
        <v>2043</v>
      </c>
    </row>
    <row r="25" spans="2:9" ht="30">
      <c r="B25" s="240" t="s">
        <v>2044</v>
      </c>
      <c r="C25" s="240"/>
      <c r="D25" s="91"/>
      <c r="E25" s="91"/>
      <c r="F25" s="191" t="s">
        <v>2045</v>
      </c>
      <c r="G25" s="240"/>
      <c r="H25" s="191"/>
      <c r="I25" s="191"/>
    </row>
    <row r="26" spans="2:9" ht="60">
      <c r="B26" s="213" t="s">
        <v>230</v>
      </c>
      <c r="C26" s="351" t="s">
        <v>4077</v>
      </c>
      <c r="D26" s="67"/>
      <c r="E26" s="67"/>
      <c r="F26" s="109" t="s">
        <v>2046</v>
      </c>
      <c r="G26" s="109" t="s">
        <v>2047</v>
      </c>
      <c r="H26" s="38" t="s">
        <v>2048</v>
      </c>
      <c r="I26" s="38" t="s">
        <v>2049</v>
      </c>
    </row>
    <row r="27" spans="2:9" ht="330">
      <c r="B27" s="107" t="s">
        <v>392</v>
      </c>
      <c r="C27" s="351" t="s">
        <v>4077</v>
      </c>
      <c r="D27" s="67"/>
      <c r="E27" s="67"/>
      <c r="F27" s="109" t="s">
        <v>2050</v>
      </c>
      <c r="G27" s="109" t="s">
        <v>2051</v>
      </c>
      <c r="H27" s="38" t="s">
        <v>2529</v>
      </c>
      <c r="I27" s="38" t="s">
        <v>2053</v>
      </c>
    </row>
    <row r="28" spans="2:9" ht="45">
      <c r="B28" s="213" t="s">
        <v>231</v>
      </c>
      <c r="C28" s="351" t="s">
        <v>4077</v>
      </c>
      <c r="D28" s="67"/>
      <c r="E28" s="67"/>
      <c r="F28" s="109" t="s">
        <v>2054</v>
      </c>
      <c r="G28" s="109" t="s">
        <v>2530</v>
      </c>
      <c r="H28" s="38" t="s">
        <v>2056</v>
      </c>
      <c r="I28" s="38" t="s">
        <v>2057</v>
      </c>
    </row>
    <row r="29" spans="2:9" ht="60">
      <c r="B29" s="241" t="s">
        <v>2058</v>
      </c>
      <c r="C29" s="366"/>
      <c r="D29" s="133">
        <f>SUM(D26:D28)</f>
        <v>0</v>
      </c>
      <c r="E29" s="133">
        <f>SUM(E26:E28)</f>
        <v>0</v>
      </c>
      <c r="F29" s="109" t="s">
        <v>2059</v>
      </c>
      <c r="G29" s="60" t="s">
        <v>2041</v>
      </c>
      <c r="H29" s="26" t="s">
        <v>2042</v>
      </c>
      <c r="I29" s="38" t="s">
        <v>2043</v>
      </c>
    </row>
  </sheetData>
  <mergeCells count="1">
    <mergeCell ref="D3:E3"/>
  </mergeCells>
  <hyperlinks>
    <hyperlink ref="C1" location="Navigation!A1" display="Index"/>
    <hyperlink ref="A7" r:id="rId1" location="'AnalysisOfIE-Nature'!B40"/>
    <hyperlink ref="A8" r:id="rId2" location="'AnalysisOfIE-Nature'!B83"/>
    <hyperlink ref="A11" r:id="rId3" location="'AnalysisOfIE-Nature'!B97"/>
    <hyperlink ref="A13" r:id="rId4" location="'AnalysisOfIE-Nature'!B132"/>
    <hyperlink ref="A15" r:id="rId5" location="'AnalysisOfIE-Nature'!B137"/>
  </hyperlinks>
  <pageMargins left="0.7" right="0.7" top="0.75" bottom="0.75" header="0.3" footer="0.3"/>
  <pageSetup paperSize="8" scale="68" orientation="landscape"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7"/>
  <sheetViews>
    <sheetView showGridLines="0" zoomScale="55" zoomScaleNormal="55" workbookViewId="0">
      <pane xSplit="2" ySplit="3" topLeftCell="C139" activePane="bottomRight" state="frozen"/>
      <selection activeCell="A14" sqref="A14"/>
      <selection pane="topRight" activeCell="A14" sqref="A14"/>
      <selection pane="bottomLeft" activeCell="A14" sqref="A14"/>
      <selection pane="bottomRight" activeCell="A14" sqref="A14"/>
    </sheetView>
  </sheetViews>
  <sheetFormatPr defaultRowHeight="15"/>
  <cols>
    <col min="1" max="1" width="9.7109375" style="2" customWidth="1"/>
    <col min="2" max="2" width="60.7109375" style="2" customWidth="1"/>
    <col min="3" max="3" width="21" style="2" customWidth="1"/>
    <col min="4" max="4" width="25.5703125" style="1" customWidth="1"/>
    <col min="5" max="5" width="24.7109375" style="1" customWidth="1"/>
    <col min="6" max="6" width="26.7109375" style="2" customWidth="1"/>
    <col min="7" max="7" width="52.5703125" style="2" customWidth="1"/>
    <col min="8" max="8" width="65.5703125" style="19" customWidth="1"/>
    <col min="9" max="9" width="38.140625" style="19" customWidth="1"/>
    <col min="10" max="16384" width="9.140625" style="1"/>
  </cols>
  <sheetData>
    <row r="1" spans="2:9">
      <c r="B1" s="17" t="s">
        <v>486</v>
      </c>
      <c r="C1" s="242" t="s">
        <v>497</v>
      </c>
      <c r="G1" s="33"/>
    </row>
    <row r="2" spans="2:9">
      <c r="B2" s="16"/>
      <c r="C2" s="16"/>
      <c r="F2" s="16"/>
      <c r="G2" s="16"/>
    </row>
    <row r="3" spans="2:9">
      <c r="B3" s="89" t="s">
        <v>498</v>
      </c>
      <c r="C3" s="95" t="s">
        <v>4073</v>
      </c>
      <c r="D3" s="522" t="s">
        <v>499</v>
      </c>
      <c r="E3" s="524"/>
      <c r="F3" s="89" t="s">
        <v>1963</v>
      </c>
      <c r="G3" s="89" t="s">
        <v>751</v>
      </c>
      <c r="H3" s="243" t="s">
        <v>500</v>
      </c>
      <c r="I3" s="20" t="s">
        <v>501</v>
      </c>
    </row>
    <row r="4" spans="2:9" ht="30">
      <c r="B4" s="191" t="s">
        <v>2060</v>
      </c>
      <c r="C4" s="191"/>
      <c r="D4" s="244" t="s">
        <v>753</v>
      </c>
      <c r="E4" s="244" t="s">
        <v>754</v>
      </c>
      <c r="F4" s="191" t="s">
        <v>2061</v>
      </c>
      <c r="G4" s="191"/>
      <c r="H4" s="227"/>
      <c r="I4" s="191"/>
    </row>
    <row r="5" spans="2:9" ht="30">
      <c r="B5" s="90" t="s">
        <v>2062</v>
      </c>
      <c r="C5" s="90"/>
      <c r="D5" s="191"/>
      <c r="E5" s="191"/>
      <c r="F5" s="90" t="s">
        <v>2063</v>
      </c>
      <c r="G5" s="90"/>
      <c r="H5" s="227"/>
      <c r="I5" s="191"/>
    </row>
    <row r="6" spans="2:9">
      <c r="B6" s="90" t="s">
        <v>2064</v>
      </c>
      <c r="C6" s="90"/>
      <c r="D6" s="191"/>
      <c r="E6" s="191"/>
      <c r="F6" s="90" t="s">
        <v>1970</v>
      </c>
      <c r="G6" s="90"/>
      <c r="H6" s="227"/>
      <c r="I6" s="191"/>
    </row>
    <row r="7" spans="2:9" ht="30">
      <c r="B7" s="158" t="s">
        <v>2065</v>
      </c>
      <c r="C7" s="158"/>
      <c r="D7" s="191"/>
      <c r="E7" s="191"/>
      <c r="F7" s="158" t="s">
        <v>2066</v>
      </c>
      <c r="G7" s="158"/>
      <c r="H7" s="227"/>
      <c r="I7" s="191"/>
    </row>
    <row r="8" spans="2:9" ht="45">
      <c r="B8" s="28" t="s">
        <v>234</v>
      </c>
      <c r="C8" s="351" t="s">
        <v>4077</v>
      </c>
      <c r="D8" s="67"/>
      <c r="E8" s="67"/>
      <c r="F8" s="28" t="s">
        <v>2067</v>
      </c>
      <c r="G8" s="35" t="s">
        <v>2068</v>
      </c>
      <c r="H8" s="132" t="s">
        <v>2069</v>
      </c>
      <c r="I8" s="38" t="s">
        <v>2070</v>
      </c>
    </row>
    <row r="9" spans="2:9" ht="165">
      <c r="B9" s="28" t="s">
        <v>235</v>
      </c>
      <c r="C9" s="351" t="s">
        <v>4077</v>
      </c>
      <c r="D9" s="67"/>
      <c r="E9" s="67"/>
      <c r="F9" s="28" t="s">
        <v>2072</v>
      </c>
      <c r="G9" s="35" t="s">
        <v>2531</v>
      </c>
      <c r="H9" s="132" t="s">
        <v>2074</v>
      </c>
      <c r="I9" s="38" t="s">
        <v>2075</v>
      </c>
    </row>
    <row r="10" spans="2:9" ht="90">
      <c r="B10" s="28" t="s">
        <v>236</v>
      </c>
      <c r="C10" s="351" t="s">
        <v>4077</v>
      </c>
      <c r="D10" s="67"/>
      <c r="E10" s="67"/>
      <c r="F10" s="28" t="s">
        <v>2077</v>
      </c>
      <c r="G10" s="35" t="s">
        <v>2078</v>
      </c>
      <c r="H10" s="58" t="s">
        <v>2079</v>
      </c>
      <c r="I10" s="38" t="s">
        <v>2080</v>
      </c>
    </row>
    <row r="11" spans="2:9" ht="75">
      <c r="B11" s="28" t="s">
        <v>393</v>
      </c>
      <c r="C11" s="351" t="s">
        <v>4077</v>
      </c>
      <c r="D11" s="67"/>
      <c r="E11" s="67"/>
      <c r="F11" s="28" t="s">
        <v>2081</v>
      </c>
      <c r="G11" s="35" t="s">
        <v>2082</v>
      </c>
      <c r="H11" s="132" t="s">
        <v>2083</v>
      </c>
      <c r="I11" s="38" t="s">
        <v>2070</v>
      </c>
    </row>
    <row r="12" spans="2:9" ht="45">
      <c r="B12" s="28" t="s">
        <v>237</v>
      </c>
      <c r="C12" s="351" t="s">
        <v>4077</v>
      </c>
      <c r="D12" s="67"/>
      <c r="E12" s="67"/>
      <c r="F12" s="28" t="s">
        <v>2084</v>
      </c>
      <c r="G12" s="35" t="s">
        <v>2085</v>
      </c>
      <c r="H12" s="132" t="s">
        <v>2086</v>
      </c>
      <c r="I12" s="38" t="s">
        <v>2070</v>
      </c>
    </row>
    <row r="13" spans="2:9" ht="45">
      <c r="B13" s="28" t="s">
        <v>238</v>
      </c>
      <c r="C13" s="351" t="s">
        <v>4077</v>
      </c>
      <c r="D13" s="67"/>
      <c r="E13" s="67"/>
      <c r="F13" s="28" t="s">
        <v>2087</v>
      </c>
      <c r="G13" s="35" t="s">
        <v>2088</v>
      </c>
      <c r="H13" s="132" t="s">
        <v>2089</v>
      </c>
      <c r="I13" s="38" t="s">
        <v>2090</v>
      </c>
    </row>
    <row r="14" spans="2:9" ht="105">
      <c r="B14" s="28" t="s">
        <v>2091</v>
      </c>
      <c r="C14" s="351" t="s">
        <v>4077</v>
      </c>
      <c r="D14" s="67"/>
      <c r="E14" s="67"/>
      <c r="F14" s="28" t="s">
        <v>2092</v>
      </c>
      <c r="G14" s="35" t="s">
        <v>2093</v>
      </c>
      <c r="H14" s="132" t="s">
        <v>2094</v>
      </c>
      <c r="I14" s="38" t="s">
        <v>2070</v>
      </c>
    </row>
    <row r="15" spans="2:9" ht="45">
      <c r="B15" s="28" t="s">
        <v>239</v>
      </c>
      <c r="C15" s="351" t="s">
        <v>4077</v>
      </c>
      <c r="D15" s="67"/>
      <c r="E15" s="67"/>
      <c r="F15" s="28" t="s">
        <v>2095</v>
      </c>
      <c r="G15" s="35" t="s">
        <v>2096</v>
      </c>
      <c r="H15" s="58" t="s">
        <v>2097</v>
      </c>
      <c r="I15" s="38" t="s">
        <v>2070</v>
      </c>
    </row>
    <row r="16" spans="2:9" ht="45" customHeight="1">
      <c r="B16" s="140" t="s">
        <v>240</v>
      </c>
      <c r="C16" s="366"/>
      <c r="D16" s="133">
        <f>SUM(D8:D15)</f>
        <v>0</v>
      </c>
      <c r="E16" s="133">
        <f>SUM(E8:E15)</f>
        <v>0</v>
      </c>
      <c r="F16" s="140" t="s">
        <v>2098</v>
      </c>
      <c r="G16" s="35" t="s">
        <v>2099</v>
      </c>
      <c r="H16" s="132" t="s">
        <v>2532</v>
      </c>
      <c r="I16" s="38" t="s">
        <v>2101</v>
      </c>
    </row>
    <row r="17" spans="1:9" ht="30">
      <c r="B17" s="158" t="s">
        <v>2102</v>
      </c>
      <c r="C17" s="158"/>
      <c r="D17" s="158"/>
      <c r="E17" s="158"/>
      <c r="F17" s="158" t="s">
        <v>2103</v>
      </c>
      <c r="G17" s="158"/>
      <c r="H17" s="245"/>
      <c r="I17" s="246"/>
    </row>
    <row r="18" spans="1:9" ht="75">
      <c r="B18" s="28" t="s">
        <v>242</v>
      </c>
      <c r="C18" s="351" t="s">
        <v>4077</v>
      </c>
      <c r="D18" s="67"/>
      <c r="E18" s="67"/>
      <c r="F18" s="28" t="s">
        <v>2104</v>
      </c>
      <c r="G18" s="35" t="s">
        <v>2105</v>
      </c>
      <c r="H18" s="132" t="s">
        <v>2106</v>
      </c>
      <c r="I18" s="38" t="s">
        <v>2107</v>
      </c>
    </row>
    <row r="19" spans="1:9" ht="75">
      <c r="B19" s="28" t="s">
        <v>243</v>
      </c>
      <c r="C19" s="351" t="s">
        <v>4077</v>
      </c>
      <c r="D19" s="67"/>
      <c r="E19" s="67"/>
      <c r="F19" s="28" t="s">
        <v>2108</v>
      </c>
      <c r="G19" s="35" t="s">
        <v>2109</v>
      </c>
      <c r="H19" s="132" t="s">
        <v>2110</v>
      </c>
      <c r="I19" s="38" t="s">
        <v>2107</v>
      </c>
    </row>
    <row r="20" spans="1:9" ht="60">
      <c r="B20" s="28" t="s">
        <v>340</v>
      </c>
      <c r="C20" s="351" t="s">
        <v>4077</v>
      </c>
      <c r="D20" s="67"/>
      <c r="E20" s="67"/>
      <c r="F20" s="28" t="s">
        <v>2111</v>
      </c>
      <c r="G20" s="35" t="s">
        <v>2112</v>
      </c>
      <c r="H20" s="132" t="s">
        <v>2113</v>
      </c>
      <c r="I20" s="38" t="s">
        <v>2107</v>
      </c>
    </row>
    <row r="21" spans="1:9" ht="90">
      <c r="B21" s="28" t="s">
        <v>244</v>
      </c>
      <c r="C21" s="351" t="s">
        <v>4077</v>
      </c>
      <c r="D21" s="67"/>
      <c r="E21" s="67"/>
      <c r="F21" s="28" t="s">
        <v>2114</v>
      </c>
      <c r="G21" s="35" t="s">
        <v>2115</v>
      </c>
      <c r="H21" s="132" t="s">
        <v>2116</v>
      </c>
      <c r="I21" s="38" t="s">
        <v>2107</v>
      </c>
    </row>
    <row r="22" spans="1:9" ht="60">
      <c r="B22" s="28" t="s">
        <v>245</v>
      </c>
      <c r="C22" s="351" t="s">
        <v>4077</v>
      </c>
      <c r="D22" s="67"/>
      <c r="E22" s="67"/>
      <c r="F22" s="28" t="s">
        <v>2117</v>
      </c>
      <c r="G22" s="35" t="s">
        <v>2118</v>
      </c>
      <c r="H22" s="132" t="s">
        <v>2533</v>
      </c>
      <c r="I22" s="38" t="s">
        <v>2107</v>
      </c>
    </row>
    <row r="23" spans="1:9" ht="75">
      <c r="B23" s="28" t="s">
        <v>246</v>
      </c>
      <c r="C23" s="351" t="s">
        <v>4077</v>
      </c>
      <c r="D23" s="67"/>
      <c r="E23" s="67"/>
      <c r="F23" s="28" t="s">
        <v>2120</v>
      </c>
      <c r="G23" s="35" t="s">
        <v>2121</v>
      </c>
      <c r="H23" s="132" t="s">
        <v>2122</v>
      </c>
      <c r="I23" s="38" t="s">
        <v>2107</v>
      </c>
    </row>
    <row r="24" spans="1:9" ht="75">
      <c r="B24" s="28" t="s">
        <v>247</v>
      </c>
      <c r="C24" s="351" t="s">
        <v>4077</v>
      </c>
      <c r="D24" s="67"/>
      <c r="E24" s="67"/>
      <c r="F24" s="28" t="s">
        <v>2123</v>
      </c>
      <c r="G24" s="35" t="s">
        <v>2124</v>
      </c>
      <c r="H24" s="132" t="s">
        <v>2125</v>
      </c>
      <c r="I24" s="38" t="s">
        <v>2107</v>
      </c>
    </row>
    <row r="25" spans="1:9" ht="45">
      <c r="B25" s="28" t="s">
        <v>248</v>
      </c>
      <c r="C25" s="351" t="s">
        <v>4077</v>
      </c>
      <c r="D25" s="67"/>
      <c r="E25" s="67"/>
      <c r="F25" s="28" t="s">
        <v>2126</v>
      </c>
      <c r="G25" s="35" t="s">
        <v>2127</v>
      </c>
      <c r="H25" s="132" t="s">
        <v>2128</v>
      </c>
      <c r="I25" s="38" t="s">
        <v>2107</v>
      </c>
    </row>
    <row r="26" spans="1:9" ht="30">
      <c r="B26" s="140" t="s">
        <v>249</v>
      </c>
      <c r="C26" s="366"/>
      <c r="D26" s="133">
        <f>SUM(D18:D25)</f>
        <v>0</v>
      </c>
      <c r="E26" s="133">
        <f>SUM(E18:E25)</f>
        <v>0</v>
      </c>
      <c r="F26" s="140" t="s">
        <v>2129</v>
      </c>
      <c r="G26" s="35" t="s">
        <v>2130</v>
      </c>
      <c r="H26" s="132" t="s">
        <v>2534</v>
      </c>
      <c r="I26" s="38" t="s">
        <v>2132</v>
      </c>
    </row>
    <row r="27" spans="1:9">
      <c r="B27" s="158" t="s">
        <v>2133</v>
      </c>
      <c r="C27" s="158"/>
      <c r="D27" s="158"/>
      <c r="E27" s="158"/>
      <c r="F27" s="158" t="s">
        <v>2134</v>
      </c>
      <c r="G27" s="158"/>
      <c r="H27" s="245"/>
      <c r="I27" s="246"/>
    </row>
    <row r="28" spans="1:9" ht="60">
      <c r="A28" s="69"/>
      <c r="B28" s="28" t="s">
        <v>250</v>
      </c>
      <c r="C28" s="351" t="s">
        <v>4077</v>
      </c>
      <c r="D28" s="67"/>
      <c r="E28" s="67"/>
      <c r="F28" s="28" t="s">
        <v>2135</v>
      </c>
      <c r="G28" s="35" t="s">
        <v>2136</v>
      </c>
      <c r="H28" s="132" t="s">
        <v>2137</v>
      </c>
      <c r="I28" s="38" t="s">
        <v>2138</v>
      </c>
    </row>
    <row r="29" spans="1:9" ht="45">
      <c r="A29" s="69"/>
      <c r="B29" s="28" t="s">
        <v>251</v>
      </c>
      <c r="C29" s="351" t="s">
        <v>4077</v>
      </c>
      <c r="D29" s="67"/>
      <c r="E29" s="67"/>
      <c r="F29" s="28" t="s">
        <v>2139</v>
      </c>
      <c r="G29" s="35" t="s">
        <v>2140</v>
      </c>
      <c r="H29" s="132" t="s">
        <v>2141</v>
      </c>
      <c r="I29" s="38" t="s">
        <v>2142</v>
      </c>
    </row>
    <row r="30" spans="1:9" ht="30">
      <c r="B30" s="140" t="s">
        <v>252</v>
      </c>
      <c r="C30" s="366"/>
      <c r="D30" s="133">
        <f>SUM(D28:D29)</f>
        <v>0</v>
      </c>
      <c r="E30" s="133">
        <f>SUM(E28:E29)</f>
        <v>0</v>
      </c>
      <c r="F30" s="140" t="s">
        <v>2143</v>
      </c>
      <c r="G30" s="35" t="s">
        <v>2144</v>
      </c>
      <c r="H30" s="132" t="s">
        <v>2145</v>
      </c>
      <c r="I30" s="38" t="s">
        <v>2146</v>
      </c>
    </row>
    <row r="31" spans="1:9" ht="30">
      <c r="B31" s="158" t="s">
        <v>2147</v>
      </c>
      <c r="C31" s="158"/>
      <c r="D31" s="158"/>
      <c r="E31" s="158"/>
      <c r="F31" s="158" t="s">
        <v>2148</v>
      </c>
      <c r="G31" s="158"/>
      <c r="H31" s="245"/>
      <c r="I31" s="246"/>
    </row>
    <row r="32" spans="1:9" ht="60">
      <c r="B32" s="28" t="s">
        <v>254</v>
      </c>
      <c r="C32" s="351" t="s">
        <v>4077</v>
      </c>
      <c r="D32" s="67"/>
      <c r="E32" s="67"/>
      <c r="F32" s="28" t="s">
        <v>2149</v>
      </c>
      <c r="G32" s="35" t="s">
        <v>2150</v>
      </c>
      <c r="H32" s="132" t="s">
        <v>2151</v>
      </c>
      <c r="I32" s="38" t="s">
        <v>2152</v>
      </c>
    </row>
    <row r="33" spans="1:9" ht="75">
      <c r="B33" s="28" t="s">
        <v>255</v>
      </c>
      <c r="C33" s="351" t="s">
        <v>4077</v>
      </c>
      <c r="D33" s="67"/>
      <c r="E33" s="67"/>
      <c r="F33" s="28" t="s">
        <v>2153</v>
      </c>
      <c r="G33" s="35" t="s">
        <v>2154</v>
      </c>
      <c r="H33" s="132" t="s">
        <v>2155</v>
      </c>
      <c r="I33" s="38" t="s">
        <v>2156</v>
      </c>
    </row>
    <row r="34" spans="1:9" ht="45">
      <c r="A34" s="69"/>
      <c r="B34" s="28" t="s">
        <v>253</v>
      </c>
      <c r="C34" s="351" t="s">
        <v>4077</v>
      </c>
      <c r="D34" s="67"/>
      <c r="E34" s="67"/>
      <c r="F34" s="28" t="s">
        <v>2148</v>
      </c>
      <c r="G34" s="35" t="s">
        <v>2279</v>
      </c>
      <c r="H34" s="132" t="s">
        <v>2158</v>
      </c>
      <c r="I34" s="38" t="s">
        <v>2156</v>
      </c>
    </row>
    <row r="35" spans="1:9" ht="45">
      <c r="B35" s="140" t="s">
        <v>256</v>
      </c>
      <c r="C35" s="366"/>
      <c r="D35" s="133">
        <f>SUM(D32:D34)</f>
        <v>0</v>
      </c>
      <c r="E35" s="133">
        <f>SUM(E32:E34)</f>
        <v>0</v>
      </c>
      <c r="F35" s="140" t="s">
        <v>2159</v>
      </c>
      <c r="G35" s="35" t="s">
        <v>2160</v>
      </c>
      <c r="H35" s="132" t="s">
        <v>2161</v>
      </c>
      <c r="I35" s="38" t="s">
        <v>2162</v>
      </c>
    </row>
    <row r="36" spans="1:9" ht="45" customHeight="1">
      <c r="A36" s="69"/>
      <c r="B36" s="68" t="s">
        <v>116</v>
      </c>
      <c r="C36" s="351" t="s">
        <v>4077</v>
      </c>
      <c r="D36" s="67"/>
      <c r="E36" s="67"/>
      <c r="F36" s="68" t="s">
        <v>2163</v>
      </c>
      <c r="G36" s="35" t="s">
        <v>2164</v>
      </c>
      <c r="H36" s="132" t="s">
        <v>2165</v>
      </c>
      <c r="I36" s="38" t="s">
        <v>2166</v>
      </c>
    </row>
    <row r="37" spans="1:9" ht="105">
      <c r="B37" s="68" t="s">
        <v>117</v>
      </c>
      <c r="C37" s="351" t="s">
        <v>4077</v>
      </c>
      <c r="D37" s="67"/>
      <c r="E37" s="67"/>
      <c r="F37" s="68" t="s">
        <v>2167</v>
      </c>
      <c r="G37" s="35" t="s">
        <v>2168</v>
      </c>
      <c r="H37" s="132" t="s">
        <v>2169</v>
      </c>
      <c r="I37" s="38" t="s">
        <v>2152</v>
      </c>
    </row>
    <row r="38" spans="1:9" ht="60">
      <c r="A38" s="69"/>
      <c r="B38" s="68" t="s">
        <v>257</v>
      </c>
      <c r="C38" s="351" t="s">
        <v>4077</v>
      </c>
      <c r="D38" s="67"/>
      <c r="E38" s="67"/>
      <c r="F38" s="68" t="s">
        <v>2170</v>
      </c>
      <c r="G38" s="35" t="s">
        <v>2171</v>
      </c>
      <c r="H38" s="132" t="s">
        <v>2172</v>
      </c>
      <c r="I38" s="38" t="s">
        <v>2173</v>
      </c>
    </row>
    <row r="39" spans="1:9" ht="30">
      <c r="B39" s="68" t="s">
        <v>167</v>
      </c>
      <c r="C39" s="351" t="s">
        <v>4077</v>
      </c>
      <c r="D39" s="67"/>
      <c r="E39" s="67"/>
      <c r="F39" s="68" t="s">
        <v>2174</v>
      </c>
      <c r="G39" s="35" t="s">
        <v>2175</v>
      </c>
      <c r="H39" s="58" t="s">
        <v>2176</v>
      </c>
      <c r="I39" s="38" t="s">
        <v>2177</v>
      </c>
    </row>
    <row r="40" spans="1:9">
      <c r="B40" s="153" t="s">
        <v>2178</v>
      </c>
      <c r="C40" s="366"/>
      <c r="D40" s="133">
        <f>D16+D26+D30+D35+D36+D37+D38+D39</f>
        <v>0</v>
      </c>
      <c r="E40" s="133">
        <f>E16+E26+E30+E35+E36+E37+E38+E39</f>
        <v>0</v>
      </c>
      <c r="F40" s="153" t="s">
        <v>2179</v>
      </c>
      <c r="G40" s="35" t="s">
        <v>2180</v>
      </c>
      <c r="H40" s="132" t="s">
        <v>2181</v>
      </c>
      <c r="I40" s="38" t="s">
        <v>2535</v>
      </c>
    </row>
    <row r="41" spans="1:9">
      <c r="I41" s="38"/>
    </row>
    <row r="42" spans="1:9">
      <c r="B42" s="191" t="s">
        <v>2208</v>
      </c>
      <c r="C42" s="191"/>
      <c r="D42" s="158"/>
      <c r="E42" s="158"/>
      <c r="F42" s="191" t="s">
        <v>1982</v>
      </c>
      <c r="G42" s="191"/>
      <c r="H42" s="245"/>
      <c r="I42" s="246"/>
    </row>
    <row r="43" spans="1:9" ht="105">
      <c r="B43" s="57" t="s">
        <v>2209</v>
      </c>
      <c r="C43" s="351" t="s">
        <v>4077</v>
      </c>
      <c r="D43" s="67"/>
      <c r="E43" s="67"/>
      <c r="F43" s="57" t="s">
        <v>2210</v>
      </c>
      <c r="G43" s="35" t="s">
        <v>2211</v>
      </c>
      <c r="H43" s="132" t="s">
        <v>2212</v>
      </c>
      <c r="I43" s="38" t="s">
        <v>2213</v>
      </c>
    </row>
    <row r="44" spans="1:9" ht="90">
      <c r="B44" s="57" t="s">
        <v>261</v>
      </c>
      <c r="C44" s="351" t="s">
        <v>4077</v>
      </c>
      <c r="D44" s="67"/>
      <c r="E44" s="67"/>
      <c r="F44" s="57" t="s">
        <v>2214</v>
      </c>
      <c r="G44" s="35" t="s">
        <v>2215</v>
      </c>
      <c r="H44" s="132" t="s">
        <v>2216</v>
      </c>
      <c r="I44" s="38" t="s">
        <v>2217</v>
      </c>
    </row>
    <row r="45" spans="1:9" ht="60">
      <c r="B45" s="57" t="s">
        <v>394</v>
      </c>
      <c r="C45" s="351" t="s">
        <v>4077</v>
      </c>
      <c r="D45" s="67"/>
      <c r="E45" s="67"/>
      <c r="F45" s="57" t="s">
        <v>2218</v>
      </c>
      <c r="G45" s="35" t="s">
        <v>2219</v>
      </c>
      <c r="H45" s="132" t="s">
        <v>2220</v>
      </c>
      <c r="I45" s="38" t="s">
        <v>2221</v>
      </c>
    </row>
    <row r="46" spans="1:9">
      <c r="A46" s="1"/>
      <c r="B46" s="158" t="s">
        <v>2222</v>
      </c>
      <c r="C46" s="158"/>
      <c r="D46" s="158"/>
      <c r="E46" s="158"/>
      <c r="F46" s="158" t="s">
        <v>2223</v>
      </c>
      <c r="G46" s="158"/>
      <c r="H46" s="245"/>
      <c r="I46" s="246"/>
    </row>
    <row r="47" spans="1:9" ht="135">
      <c r="B47" s="114" t="s">
        <v>124</v>
      </c>
      <c r="C47" s="351" t="s">
        <v>4077</v>
      </c>
      <c r="D47" s="67"/>
      <c r="E47" s="67"/>
      <c r="F47" s="114" t="s">
        <v>2224</v>
      </c>
      <c r="G47" s="35" t="s">
        <v>2225</v>
      </c>
      <c r="H47" s="132" t="s">
        <v>2226</v>
      </c>
      <c r="I47" s="38" t="s">
        <v>2227</v>
      </c>
    </row>
    <row r="48" spans="1:9" ht="135">
      <c r="B48" s="114" t="s">
        <v>125</v>
      </c>
      <c r="C48" s="351" t="s">
        <v>4077</v>
      </c>
      <c r="D48" s="67"/>
      <c r="E48" s="67"/>
      <c r="F48" s="114" t="s">
        <v>2228</v>
      </c>
      <c r="G48" s="35" t="s">
        <v>2229</v>
      </c>
      <c r="H48" s="132" t="s">
        <v>2230</v>
      </c>
      <c r="I48" s="38" t="s">
        <v>2227</v>
      </c>
    </row>
    <row r="49" spans="2:9" ht="30">
      <c r="B49" s="149" t="s">
        <v>266</v>
      </c>
      <c r="C49" s="366"/>
      <c r="D49" s="133">
        <f>SUM(D47:D48)</f>
        <v>0</v>
      </c>
      <c r="E49" s="133">
        <f>SUM(E47:E48)</f>
        <v>0</v>
      </c>
      <c r="F49" s="149" t="s">
        <v>2231</v>
      </c>
      <c r="G49" s="35" t="s">
        <v>2232</v>
      </c>
      <c r="H49" s="132" t="s">
        <v>2233</v>
      </c>
      <c r="I49" s="38" t="s">
        <v>2227</v>
      </c>
    </row>
    <row r="50" spans="2:9" ht="60">
      <c r="B50" s="158" t="s">
        <v>2536</v>
      </c>
      <c r="C50" s="158"/>
      <c r="D50" s="158"/>
      <c r="E50" s="158"/>
      <c r="F50" s="158" t="s">
        <v>2235</v>
      </c>
      <c r="G50" s="158"/>
      <c r="H50" s="245"/>
      <c r="I50" s="246"/>
    </row>
    <row r="51" spans="2:9" ht="105">
      <c r="B51" s="114" t="s">
        <v>267</v>
      </c>
      <c r="C51" s="351" t="s">
        <v>4077</v>
      </c>
      <c r="D51" s="67"/>
      <c r="E51" s="67"/>
      <c r="F51" s="114" t="s">
        <v>2236</v>
      </c>
      <c r="G51" s="35" t="s">
        <v>2237</v>
      </c>
      <c r="H51" s="58" t="s">
        <v>2238</v>
      </c>
      <c r="I51" s="38" t="s">
        <v>2239</v>
      </c>
    </row>
    <row r="52" spans="2:9" ht="150">
      <c r="B52" s="114" t="s">
        <v>268</v>
      </c>
      <c r="C52" s="351" t="s">
        <v>4077</v>
      </c>
      <c r="D52" s="67"/>
      <c r="E52" s="67"/>
      <c r="F52" s="114" t="s">
        <v>2240</v>
      </c>
      <c r="G52" s="35" t="s">
        <v>2241</v>
      </c>
      <c r="H52" s="58" t="s">
        <v>2537</v>
      </c>
      <c r="I52" s="38" t="s">
        <v>2243</v>
      </c>
    </row>
    <row r="53" spans="2:9" ht="120">
      <c r="B53" s="114" t="s">
        <v>269</v>
      </c>
      <c r="C53" s="351" t="s">
        <v>4077</v>
      </c>
      <c r="D53" s="67"/>
      <c r="E53" s="67"/>
      <c r="F53" s="114" t="s">
        <v>2244</v>
      </c>
      <c r="G53" s="35" t="s">
        <v>2245</v>
      </c>
      <c r="H53" s="132" t="s">
        <v>2246</v>
      </c>
      <c r="I53" s="38" t="s">
        <v>2247</v>
      </c>
    </row>
    <row r="54" spans="2:9" ht="75">
      <c r="B54" s="149" t="s">
        <v>270</v>
      </c>
      <c r="C54" s="366"/>
      <c r="D54" s="133">
        <f>SUM(D51:D53)</f>
        <v>0</v>
      </c>
      <c r="E54" s="133">
        <f>SUM(E51:E53)</f>
        <v>0</v>
      </c>
      <c r="F54" s="149" t="s">
        <v>2248</v>
      </c>
      <c r="G54" s="35" t="s">
        <v>2249</v>
      </c>
      <c r="H54" s="132" t="s">
        <v>2250</v>
      </c>
      <c r="I54" s="38" t="s">
        <v>2251</v>
      </c>
    </row>
    <row r="55" spans="2:9" ht="150">
      <c r="B55" s="57" t="s">
        <v>126</v>
      </c>
      <c r="C55" s="351" t="s">
        <v>4077</v>
      </c>
      <c r="D55" s="67"/>
      <c r="E55" s="67"/>
      <c r="F55" s="57" t="s">
        <v>2252</v>
      </c>
      <c r="G55" s="35" t="s">
        <v>2253</v>
      </c>
      <c r="H55" s="132" t="s">
        <v>2254</v>
      </c>
      <c r="I55" s="38" t="s">
        <v>2251</v>
      </c>
    </row>
    <row r="56" spans="2:9" ht="105">
      <c r="B56" s="57" t="s">
        <v>2255</v>
      </c>
      <c r="C56" s="351" t="s">
        <v>4077</v>
      </c>
      <c r="D56" s="67"/>
      <c r="E56" s="67"/>
      <c r="F56" s="57" t="s">
        <v>2256</v>
      </c>
      <c r="G56" s="35" t="s">
        <v>2257</v>
      </c>
      <c r="H56" s="58" t="s">
        <v>2258</v>
      </c>
      <c r="I56" s="38" t="s">
        <v>2259</v>
      </c>
    </row>
    <row r="57" spans="2:9" ht="45">
      <c r="B57" s="57" t="s">
        <v>395</v>
      </c>
      <c r="C57" s="351" t="s">
        <v>4077</v>
      </c>
      <c r="D57" s="67"/>
      <c r="E57" s="67"/>
      <c r="F57" s="57" t="s">
        <v>2260</v>
      </c>
      <c r="G57" s="35" t="s">
        <v>2261</v>
      </c>
      <c r="H57" s="132" t="s">
        <v>2262</v>
      </c>
      <c r="I57" s="38" t="s">
        <v>2251</v>
      </c>
    </row>
    <row r="58" spans="2:9" ht="60">
      <c r="B58" s="57" t="s">
        <v>396</v>
      </c>
      <c r="C58" s="351" t="s">
        <v>4077</v>
      </c>
      <c r="D58" s="67"/>
      <c r="E58" s="67"/>
      <c r="F58" s="57" t="s">
        <v>2263</v>
      </c>
      <c r="G58" s="35" t="s">
        <v>2264</v>
      </c>
      <c r="H58" s="132" t="s">
        <v>2265</v>
      </c>
      <c r="I58" s="38" t="s">
        <v>2266</v>
      </c>
    </row>
    <row r="59" spans="2:9" ht="45">
      <c r="B59" s="57" t="s">
        <v>115</v>
      </c>
      <c r="C59" s="351" t="s">
        <v>4077</v>
      </c>
      <c r="D59" s="155"/>
      <c r="E59" s="155"/>
      <c r="F59" s="57" t="s">
        <v>2134</v>
      </c>
      <c r="G59" s="35" t="s">
        <v>2267</v>
      </c>
      <c r="H59" s="58" t="s">
        <v>2268</v>
      </c>
      <c r="I59" s="38" t="s">
        <v>2251</v>
      </c>
    </row>
    <row r="60" spans="2:9" ht="60">
      <c r="B60" s="57" t="s">
        <v>397</v>
      </c>
      <c r="C60" s="351" t="s">
        <v>4077</v>
      </c>
      <c r="D60" s="67"/>
      <c r="E60" s="67"/>
      <c r="F60" s="57" t="s">
        <v>2269</v>
      </c>
      <c r="G60" s="35" t="s">
        <v>2270</v>
      </c>
      <c r="H60" s="132" t="s">
        <v>2271</v>
      </c>
      <c r="I60" s="38" t="s">
        <v>2251</v>
      </c>
    </row>
    <row r="61" spans="2:9" ht="105">
      <c r="B61" s="57" t="s">
        <v>272</v>
      </c>
      <c r="C61" s="351" t="s">
        <v>4077</v>
      </c>
      <c r="D61" s="67"/>
      <c r="E61" s="67"/>
      <c r="F61" s="57" t="s">
        <v>2272</v>
      </c>
      <c r="G61" s="35" t="s">
        <v>2273</v>
      </c>
      <c r="H61" s="132" t="s">
        <v>2274</v>
      </c>
      <c r="I61" s="38" t="s">
        <v>2251</v>
      </c>
    </row>
    <row r="62" spans="2:9" ht="150">
      <c r="B62" s="57" t="s">
        <v>273</v>
      </c>
      <c r="C62" s="351" t="s">
        <v>4077</v>
      </c>
      <c r="D62" s="67"/>
      <c r="E62" s="67"/>
      <c r="F62" s="57" t="s">
        <v>2275</v>
      </c>
      <c r="G62" s="35" t="s">
        <v>2276</v>
      </c>
      <c r="H62" s="132" t="s">
        <v>2277</v>
      </c>
      <c r="I62" s="38" t="s">
        <v>2251</v>
      </c>
    </row>
    <row r="63" spans="2:9" ht="45">
      <c r="B63" s="57" t="s">
        <v>398</v>
      </c>
      <c r="C63" s="351" t="s">
        <v>4077</v>
      </c>
      <c r="D63" s="67"/>
      <c r="E63" s="67"/>
      <c r="F63" s="57" t="s">
        <v>2278</v>
      </c>
      <c r="G63" s="35" t="s">
        <v>2279</v>
      </c>
      <c r="H63" s="132" t="s">
        <v>2280</v>
      </c>
      <c r="I63" s="38" t="s">
        <v>2251</v>
      </c>
    </row>
    <row r="64" spans="2:9" ht="45">
      <c r="B64" s="57" t="s">
        <v>274</v>
      </c>
      <c r="C64" s="351" t="s">
        <v>4077</v>
      </c>
      <c r="D64" s="67"/>
      <c r="E64" s="67"/>
      <c r="F64" s="57" t="s">
        <v>2281</v>
      </c>
      <c r="G64" s="35" t="s">
        <v>2282</v>
      </c>
      <c r="H64" s="132" t="s">
        <v>2283</v>
      </c>
      <c r="I64" s="38" t="s">
        <v>2251</v>
      </c>
    </row>
    <row r="65" spans="2:9" ht="105">
      <c r="B65" s="57" t="s">
        <v>275</v>
      </c>
      <c r="C65" s="351" t="s">
        <v>4077</v>
      </c>
      <c r="D65" s="67"/>
      <c r="E65" s="67"/>
      <c r="F65" s="57" t="s">
        <v>2284</v>
      </c>
      <c r="G65" s="35" t="s">
        <v>2285</v>
      </c>
      <c r="H65" s="132" t="s">
        <v>2286</v>
      </c>
      <c r="I65" s="38" t="s">
        <v>2251</v>
      </c>
    </row>
    <row r="66" spans="2:9" ht="45">
      <c r="B66" s="158" t="s">
        <v>2287</v>
      </c>
      <c r="C66" s="158"/>
      <c r="D66" s="158"/>
      <c r="E66" s="158"/>
      <c r="F66" s="158" t="s">
        <v>2288</v>
      </c>
      <c r="G66" s="158"/>
      <c r="H66" s="245"/>
      <c r="I66" s="246"/>
    </row>
    <row r="67" spans="2:9" ht="135">
      <c r="B67" s="68" t="s">
        <v>2289</v>
      </c>
      <c r="C67" s="351" t="s">
        <v>4080</v>
      </c>
      <c r="D67" s="67"/>
      <c r="E67" s="67"/>
      <c r="F67" s="68" t="s">
        <v>2290</v>
      </c>
      <c r="G67" s="35" t="s">
        <v>2291</v>
      </c>
      <c r="H67" s="132" t="s">
        <v>2292</v>
      </c>
      <c r="I67" s="38" t="s">
        <v>2293</v>
      </c>
    </row>
    <row r="68" spans="2:9" ht="195">
      <c r="B68" s="68" t="s">
        <v>2294</v>
      </c>
      <c r="C68" s="351" t="s">
        <v>4081</v>
      </c>
      <c r="D68" s="67"/>
      <c r="E68" s="67"/>
      <c r="F68" s="68" t="s">
        <v>2295</v>
      </c>
      <c r="G68" s="35" t="s">
        <v>2296</v>
      </c>
      <c r="H68" s="132" t="s">
        <v>2297</v>
      </c>
      <c r="I68" s="38" t="s">
        <v>2298</v>
      </c>
    </row>
    <row r="69" spans="2:9" ht="135">
      <c r="B69" s="68" t="s">
        <v>2299</v>
      </c>
      <c r="C69" s="351" t="s">
        <v>4081</v>
      </c>
      <c r="D69" s="67"/>
      <c r="E69" s="67"/>
      <c r="F69" s="68" t="s">
        <v>2300</v>
      </c>
      <c r="G69" s="35" t="s">
        <v>2538</v>
      </c>
      <c r="H69" s="132" t="s">
        <v>2302</v>
      </c>
      <c r="I69" s="38" t="s">
        <v>2539</v>
      </c>
    </row>
    <row r="70" spans="2:9" ht="135">
      <c r="B70" s="68" t="s">
        <v>2304</v>
      </c>
      <c r="C70" s="351" t="s">
        <v>4081</v>
      </c>
      <c r="D70" s="67"/>
      <c r="E70" s="67"/>
      <c r="F70" s="68" t="s">
        <v>2305</v>
      </c>
      <c r="G70" s="35" t="s">
        <v>2306</v>
      </c>
      <c r="H70" s="132" t="s">
        <v>2540</v>
      </c>
      <c r="I70" s="38" t="s">
        <v>2308</v>
      </c>
    </row>
    <row r="71" spans="2:9" ht="135">
      <c r="B71" s="68" t="s">
        <v>2309</v>
      </c>
      <c r="C71" s="351" t="s">
        <v>4081</v>
      </c>
      <c r="D71" s="67"/>
      <c r="E71" s="67"/>
      <c r="F71" s="68" t="s">
        <v>2310</v>
      </c>
      <c r="G71" s="35" t="s">
        <v>2311</v>
      </c>
      <c r="H71" s="132" t="s">
        <v>2312</v>
      </c>
      <c r="I71" s="38" t="s">
        <v>2313</v>
      </c>
    </row>
    <row r="72" spans="2:9" ht="135">
      <c r="B72" s="68" t="s">
        <v>2314</v>
      </c>
      <c r="C72" s="351" t="s">
        <v>4081</v>
      </c>
      <c r="D72" s="67"/>
      <c r="E72" s="67"/>
      <c r="F72" s="68" t="s">
        <v>2315</v>
      </c>
      <c r="G72" s="35" t="s">
        <v>2316</v>
      </c>
      <c r="H72" s="132" t="s">
        <v>2317</v>
      </c>
      <c r="I72" s="38" t="s">
        <v>2318</v>
      </c>
    </row>
    <row r="73" spans="2:9" ht="135">
      <c r="B73" s="68" t="s">
        <v>2319</v>
      </c>
      <c r="C73" s="351" t="s">
        <v>4081</v>
      </c>
      <c r="D73" s="67"/>
      <c r="E73" s="67"/>
      <c r="F73" s="68" t="s">
        <v>2320</v>
      </c>
      <c r="G73" s="35" t="s">
        <v>2321</v>
      </c>
      <c r="H73" s="132" t="s">
        <v>2322</v>
      </c>
      <c r="I73" s="38" t="s">
        <v>2323</v>
      </c>
    </row>
    <row r="74" spans="2:9" ht="45">
      <c r="B74" s="68" t="s">
        <v>2324</v>
      </c>
      <c r="C74" s="351" t="s">
        <v>4081</v>
      </c>
      <c r="D74" s="67"/>
      <c r="E74" s="67"/>
      <c r="F74" s="68" t="s">
        <v>2325</v>
      </c>
      <c r="G74" s="35" t="s">
        <v>2541</v>
      </c>
      <c r="H74" s="58" t="s">
        <v>2542</v>
      </c>
      <c r="I74" s="38" t="s">
        <v>2328</v>
      </c>
    </row>
    <row r="75" spans="2:9" ht="60">
      <c r="B75" s="140" t="s">
        <v>271</v>
      </c>
      <c r="C75" s="366"/>
      <c r="D75" s="133">
        <f>SUM(D67:D74)</f>
        <v>0</v>
      </c>
      <c r="E75" s="133">
        <f>SUM(E67:E74)</f>
        <v>0</v>
      </c>
      <c r="F75" s="140" t="s">
        <v>2329</v>
      </c>
      <c r="G75" s="35" t="s">
        <v>2330</v>
      </c>
      <c r="H75" s="132" t="s">
        <v>2331</v>
      </c>
      <c r="I75" s="38" t="s">
        <v>2332</v>
      </c>
    </row>
    <row r="76" spans="2:9" ht="60">
      <c r="B76" s="57" t="s">
        <v>262</v>
      </c>
      <c r="C76" s="351" t="s">
        <v>4077</v>
      </c>
      <c r="D76" s="67"/>
      <c r="E76" s="67"/>
      <c r="F76" s="57" t="s">
        <v>2333</v>
      </c>
      <c r="G76" s="35" t="s">
        <v>2171</v>
      </c>
      <c r="H76" s="132" t="s">
        <v>2172</v>
      </c>
      <c r="I76" s="38" t="s">
        <v>2251</v>
      </c>
    </row>
    <row r="77" spans="2:9" ht="90">
      <c r="B77" s="57" t="s">
        <v>118</v>
      </c>
      <c r="C77" s="351" t="s">
        <v>4077</v>
      </c>
      <c r="D77" s="67"/>
      <c r="E77" s="67"/>
      <c r="F77" s="57" t="s">
        <v>2334</v>
      </c>
      <c r="G77" s="35" t="s">
        <v>2335</v>
      </c>
      <c r="H77" s="58" t="s">
        <v>2336</v>
      </c>
      <c r="I77" s="38" t="s">
        <v>2337</v>
      </c>
    </row>
    <row r="78" spans="2:9" ht="90">
      <c r="B78" s="57" t="s">
        <v>119</v>
      </c>
      <c r="C78" s="351" t="s">
        <v>4077</v>
      </c>
      <c r="D78" s="67"/>
      <c r="E78" s="67"/>
      <c r="F78" s="57" t="s">
        <v>2338</v>
      </c>
      <c r="G78" s="35" t="s">
        <v>2339</v>
      </c>
      <c r="H78" s="58" t="s">
        <v>2340</v>
      </c>
      <c r="I78" s="38" t="s">
        <v>2337</v>
      </c>
    </row>
    <row r="79" spans="2:9" ht="60">
      <c r="B79" s="57" t="s">
        <v>263</v>
      </c>
      <c r="C79" s="351" t="s">
        <v>4077</v>
      </c>
      <c r="D79" s="67"/>
      <c r="E79" s="67"/>
      <c r="F79" s="57" t="s">
        <v>2341</v>
      </c>
      <c r="G79" s="35" t="s">
        <v>2342</v>
      </c>
      <c r="H79" s="132" t="s">
        <v>2343</v>
      </c>
      <c r="I79" s="38" t="s">
        <v>2251</v>
      </c>
    </row>
    <row r="80" spans="2:9" ht="60">
      <c r="B80" s="57" t="s">
        <v>264</v>
      </c>
      <c r="C80" s="351" t="s">
        <v>4077</v>
      </c>
      <c r="D80" s="67"/>
      <c r="E80" s="67"/>
      <c r="F80" s="57" t="s">
        <v>2344</v>
      </c>
      <c r="G80" s="35" t="s">
        <v>2345</v>
      </c>
      <c r="H80" s="132" t="s">
        <v>2346</v>
      </c>
      <c r="I80" s="38" t="s">
        <v>2251</v>
      </c>
    </row>
    <row r="81" spans="2:9" ht="60">
      <c r="B81" s="57" t="s">
        <v>265</v>
      </c>
      <c r="C81" s="351" t="s">
        <v>4077</v>
      </c>
      <c r="D81" s="67"/>
      <c r="E81" s="67"/>
      <c r="F81" s="57" t="s">
        <v>2347</v>
      </c>
      <c r="G81" s="35" t="s">
        <v>2348</v>
      </c>
      <c r="H81" s="132" t="s">
        <v>2349</v>
      </c>
      <c r="I81" s="38" t="s">
        <v>2251</v>
      </c>
    </row>
    <row r="82" spans="2:9" ht="45">
      <c r="B82" s="57" t="s">
        <v>400</v>
      </c>
      <c r="C82" s="351" t="s">
        <v>4077</v>
      </c>
      <c r="D82" s="67"/>
      <c r="E82" s="67"/>
      <c r="F82" s="57" t="s">
        <v>2350</v>
      </c>
      <c r="G82" s="35" t="s">
        <v>2351</v>
      </c>
      <c r="H82" s="58" t="s">
        <v>2352</v>
      </c>
      <c r="I82" s="38" t="s">
        <v>2251</v>
      </c>
    </row>
    <row r="83" spans="2:9" ht="30">
      <c r="B83" s="153" t="s">
        <v>2353</v>
      </c>
      <c r="C83" s="366"/>
      <c r="D83" s="133">
        <f>D43+D44+D45+D49+D54+SUM(D55:D65)+D75+SUM(D76:D82)</f>
        <v>0</v>
      </c>
      <c r="E83" s="133">
        <f>E43+E44+E45+E49+E54+SUM(E55:E65)+E75+SUM(E76:E82)</f>
        <v>0</v>
      </c>
      <c r="F83" s="153" t="s">
        <v>2354</v>
      </c>
      <c r="G83" s="35" t="s">
        <v>2355</v>
      </c>
      <c r="H83" s="132" t="s">
        <v>2356</v>
      </c>
      <c r="I83" s="38" t="s">
        <v>2511</v>
      </c>
    </row>
    <row r="84" spans="2:9">
      <c r="D84" s="2"/>
      <c r="E84" s="2"/>
      <c r="H84" s="63"/>
      <c r="I84" s="247"/>
    </row>
    <row r="85" spans="2:9" ht="18.75" customHeight="1">
      <c r="B85" s="191" t="s">
        <v>2420</v>
      </c>
      <c r="C85" s="191"/>
      <c r="D85" s="158"/>
      <c r="E85" s="158"/>
      <c r="F85" s="191" t="s">
        <v>2421</v>
      </c>
      <c r="G85" s="191"/>
      <c r="H85" s="245"/>
      <c r="I85" s="246"/>
    </row>
    <row r="86" spans="2:9" ht="60">
      <c r="B86" s="57" t="s">
        <v>131</v>
      </c>
      <c r="C86" s="351" t="s">
        <v>4079</v>
      </c>
      <c r="D86" s="67"/>
      <c r="E86" s="67"/>
      <c r="F86" s="57" t="s">
        <v>2422</v>
      </c>
      <c r="G86" s="35" t="s">
        <v>2423</v>
      </c>
      <c r="H86" s="132" t="s">
        <v>2424</v>
      </c>
      <c r="I86" s="38" t="s">
        <v>2425</v>
      </c>
    </row>
    <row r="87" spans="2:9" ht="60">
      <c r="B87" s="57" t="s">
        <v>132</v>
      </c>
      <c r="C87" s="351" t="s">
        <v>4079</v>
      </c>
      <c r="D87" s="67"/>
      <c r="E87" s="67"/>
      <c r="F87" s="57" t="s">
        <v>132</v>
      </c>
      <c r="G87" s="35" t="s">
        <v>2423</v>
      </c>
      <c r="H87" s="132" t="s">
        <v>2424</v>
      </c>
      <c r="I87" s="38" t="s">
        <v>2426</v>
      </c>
    </row>
    <row r="88" spans="2:9" ht="135">
      <c r="B88" s="57" t="s">
        <v>288</v>
      </c>
      <c r="C88" s="351" t="s">
        <v>4079</v>
      </c>
      <c r="D88" s="67"/>
      <c r="E88" s="67"/>
      <c r="F88" s="57" t="s">
        <v>2427</v>
      </c>
      <c r="G88" s="35" t="s">
        <v>2428</v>
      </c>
      <c r="H88" s="132" t="s">
        <v>2429</v>
      </c>
      <c r="I88" s="38" t="s">
        <v>2430</v>
      </c>
    </row>
    <row r="89" spans="2:9" ht="135">
      <c r="B89" s="57" t="s">
        <v>289</v>
      </c>
      <c r="C89" s="351" t="s">
        <v>4079</v>
      </c>
      <c r="D89" s="67"/>
      <c r="E89" s="67"/>
      <c r="F89" s="57" t="s">
        <v>2431</v>
      </c>
      <c r="G89" s="35" t="s">
        <v>2432</v>
      </c>
      <c r="H89" s="132" t="s">
        <v>2433</v>
      </c>
      <c r="I89" s="38" t="s">
        <v>2430</v>
      </c>
    </row>
    <row r="90" spans="2:9" ht="60">
      <c r="B90" s="57" t="s">
        <v>133</v>
      </c>
      <c r="C90" s="351" t="s">
        <v>4079</v>
      </c>
      <c r="D90" s="155"/>
      <c r="E90" s="155"/>
      <c r="F90" s="57" t="s">
        <v>2434</v>
      </c>
      <c r="G90" s="35" t="s">
        <v>2435</v>
      </c>
      <c r="H90" s="132" t="s">
        <v>2436</v>
      </c>
      <c r="I90" s="38" t="s">
        <v>2425</v>
      </c>
    </row>
    <row r="91" spans="2:9" ht="135">
      <c r="B91" s="57" t="s">
        <v>408</v>
      </c>
      <c r="C91" s="351" t="s">
        <v>4079</v>
      </c>
      <c r="D91" s="155"/>
      <c r="E91" s="155"/>
      <c r="F91" s="57" t="s">
        <v>2437</v>
      </c>
      <c r="G91" s="35" t="s">
        <v>2438</v>
      </c>
      <c r="H91" s="132" t="s">
        <v>2439</v>
      </c>
      <c r="I91" s="38" t="s">
        <v>2440</v>
      </c>
    </row>
    <row r="92" spans="2:9" ht="180">
      <c r="B92" s="57" t="s">
        <v>134</v>
      </c>
      <c r="C92" s="351" t="s">
        <v>4079</v>
      </c>
      <c r="D92" s="67"/>
      <c r="E92" s="67"/>
      <c r="F92" s="57" t="s">
        <v>1464</v>
      </c>
      <c r="G92" s="35" t="s">
        <v>2441</v>
      </c>
      <c r="H92" s="58" t="s">
        <v>2442</v>
      </c>
      <c r="I92" s="38" t="s">
        <v>2443</v>
      </c>
    </row>
    <row r="93" spans="2:9" ht="75">
      <c r="B93" s="57" t="s">
        <v>135</v>
      </c>
      <c r="C93" s="351" t="s">
        <v>4079</v>
      </c>
      <c r="D93" s="67"/>
      <c r="E93" s="67"/>
      <c r="F93" s="57" t="s">
        <v>1468</v>
      </c>
      <c r="G93" s="35" t="s">
        <v>2444</v>
      </c>
      <c r="H93" s="132" t="s">
        <v>2543</v>
      </c>
      <c r="I93" s="38" t="s">
        <v>2446</v>
      </c>
    </row>
    <row r="94" spans="2:9" ht="240">
      <c r="B94" s="57" t="s">
        <v>290</v>
      </c>
      <c r="C94" s="351" t="s">
        <v>4079</v>
      </c>
      <c r="D94" s="155"/>
      <c r="E94" s="155"/>
      <c r="F94" s="57" t="s">
        <v>2447</v>
      </c>
      <c r="G94" s="35" t="s">
        <v>2448</v>
      </c>
      <c r="H94" s="58" t="s">
        <v>2449</v>
      </c>
      <c r="I94" s="38" t="s">
        <v>2450</v>
      </c>
    </row>
    <row r="95" spans="2:9" ht="315">
      <c r="B95" s="57" t="s">
        <v>291</v>
      </c>
      <c r="C95" s="351" t="s">
        <v>4079</v>
      </c>
      <c r="D95" s="155"/>
      <c r="E95" s="155"/>
      <c r="F95" s="57" t="s">
        <v>2451</v>
      </c>
      <c r="G95" s="35" t="s">
        <v>2452</v>
      </c>
      <c r="H95" s="132" t="s">
        <v>2453</v>
      </c>
      <c r="I95" s="38" t="s">
        <v>2454</v>
      </c>
    </row>
    <row r="96" spans="2:9" ht="45">
      <c r="B96" s="57" t="s">
        <v>2544</v>
      </c>
      <c r="C96" s="351" t="s">
        <v>4079</v>
      </c>
      <c r="D96" s="67"/>
      <c r="E96" s="67"/>
      <c r="F96" s="57" t="s">
        <v>2545</v>
      </c>
      <c r="G96" s="35" t="s">
        <v>2546</v>
      </c>
      <c r="H96" s="58" t="s">
        <v>2457</v>
      </c>
      <c r="I96" s="38" t="s">
        <v>2251</v>
      </c>
    </row>
    <row r="97" spans="2:9" ht="30">
      <c r="B97" s="153" t="s">
        <v>136</v>
      </c>
      <c r="C97" s="366"/>
      <c r="D97" s="133">
        <f>SUM(D86:D96)</f>
        <v>0</v>
      </c>
      <c r="E97" s="133">
        <f>SUM(E86:E96)</f>
        <v>0</v>
      </c>
      <c r="F97" s="153" t="s">
        <v>2458</v>
      </c>
      <c r="G97" s="35" t="s">
        <v>2459</v>
      </c>
      <c r="H97" s="132" t="s">
        <v>2460</v>
      </c>
      <c r="I97" s="38" t="s">
        <v>2251</v>
      </c>
    </row>
    <row r="98" spans="2:9">
      <c r="H98" s="132"/>
      <c r="I98" s="38"/>
    </row>
    <row r="99" spans="2:9" ht="30">
      <c r="B99" s="191" t="s">
        <v>2357</v>
      </c>
      <c r="C99" s="191"/>
      <c r="D99" s="158"/>
      <c r="E99" s="158"/>
      <c r="F99" s="191" t="s">
        <v>1998</v>
      </c>
      <c r="G99" s="191"/>
      <c r="H99" s="245"/>
      <c r="I99" s="246"/>
    </row>
    <row r="100" spans="2:9">
      <c r="B100" s="151" t="s">
        <v>2358</v>
      </c>
      <c r="C100" s="151"/>
      <c r="D100" s="158"/>
      <c r="E100" s="158"/>
      <c r="F100" s="151" t="s">
        <v>2359</v>
      </c>
      <c r="G100" s="151"/>
      <c r="H100" s="245"/>
      <c r="I100" s="246"/>
    </row>
    <row r="101" spans="2:9" ht="120">
      <c r="B101" s="36" t="s">
        <v>276</v>
      </c>
      <c r="C101" s="351" t="s">
        <v>4079</v>
      </c>
      <c r="D101" s="67"/>
      <c r="E101" s="67"/>
      <c r="F101" s="36" t="s">
        <v>2360</v>
      </c>
      <c r="G101" s="35" t="s">
        <v>2361</v>
      </c>
      <c r="H101" s="132" t="s">
        <v>2362</v>
      </c>
      <c r="I101" s="38" t="s">
        <v>2217</v>
      </c>
    </row>
    <row r="102" spans="2:9" ht="135">
      <c r="B102" s="36" t="s">
        <v>277</v>
      </c>
      <c r="C102" s="351" t="s">
        <v>4079</v>
      </c>
      <c r="D102" s="67"/>
      <c r="E102" s="67"/>
      <c r="F102" s="36" t="s">
        <v>2363</v>
      </c>
      <c r="G102" s="35" t="s">
        <v>2364</v>
      </c>
      <c r="H102" s="132" t="s">
        <v>2365</v>
      </c>
      <c r="I102" s="38" t="s">
        <v>2217</v>
      </c>
    </row>
    <row r="103" spans="2:9" ht="30">
      <c r="B103" s="136" t="s">
        <v>278</v>
      </c>
      <c r="C103" s="366"/>
      <c r="D103" s="133">
        <f>SUM(D101:D102)</f>
        <v>0</v>
      </c>
      <c r="E103" s="133">
        <f>SUM(E101:E102)</f>
        <v>0</v>
      </c>
      <c r="F103" s="136" t="s">
        <v>2366</v>
      </c>
      <c r="G103" s="35" t="s">
        <v>2367</v>
      </c>
      <c r="H103" s="132" t="s">
        <v>2368</v>
      </c>
      <c r="I103" s="38" t="s">
        <v>2217</v>
      </c>
    </row>
    <row r="104" spans="2:9" ht="60">
      <c r="B104" s="68" t="s">
        <v>279</v>
      </c>
      <c r="C104" s="351" t="s">
        <v>4079</v>
      </c>
      <c r="D104" s="67"/>
      <c r="E104" s="67"/>
      <c r="F104" s="68" t="s">
        <v>2369</v>
      </c>
      <c r="G104" s="35" t="s">
        <v>2370</v>
      </c>
      <c r="H104" s="132" t="s">
        <v>2371</v>
      </c>
      <c r="I104" s="38" t="s">
        <v>2547</v>
      </c>
    </row>
    <row r="105" spans="2:9" ht="60">
      <c r="B105" s="68" t="s">
        <v>401</v>
      </c>
      <c r="C105" s="351" t="s">
        <v>4079</v>
      </c>
      <c r="D105" s="67"/>
      <c r="E105" s="67"/>
      <c r="F105" s="68" t="s">
        <v>2373</v>
      </c>
      <c r="G105" s="35" t="s">
        <v>2374</v>
      </c>
      <c r="H105" s="58" t="s">
        <v>2375</v>
      </c>
      <c r="I105" s="38" t="s">
        <v>2376</v>
      </c>
    </row>
    <row r="106" spans="2:9" ht="75">
      <c r="B106" s="68" t="s">
        <v>280</v>
      </c>
      <c r="C106" s="351" t="s">
        <v>4079</v>
      </c>
      <c r="D106" s="67"/>
      <c r="E106" s="67"/>
      <c r="F106" s="68" t="s">
        <v>2377</v>
      </c>
      <c r="G106" s="35" t="s">
        <v>2378</v>
      </c>
      <c r="H106" s="132" t="s">
        <v>2379</v>
      </c>
      <c r="I106" s="38" t="s">
        <v>2217</v>
      </c>
    </row>
    <row r="107" spans="2:9" ht="60">
      <c r="B107" s="158" t="s">
        <v>2380</v>
      </c>
      <c r="C107" s="158"/>
      <c r="D107" s="158"/>
      <c r="E107" s="158"/>
      <c r="F107" s="158" t="s">
        <v>2381</v>
      </c>
      <c r="G107" s="158"/>
      <c r="H107" s="245"/>
      <c r="I107" s="246"/>
    </row>
    <row r="108" spans="2:9" ht="105">
      <c r="B108" s="114" t="s">
        <v>281</v>
      </c>
      <c r="C108" s="351" t="s">
        <v>4079</v>
      </c>
      <c r="D108" s="67"/>
      <c r="E108" s="67"/>
      <c r="F108" s="114" t="s">
        <v>2382</v>
      </c>
      <c r="G108" s="35" t="s">
        <v>2237</v>
      </c>
      <c r="H108" s="58" t="s">
        <v>2383</v>
      </c>
      <c r="I108" s="38" t="s">
        <v>2239</v>
      </c>
    </row>
    <row r="109" spans="2:9" ht="150">
      <c r="B109" s="114" t="s">
        <v>282</v>
      </c>
      <c r="C109" s="351" t="s">
        <v>4079</v>
      </c>
      <c r="D109" s="67"/>
      <c r="E109" s="67"/>
      <c r="F109" s="114" t="s">
        <v>2384</v>
      </c>
      <c r="G109" s="35" t="s">
        <v>2385</v>
      </c>
      <c r="H109" s="58" t="s">
        <v>2386</v>
      </c>
      <c r="I109" s="38" t="s">
        <v>2243</v>
      </c>
    </row>
    <row r="110" spans="2:9" ht="120">
      <c r="B110" s="114" t="s">
        <v>283</v>
      </c>
      <c r="C110" s="351" t="s">
        <v>4079</v>
      </c>
      <c r="D110" s="67"/>
      <c r="E110" s="67"/>
      <c r="F110" s="114" t="s">
        <v>2387</v>
      </c>
      <c r="G110" s="35" t="s">
        <v>2245</v>
      </c>
      <c r="H110" s="132" t="s">
        <v>2388</v>
      </c>
      <c r="I110" s="38" t="s">
        <v>2389</v>
      </c>
    </row>
    <row r="111" spans="2:9" ht="75">
      <c r="B111" s="140" t="s">
        <v>284</v>
      </c>
      <c r="C111" s="366"/>
      <c r="D111" s="133">
        <f>SUM(D108:D110)</f>
        <v>0</v>
      </c>
      <c r="E111" s="133">
        <f>SUM(E108:E110)</f>
        <v>0</v>
      </c>
      <c r="F111" s="140" t="s">
        <v>2390</v>
      </c>
      <c r="G111" s="35" t="s">
        <v>2391</v>
      </c>
      <c r="H111" s="132" t="s">
        <v>2392</v>
      </c>
      <c r="I111" s="38" t="s">
        <v>2251</v>
      </c>
    </row>
    <row r="112" spans="2:9" ht="150">
      <c r="B112" s="68" t="s">
        <v>285</v>
      </c>
      <c r="C112" s="351" t="s">
        <v>4079</v>
      </c>
      <c r="D112" s="67"/>
      <c r="E112" s="67"/>
      <c r="F112" s="68" t="s">
        <v>2393</v>
      </c>
      <c r="G112" s="35" t="s">
        <v>2394</v>
      </c>
      <c r="H112" s="132" t="s">
        <v>2395</v>
      </c>
      <c r="I112" s="38" t="s">
        <v>2251</v>
      </c>
    </row>
    <row r="113" spans="1:9" ht="75">
      <c r="B113" s="68" t="s">
        <v>402</v>
      </c>
      <c r="C113" s="351" t="s">
        <v>4079</v>
      </c>
      <c r="D113" s="67"/>
      <c r="E113" s="67"/>
      <c r="F113" s="68" t="s">
        <v>2396</v>
      </c>
      <c r="G113" s="35" t="s">
        <v>2397</v>
      </c>
      <c r="H113" s="58" t="s">
        <v>2398</v>
      </c>
      <c r="I113" s="38" t="s">
        <v>2259</v>
      </c>
    </row>
    <row r="114" spans="1:9" ht="47.25" customHeight="1">
      <c r="B114" s="68" t="s">
        <v>286</v>
      </c>
      <c r="C114" s="351" t="s">
        <v>4079</v>
      </c>
      <c r="D114" s="67"/>
      <c r="E114" s="67"/>
      <c r="F114" s="68" t="s">
        <v>2399</v>
      </c>
      <c r="G114" s="35" t="s">
        <v>2400</v>
      </c>
      <c r="H114" s="132" t="s">
        <v>2401</v>
      </c>
      <c r="I114" s="38" t="s">
        <v>2251</v>
      </c>
    </row>
    <row r="115" spans="1:9" ht="45.75" customHeight="1">
      <c r="B115" s="68" t="s">
        <v>403</v>
      </c>
      <c r="C115" s="351" t="s">
        <v>4079</v>
      </c>
      <c r="D115" s="67"/>
      <c r="E115" s="67"/>
      <c r="F115" s="68" t="s">
        <v>2402</v>
      </c>
      <c r="G115" s="35" t="s">
        <v>2403</v>
      </c>
      <c r="H115" s="132" t="s">
        <v>2404</v>
      </c>
      <c r="I115" s="232" t="s">
        <v>2405</v>
      </c>
    </row>
    <row r="116" spans="1:9" ht="165">
      <c r="B116" s="68" t="s">
        <v>404</v>
      </c>
      <c r="C116" s="351" t="s">
        <v>4079</v>
      </c>
      <c r="D116" s="67"/>
      <c r="E116" s="67"/>
      <c r="F116" s="68" t="s">
        <v>2406</v>
      </c>
      <c r="G116" s="35" t="s">
        <v>2407</v>
      </c>
      <c r="H116" s="132" t="s">
        <v>2408</v>
      </c>
      <c r="I116" s="38" t="s">
        <v>2548</v>
      </c>
    </row>
    <row r="117" spans="1:9" ht="165">
      <c r="B117" s="68" t="s">
        <v>405</v>
      </c>
      <c r="C117" s="351" t="s">
        <v>4079</v>
      </c>
      <c r="D117" s="67"/>
      <c r="E117" s="67"/>
      <c r="F117" s="68" t="s">
        <v>2410</v>
      </c>
      <c r="G117" s="35" t="s">
        <v>2411</v>
      </c>
      <c r="H117" s="132" t="s">
        <v>2549</v>
      </c>
      <c r="I117" s="38" t="s">
        <v>2548</v>
      </c>
    </row>
    <row r="118" spans="1:9" ht="119.25" customHeight="1">
      <c r="B118" s="68" t="s">
        <v>406</v>
      </c>
      <c r="C118" s="351" t="s">
        <v>4079</v>
      </c>
      <c r="D118" s="67"/>
      <c r="E118" s="67"/>
      <c r="F118" s="68" t="s">
        <v>2413</v>
      </c>
      <c r="G118" s="35" t="s">
        <v>2414</v>
      </c>
      <c r="H118" s="132" t="s">
        <v>2415</v>
      </c>
      <c r="I118" s="38" t="s">
        <v>2416</v>
      </c>
    </row>
    <row r="119" spans="1:9" ht="60">
      <c r="A119" s="233"/>
      <c r="B119" s="68" t="s">
        <v>407</v>
      </c>
      <c r="C119" s="351" t="s">
        <v>4079</v>
      </c>
      <c r="D119" s="66"/>
      <c r="E119" s="66"/>
      <c r="F119" s="68" t="s">
        <v>2417</v>
      </c>
      <c r="G119" s="35" t="s">
        <v>2418</v>
      </c>
      <c r="H119" s="132" t="s">
        <v>2419</v>
      </c>
      <c r="I119" s="38" t="s">
        <v>2251</v>
      </c>
    </row>
    <row r="120" spans="1:9">
      <c r="B120" s="151" t="s">
        <v>2461</v>
      </c>
      <c r="C120" s="151"/>
      <c r="D120" s="158"/>
      <c r="E120" s="158"/>
      <c r="F120" s="151" t="s">
        <v>2462</v>
      </c>
      <c r="G120" s="151"/>
      <c r="H120" s="245"/>
      <c r="I120" s="246"/>
    </row>
    <row r="121" spans="1:9" ht="60">
      <c r="B121" s="114" t="s">
        <v>137</v>
      </c>
      <c r="C121" s="351" t="s">
        <v>4079</v>
      </c>
      <c r="D121" s="67"/>
      <c r="E121" s="67"/>
      <c r="F121" s="114" t="s">
        <v>2463</v>
      </c>
      <c r="G121" s="35" t="s">
        <v>2464</v>
      </c>
      <c r="H121" s="132" t="s">
        <v>2465</v>
      </c>
      <c r="I121" s="38" t="s">
        <v>2466</v>
      </c>
    </row>
    <row r="122" spans="1:9" ht="45">
      <c r="B122" s="114" t="s">
        <v>132</v>
      </c>
      <c r="C122" s="351" t="s">
        <v>4079</v>
      </c>
      <c r="D122" s="67"/>
      <c r="E122" s="67"/>
      <c r="F122" s="114" t="s">
        <v>132</v>
      </c>
      <c r="G122" s="35" t="s">
        <v>2467</v>
      </c>
      <c r="H122" s="132" t="s">
        <v>2468</v>
      </c>
      <c r="I122" s="38" t="s">
        <v>2466</v>
      </c>
    </row>
    <row r="123" spans="1:9" ht="135">
      <c r="B123" s="114" t="s">
        <v>289</v>
      </c>
      <c r="C123" s="351" t="s">
        <v>4079</v>
      </c>
      <c r="D123" s="67"/>
      <c r="E123" s="67"/>
      <c r="F123" s="114" t="s">
        <v>2431</v>
      </c>
      <c r="G123" s="35" t="s">
        <v>2432</v>
      </c>
      <c r="H123" s="132" t="s">
        <v>2469</v>
      </c>
      <c r="I123" s="38" t="s">
        <v>2470</v>
      </c>
    </row>
    <row r="124" spans="1:9" ht="60">
      <c r="B124" s="114" t="s">
        <v>138</v>
      </c>
      <c r="C124" s="351" t="s">
        <v>4079</v>
      </c>
      <c r="D124" s="67"/>
      <c r="E124" s="67"/>
      <c r="F124" s="114" t="s">
        <v>2471</v>
      </c>
      <c r="G124" s="35" t="s">
        <v>2472</v>
      </c>
      <c r="H124" s="132" t="s">
        <v>2473</v>
      </c>
      <c r="I124" s="38" t="s">
        <v>2466</v>
      </c>
    </row>
    <row r="125" spans="1:9" ht="60">
      <c r="B125" s="114" t="s">
        <v>139</v>
      </c>
      <c r="C125" s="351" t="s">
        <v>4079</v>
      </c>
      <c r="D125" s="67"/>
      <c r="E125" s="67"/>
      <c r="F125" s="114" t="s">
        <v>2474</v>
      </c>
      <c r="G125" s="35" t="s">
        <v>2475</v>
      </c>
      <c r="H125" s="132" t="s">
        <v>2476</v>
      </c>
      <c r="I125" s="38" t="s">
        <v>2466</v>
      </c>
    </row>
    <row r="126" spans="1:9" ht="30">
      <c r="B126" s="114" t="s">
        <v>2477</v>
      </c>
      <c r="C126" s="351" t="s">
        <v>4079</v>
      </c>
      <c r="D126" s="67"/>
      <c r="E126" s="67"/>
      <c r="F126" s="114" t="s">
        <v>2478</v>
      </c>
      <c r="G126" s="35" t="s">
        <v>2479</v>
      </c>
      <c r="H126" s="132" t="s">
        <v>2480</v>
      </c>
      <c r="I126" s="38" t="s">
        <v>2466</v>
      </c>
    </row>
    <row r="127" spans="1:9" ht="180">
      <c r="B127" s="114" t="s">
        <v>134</v>
      </c>
      <c r="C127" s="351" t="s">
        <v>4079</v>
      </c>
      <c r="D127" s="67"/>
      <c r="E127" s="67"/>
      <c r="F127" s="114" t="s">
        <v>1464</v>
      </c>
      <c r="G127" s="35" t="s">
        <v>2441</v>
      </c>
      <c r="H127" s="58" t="s">
        <v>2481</v>
      </c>
      <c r="I127" s="38" t="s">
        <v>2482</v>
      </c>
    </row>
    <row r="128" spans="1:9" ht="75">
      <c r="B128" s="114" t="s">
        <v>135</v>
      </c>
      <c r="C128" s="351" t="s">
        <v>4079</v>
      </c>
      <c r="D128" s="67"/>
      <c r="E128" s="67"/>
      <c r="F128" s="114" t="s">
        <v>1468</v>
      </c>
      <c r="G128" s="35" t="s">
        <v>2444</v>
      </c>
      <c r="H128" s="132" t="s">
        <v>2483</v>
      </c>
      <c r="I128" s="38" t="s">
        <v>2484</v>
      </c>
    </row>
    <row r="129" spans="2:9" ht="45">
      <c r="B129" s="114" t="s">
        <v>140</v>
      </c>
      <c r="C129" s="351" t="s">
        <v>4079</v>
      </c>
      <c r="D129" s="67"/>
      <c r="E129" s="67"/>
      <c r="F129" s="114" t="s">
        <v>2485</v>
      </c>
      <c r="G129" s="35" t="s">
        <v>2486</v>
      </c>
      <c r="H129" s="132" t="s">
        <v>2487</v>
      </c>
      <c r="I129" s="38" t="s">
        <v>2466</v>
      </c>
    </row>
    <row r="130" spans="2:9" ht="30">
      <c r="B130" s="149" t="s">
        <v>2488</v>
      </c>
      <c r="C130" s="366"/>
      <c r="D130" s="133">
        <f>SUM(D121:D129)</f>
        <v>0</v>
      </c>
      <c r="E130" s="133">
        <f>SUM(E121:E129)</f>
        <v>0</v>
      </c>
      <c r="F130" s="149" t="s">
        <v>2489</v>
      </c>
      <c r="G130" s="35" t="s">
        <v>2490</v>
      </c>
      <c r="H130" s="132" t="s">
        <v>2491</v>
      </c>
      <c r="I130" s="38" t="s">
        <v>2492</v>
      </c>
    </row>
    <row r="131" spans="2:9" ht="45">
      <c r="B131" s="68" t="s">
        <v>141</v>
      </c>
      <c r="C131" s="351" t="s">
        <v>4079</v>
      </c>
      <c r="D131" s="67"/>
      <c r="E131" s="67"/>
      <c r="F131" s="68" t="s">
        <v>2493</v>
      </c>
      <c r="G131" s="35" t="s">
        <v>2494</v>
      </c>
      <c r="H131" s="132" t="s">
        <v>2495</v>
      </c>
      <c r="I131" s="38" t="s">
        <v>2217</v>
      </c>
    </row>
    <row r="132" spans="2:9" ht="30">
      <c r="B132" s="145" t="s">
        <v>2496</v>
      </c>
      <c r="C132" s="366"/>
      <c r="D132" s="133">
        <f>D103+D104+D105+D106+D111+SUM(D112:D119)+D130+D131</f>
        <v>0</v>
      </c>
      <c r="E132" s="133">
        <f>E103+E104+E105+E106+E111+SUM(E112:E119)+E130+E131</f>
        <v>0</v>
      </c>
      <c r="F132" s="145" t="s">
        <v>2497</v>
      </c>
      <c r="G132" s="35" t="s">
        <v>2498</v>
      </c>
      <c r="H132" s="132" t="s">
        <v>2499</v>
      </c>
      <c r="I132" s="38" t="s">
        <v>2519</v>
      </c>
    </row>
    <row r="133" spans="2:9">
      <c r="I133" s="38"/>
    </row>
    <row r="134" spans="2:9">
      <c r="B134" s="91" t="s">
        <v>2500</v>
      </c>
      <c r="C134" s="91"/>
      <c r="D134" s="158"/>
      <c r="E134" s="158"/>
      <c r="F134" s="91" t="s">
        <v>2006</v>
      </c>
      <c r="G134" s="91"/>
      <c r="H134" s="245"/>
      <c r="I134" s="246"/>
    </row>
    <row r="135" spans="2:9" ht="90">
      <c r="B135" s="28" t="s">
        <v>143</v>
      </c>
      <c r="C135" s="351" t="s">
        <v>4077</v>
      </c>
      <c r="D135" s="67"/>
      <c r="E135" s="67"/>
      <c r="F135" s="28" t="s">
        <v>2501</v>
      </c>
      <c r="G135" s="35" t="s">
        <v>2502</v>
      </c>
      <c r="H135" s="132" t="s">
        <v>2503</v>
      </c>
      <c r="I135" s="38" t="s">
        <v>2217</v>
      </c>
    </row>
    <row r="136" spans="2:9" ht="45">
      <c r="B136" s="28" t="s">
        <v>144</v>
      </c>
      <c r="C136" s="351" t="s">
        <v>4077</v>
      </c>
      <c r="D136" s="155"/>
      <c r="E136" s="155"/>
      <c r="F136" s="28" t="s">
        <v>2504</v>
      </c>
      <c r="G136" s="35" t="s">
        <v>2505</v>
      </c>
      <c r="H136" s="58" t="s">
        <v>2506</v>
      </c>
      <c r="I136" s="38" t="s">
        <v>2217</v>
      </c>
    </row>
    <row r="137" spans="2:9" ht="30">
      <c r="B137" s="140" t="s">
        <v>2507</v>
      </c>
      <c r="C137" s="366"/>
      <c r="D137" s="133">
        <f>SUM(D135:D136)</f>
        <v>0</v>
      </c>
      <c r="E137" s="133">
        <f>SUM(E135:E136)</f>
        <v>0</v>
      </c>
      <c r="F137" s="140" t="s">
        <v>2508</v>
      </c>
      <c r="G137" s="35" t="s">
        <v>2509</v>
      </c>
      <c r="H137" s="132" t="s">
        <v>2510</v>
      </c>
      <c r="I137" s="38" t="s">
        <v>2005</v>
      </c>
    </row>
  </sheetData>
  <mergeCells count="1">
    <mergeCell ref="D3:E3"/>
  </mergeCells>
  <hyperlinks>
    <hyperlink ref="C1" location="Navigation!A1" display="Index"/>
  </hyperlinks>
  <pageMargins left="0.7" right="0.7" top="0.75" bottom="0.75" header="0.3" footer="0.3"/>
  <pageSetup paperSize="8" scale="7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40" zoomScaleNormal="40" zoomScaleSheetLayoutView="70" workbookViewId="0">
      <pane xSplit="2" ySplit="3" topLeftCell="C22" activePane="bottomRight" state="frozen"/>
      <selection activeCell="A14" sqref="A14"/>
      <selection pane="topRight" activeCell="A14" sqref="A14"/>
      <selection pane="bottomLeft" activeCell="A14" sqref="A14"/>
      <selection pane="bottomRight" activeCell="G17" sqref="G17"/>
    </sheetView>
  </sheetViews>
  <sheetFormatPr defaultColWidth="9.140625" defaultRowHeight="15"/>
  <cols>
    <col min="1" max="1" width="10.28515625" style="2" customWidth="1"/>
    <col min="2" max="2" width="60.7109375" style="2" customWidth="1"/>
    <col min="3" max="3" width="22.140625" style="2" customWidth="1"/>
    <col min="4" max="4" width="22.42578125" style="1" customWidth="1"/>
    <col min="5" max="5" width="20.28515625" style="16" customWidth="1"/>
    <col min="6" max="6" width="26.5703125" style="2" customWidth="1"/>
    <col min="7" max="7" width="52.7109375" style="2" customWidth="1"/>
    <col min="8" max="8" width="60.7109375" style="19" customWidth="1"/>
    <col min="9" max="9" width="34.28515625" style="19" customWidth="1"/>
    <col min="10" max="16384" width="9.140625" style="1"/>
  </cols>
  <sheetData>
    <row r="1" spans="2:9">
      <c r="B1" s="17" t="s">
        <v>487</v>
      </c>
      <c r="C1" s="70" t="s">
        <v>497</v>
      </c>
      <c r="E1" s="1"/>
      <c r="G1" s="33"/>
    </row>
    <row r="2" spans="2:9">
      <c r="E2" s="1"/>
    </row>
    <row r="3" spans="2:9">
      <c r="B3" s="44" t="s">
        <v>498</v>
      </c>
      <c r="C3" s="95" t="s">
        <v>4073</v>
      </c>
      <c r="D3" s="522" t="s">
        <v>499</v>
      </c>
      <c r="E3" s="524"/>
      <c r="F3" s="89" t="s">
        <v>1963</v>
      </c>
      <c r="G3" s="89" t="s">
        <v>751</v>
      </c>
      <c r="H3" s="20" t="s">
        <v>500</v>
      </c>
      <c r="I3" s="20" t="s">
        <v>501</v>
      </c>
    </row>
    <row r="4" spans="2:9" ht="30">
      <c r="B4" s="191" t="s">
        <v>2550</v>
      </c>
      <c r="C4" s="191"/>
      <c r="D4" s="244" t="s">
        <v>753</v>
      </c>
      <c r="E4" s="244" t="s">
        <v>754</v>
      </c>
      <c r="F4" s="191" t="s">
        <v>2551</v>
      </c>
      <c r="G4" s="191"/>
      <c r="H4" s="191"/>
      <c r="I4" s="191"/>
    </row>
    <row r="5" spans="2:9" ht="30">
      <c r="B5" s="90" t="s">
        <v>2552</v>
      </c>
      <c r="C5" s="90"/>
      <c r="D5" s="191"/>
      <c r="E5" s="191"/>
      <c r="F5" s="90" t="s">
        <v>2551</v>
      </c>
      <c r="G5" s="191"/>
      <c r="H5" s="191"/>
      <c r="I5" s="191"/>
    </row>
    <row r="6" spans="2:9" ht="60">
      <c r="B6" s="217" t="s">
        <v>2040</v>
      </c>
      <c r="C6" s="354" t="s">
        <v>4077</v>
      </c>
      <c r="D6" s="67"/>
      <c r="E6" s="248"/>
      <c r="F6" s="217" t="s">
        <v>1967</v>
      </c>
      <c r="G6" s="109" t="s">
        <v>2041</v>
      </c>
      <c r="H6" s="26" t="s">
        <v>2553</v>
      </c>
      <c r="I6" s="249" t="s">
        <v>2043</v>
      </c>
    </row>
    <row r="7" spans="2:9" ht="30">
      <c r="B7" s="167" t="s">
        <v>2554</v>
      </c>
      <c r="C7" s="352"/>
      <c r="D7" s="250"/>
      <c r="E7" s="250"/>
      <c r="F7" s="167" t="s">
        <v>2555</v>
      </c>
      <c r="G7" s="251"/>
      <c r="H7" s="250"/>
      <c r="I7" s="250"/>
    </row>
    <row r="8" spans="2:9" ht="105">
      <c r="B8" s="117" t="s">
        <v>2556</v>
      </c>
      <c r="C8" s="353"/>
      <c r="D8" s="250"/>
      <c r="E8" s="250"/>
      <c r="F8" s="117" t="s">
        <v>2557</v>
      </c>
      <c r="G8" s="251"/>
      <c r="H8" s="250"/>
      <c r="I8" s="250"/>
    </row>
    <row r="9" spans="2:9" ht="135">
      <c r="B9" s="36" t="s">
        <v>293</v>
      </c>
      <c r="C9" s="355" t="s">
        <v>4077</v>
      </c>
      <c r="D9" s="248"/>
      <c r="E9" s="248"/>
      <c r="F9" s="36" t="s">
        <v>2558</v>
      </c>
      <c r="G9" s="109" t="s">
        <v>2559</v>
      </c>
      <c r="H9" s="26" t="s">
        <v>2560</v>
      </c>
      <c r="I9" s="249" t="s">
        <v>2561</v>
      </c>
    </row>
    <row r="10" spans="2:9" ht="240">
      <c r="B10" s="36" t="s">
        <v>410</v>
      </c>
      <c r="C10" s="355" t="s">
        <v>4077</v>
      </c>
      <c r="D10" s="248"/>
      <c r="E10" s="248"/>
      <c r="F10" s="36" t="s">
        <v>2562</v>
      </c>
      <c r="G10" s="109" t="s">
        <v>2563</v>
      </c>
      <c r="H10" s="26" t="s">
        <v>2564</v>
      </c>
      <c r="I10" s="249" t="s">
        <v>2565</v>
      </c>
    </row>
    <row r="11" spans="2:9" ht="120">
      <c r="B11" s="36" t="s">
        <v>112</v>
      </c>
      <c r="C11" s="355" t="s">
        <v>4077</v>
      </c>
      <c r="D11" s="248"/>
      <c r="E11" s="248"/>
      <c r="F11" s="36" t="s">
        <v>2566</v>
      </c>
      <c r="G11" s="109" t="s">
        <v>2567</v>
      </c>
      <c r="H11" s="26" t="s">
        <v>2568</v>
      </c>
      <c r="I11" s="249" t="s">
        <v>2569</v>
      </c>
    </row>
    <row r="12" spans="2:9" ht="150">
      <c r="B12" s="36" t="s">
        <v>411</v>
      </c>
      <c r="C12" s="355" t="s">
        <v>4077</v>
      </c>
      <c r="D12" s="248"/>
      <c r="E12" s="248"/>
      <c r="F12" s="36" t="s">
        <v>2570</v>
      </c>
      <c r="G12" s="238" t="s">
        <v>2571</v>
      </c>
      <c r="H12" s="38" t="s">
        <v>2572</v>
      </c>
      <c r="I12" s="249" t="s">
        <v>2573</v>
      </c>
    </row>
    <row r="13" spans="2:9" s="4" customFormat="1" ht="90">
      <c r="B13" s="252" t="s">
        <v>113</v>
      </c>
      <c r="C13" s="366"/>
      <c r="D13" s="367">
        <f>SUM(D9:D12)</f>
        <v>0</v>
      </c>
      <c r="E13" s="367">
        <f>SUM(E9:E12)</f>
        <v>0</v>
      </c>
      <c r="F13" s="252" t="s">
        <v>2574</v>
      </c>
      <c r="G13" s="109" t="s">
        <v>2575</v>
      </c>
      <c r="H13" s="253" t="s">
        <v>2576</v>
      </c>
      <c r="I13" s="253" t="s">
        <v>2577</v>
      </c>
    </row>
    <row r="14" spans="2:9" ht="90">
      <c r="B14" s="117" t="s">
        <v>2578</v>
      </c>
      <c r="C14" s="353"/>
      <c r="D14" s="250"/>
      <c r="E14" s="250"/>
      <c r="F14" s="117" t="s">
        <v>2579</v>
      </c>
      <c r="G14" s="251"/>
      <c r="H14" s="250"/>
      <c r="I14" s="250"/>
    </row>
    <row r="15" spans="2:9" ht="135">
      <c r="B15" s="36" t="s">
        <v>293</v>
      </c>
      <c r="C15" s="355" t="s">
        <v>4077</v>
      </c>
      <c r="D15" s="248"/>
      <c r="E15" s="248"/>
      <c r="F15" s="36" t="s">
        <v>2558</v>
      </c>
      <c r="G15" s="109" t="s">
        <v>2559</v>
      </c>
      <c r="H15" s="26" t="s">
        <v>2580</v>
      </c>
      <c r="I15" s="249" t="s">
        <v>2561</v>
      </c>
    </row>
    <row r="16" spans="2:9" ht="270">
      <c r="B16" s="36" t="s">
        <v>412</v>
      </c>
      <c r="C16" s="355" t="s">
        <v>4077</v>
      </c>
      <c r="D16" s="248"/>
      <c r="E16" s="248"/>
      <c r="F16" s="36" t="s">
        <v>2581</v>
      </c>
      <c r="G16" s="109" t="s">
        <v>2582</v>
      </c>
      <c r="H16" s="26" t="s">
        <v>2583</v>
      </c>
      <c r="I16" s="249" t="s">
        <v>2584</v>
      </c>
    </row>
    <row r="17" spans="2:9" ht="150">
      <c r="B17" s="137" t="s">
        <v>413</v>
      </c>
      <c r="C17" s="355" t="s">
        <v>4077</v>
      </c>
      <c r="D17" s="67"/>
      <c r="E17" s="248"/>
      <c r="F17" s="137" t="s">
        <v>2585</v>
      </c>
      <c r="G17" s="109" t="s">
        <v>2586</v>
      </c>
      <c r="H17" s="38" t="s">
        <v>2572</v>
      </c>
      <c r="I17" s="249" t="s">
        <v>2573</v>
      </c>
    </row>
    <row r="18" spans="2:9" s="4" customFormat="1" ht="75">
      <c r="B18" s="254" t="s">
        <v>114</v>
      </c>
      <c r="C18" s="366"/>
      <c r="D18" s="367">
        <f>SUM(D15:D17)</f>
        <v>0</v>
      </c>
      <c r="E18" s="367">
        <f>SUM(E15:E17)</f>
        <v>0</v>
      </c>
      <c r="F18" s="254" t="s">
        <v>2587</v>
      </c>
      <c r="G18" s="109" t="s">
        <v>2588</v>
      </c>
      <c r="H18" s="253" t="s">
        <v>2589</v>
      </c>
      <c r="I18" s="255" t="s">
        <v>2590</v>
      </c>
    </row>
    <row r="19" spans="2:9" s="477" customFormat="1" ht="75">
      <c r="B19" s="413" t="s">
        <v>4090</v>
      </c>
      <c r="C19" s="474" t="s">
        <v>4077</v>
      </c>
      <c r="D19" s="472"/>
      <c r="E19" s="472"/>
      <c r="F19" s="475" t="s">
        <v>4092</v>
      </c>
      <c r="G19" s="476" t="s">
        <v>4093</v>
      </c>
      <c r="H19" s="473" t="s">
        <v>4094</v>
      </c>
      <c r="I19" s="249" t="s">
        <v>2595</v>
      </c>
    </row>
    <row r="20" spans="2:9" ht="30">
      <c r="B20" s="119" t="s">
        <v>2591</v>
      </c>
      <c r="C20" s="366"/>
      <c r="D20" s="168">
        <f>D13+D18</f>
        <v>0</v>
      </c>
      <c r="E20" s="168">
        <f>E13+E18</f>
        <v>0</v>
      </c>
      <c r="F20" s="119" t="s">
        <v>2592</v>
      </c>
      <c r="G20" s="109" t="s">
        <v>2593</v>
      </c>
      <c r="H20" s="38" t="s">
        <v>2594</v>
      </c>
      <c r="I20" s="249" t="s">
        <v>2595</v>
      </c>
    </row>
    <row r="21" spans="2:9" ht="120">
      <c r="B21" s="208" t="s">
        <v>2596</v>
      </c>
      <c r="C21" s="366"/>
      <c r="D21" s="168">
        <f>D6+D20</f>
        <v>0</v>
      </c>
      <c r="E21" s="168">
        <f>E6+E20</f>
        <v>0</v>
      </c>
      <c r="F21" s="208" t="s">
        <v>2597</v>
      </c>
      <c r="G21" s="109" t="s">
        <v>2598</v>
      </c>
      <c r="H21" s="26" t="s">
        <v>2599</v>
      </c>
      <c r="I21" s="249" t="s">
        <v>2600</v>
      </c>
    </row>
    <row r="22" spans="2:9" ht="45">
      <c r="B22" s="167" t="s">
        <v>2601</v>
      </c>
      <c r="C22" s="167"/>
      <c r="D22" s="256"/>
      <c r="E22" s="256"/>
      <c r="F22" s="167" t="s">
        <v>2602</v>
      </c>
      <c r="G22" s="99"/>
      <c r="H22" s="256"/>
      <c r="I22" s="256"/>
    </row>
    <row r="23" spans="2:9" ht="60">
      <c r="B23" s="137" t="s">
        <v>294</v>
      </c>
      <c r="C23" s="355" t="s">
        <v>4077</v>
      </c>
      <c r="D23" s="67"/>
      <c r="E23" s="188"/>
      <c r="F23" s="137" t="s">
        <v>2603</v>
      </c>
      <c r="G23" s="109" t="s">
        <v>2604</v>
      </c>
      <c r="H23" s="38" t="s">
        <v>2605</v>
      </c>
      <c r="I23" s="249" t="s">
        <v>2606</v>
      </c>
    </row>
    <row r="24" spans="2:9" ht="75">
      <c r="B24" s="137" t="s">
        <v>295</v>
      </c>
      <c r="C24" s="355" t="s">
        <v>4077</v>
      </c>
      <c r="D24" s="67"/>
      <c r="E24" s="188"/>
      <c r="F24" s="137" t="s">
        <v>2607</v>
      </c>
      <c r="G24" s="109" t="s">
        <v>2608</v>
      </c>
      <c r="H24" s="38" t="s">
        <v>2609</v>
      </c>
      <c r="I24" s="249" t="s">
        <v>2610</v>
      </c>
    </row>
    <row r="25" spans="2:9" ht="120">
      <c r="B25" s="119" t="s">
        <v>2596</v>
      </c>
      <c r="C25" s="366"/>
      <c r="D25" s="133">
        <f>SUM(D23:D24)</f>
        <v>0</v>
      </c>
      <c r="E25" s="133">
        <f>SUM(E23:E24)</f>
        <v>0</v>
      </c>
      <c r="F25" s="119" t="s">
        <v>2597</v>
      </c>
      <c r="G25" s="109" t="s">
        <v>2598</v>
      </c>
      <c r="H25" s="26" t="s">
        <v>2599</v>
      </c>
      <c r="I25" s="249" t="s">
        <v>2600</v>
      </c>
    </row>
  </sheetData>
  <mergeCells count="1">
    <mergeCell ref="D3:E3"/>
  </mergeCells>
  <dataValidations count="2">
    <dataValidation allowBlank="1" showInputMessage="1" showErrorMessage="1" errorTitle="Input Error" error="Please enter a numeric value between -99999999999999999 and 99999999999999999" sqref="I13"/>
    <dataValidation type="decimal" allowBlank="1" showInputMessage="1" showErrorMessage="1" errorTitle="Input Error" error="Please enter a numeric value between -99999999999999999 and 99999999999999999" sqref="D13:E13 D18:E20">
      <formula1>-99999999999999900</formula1>
      <formula2>99999999999999900</formula2>
    </dataValidation>
  </dataValidations>
  <hyperlinks>
    <hyperlink ref="C1" location="Navigation!A1" display="Index"/>
    <hyperlink ref="B19" location="'SOCI-NetOfTax'!D37" display="Others comprehensive income, net of tax, gains (losses) on other items"/>
  </hyperlinks>
  <pageMargins left="0.7" right="0.7" top="0.75" bottom="0.75" header="0.3" footer="0.3"/>
  <pageSetup paperSize="8" scale="6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6"/>
  <sheetViews>
    <sheetView showGridLines="0" zoomScale="40" zoomScaleNormal="40" zoomScaleSheetLayoutView="70" workbookViewId="0">
      <pane xSplit="2" ySplit="3" topLeftCell="C25" activePane="bottomRight" state="frozen"/>
      <selection activeCell="A14" sqref="A14"/>
      <selection pane="topRight" activeCell="A14" sqref="A14"/>
      <selection pane="bottomLeft" activeCell="A14" sqref="A14"/>
      <selection pane="bottomRight" activeCell="B20" sqref="B20"/>
    </sheetView>
  </sheetViews>
  <sheetFormatPr defaultColWidth="9.140625" defaultRowHeight="15"/>
  <cols>
    <col min="1" max="1" width="10.140625" style="1" customWidth="1"/>
    <col min="2" max="2" width="60.85546875" style="2" customWidth="1"/>
    <col min="3" max="3" width="22" style="2" customWidth="1"/>
    <col min="4" max="4" width="19.28515625" style="1" customWidth="1"/>
    <col min="5" max="5" width="20.28515625" style="16" customWidth="1"/>
    <col min="6" max="6" width="22.7109375" style="2" customWidth="1"/>
    <col min="7" max="7" width="52.7109375" style="2" customWidth="1"/>
    <col min="8" max="8" width="60.7109375" style="19" customWidth="1"/>
    <col min="9" max="9" width="30.85546875" style="19" customWidth="1"/>
    <col min="10" max="16384" width="9.140625" style="1"/>
  </cols>
  <sheetData>
    <row r="1" spans="2:9">
      <c r="B1" s="17" t="s">
        <v>488</v>
      </c>
      <c r="C1" s="70" t="s">
        <v>497</v>
      </c>
      <c r="E1" s="1"/>
      <c r="G1" s="33"/>
    </row>
    <row r="2" spans="2:9">
      <c r="E2" s="1"/>
    </row>
    <row r="3" spans="2:9">
      <c r="B3" s="44" t="s">
        <v>498</v>
      </c>
      <c r="C3" s="95" t="s">
        <v>4073</v>
      </c>
      <c r="D3" s="522" t="s">
        <v>499</v>
      </c>
      <c r="E3" s="524"/>
      <c r="F3" s="89" t="s">
        <v>1963</v>
      </c>
      <c r="G3" s="89" t="s">
        <v>751</v>
      </c>
      <c r="H3" s="20" t="s">
        <v>500</v>
      </c>
      <c r="I3" s="20" t="s">
        <v>501</v>
      </c>
    </row>
    <row r="4" spans="2:9" ht="30">
      <c r="B4" s="191" t="s">
        <v>2550</v>
      </c>
      <c r="C4" s="191"/>
      <c r="D4" s="244" t="s">
        <v>753</v>
      </c>
      <c r="E4" s="244" t="s">
        <v>754</v>
      </c>
      <c r="F4" s="191" t="s">
        <v>2551</v>
      </c>
      <c r="G4" s="191"/>
      <c r="H4" s="191"/>
      <c r="I4" s="191"/>
    </row>
    <row r="5" spans="2:9" ht="30">
      <c r="B5" s="90" t="s">
        <v>2552</v>
      </c>
      <c r="C5" s="90"/>
      <c r="D5" s="191"/>
      <c r="E5" s="191"/>
      <c r="F5" s="90" t="s">
        <v>2551</v>
      </c>
      <c r="G5" s="191"/>
      <c r="H5" s="191"/>
      <c r="I5" s="191"/>
    </row>
    <row r="6" spans="2:9" ht="60">
      <c r="B6" s="160" t="s">
        <v>2040</v>
      </c>
      <c r="C6" s="354" t="s">
        <v>4077</v>
      </c>
      <c r="D6" s="67"/>
      <c r="E6" s="155"/>
      <c r="F6" s="160" t="s">
        <v>1967</v>
      </c>
      <c r="G6" s="109" t="s">
        <v>2041</v>
      </c>
      <c r="H6" s="26" t="s">
        <v>2553</v>
      </c>
      <c r="I6" s="249" t="s">
        <v>2043</v>
      </c>
    </row>
    <row r="7" spans="2:9" ht="105">
      <c r="B7" s="101" t="s">
        <v>2611</v>
      </c>
      <c r="C7" s="101"/>
      <c r="D7" s="186"/>
      <c r="E7" s="186"/>
      <c r="F7" s="101" t="s">
        <v>2612</v>
      </c>
      <c r="G7" s="99"/>
      <c r="H7" s="191"/>
      <c r="I7" s="191"/>
    </row>
    <row r="8" spans="2:9" ht="135">
      <c r="B8" s="114" t="s">
        <v>456</v>
      </c>
      <c r="C8" s="354" t="s">
        <v>4077</v>
      </c>
      <c r="D8" s="155"/>
      <c r="E8" s="155"/>
      <c r="F8" s="114" t="s">
        <v>2613</v>
      </c>
      <c r="G8" s="109" t="s">
        <v>2559</v>
      </c>
      <c r="H8" s="26" t="s">
        <v>2560</v>
      </c>
      <c r="I8" s="249" t="s">
        <v>2561</v>
      </c>
    </row>
    <row r="9" spans="2:9" ht="270">
      <c r="B9" s="115" t="s">
        <v>457</v>
      </c>
      <c r="C9" s="354" t="s">
        <v>4077</v>
      </c>
      <c r="D9" s="67"/>
      <c r="E9" s="155"/>
      <c r="F9" s="115" t="s">
        <v>2614</v>
      </c>
      <c r="G9" s="109" t="s">
        <v>2582</v>
      </c>
      <c r="H9" s="26" t="s">
        <v>2564</v>
      </c>
      <c r="I9" s="249" t="s">
        <v>2565</v>
      </c>
    </row>
    <row r="10" spans="2:9" ht="105">
      <c r="B10" s="114" t="s">
        <v>458</v>
      </c>
      <c r="C10" s="354" t="s">
        <v>4077</v>
      </c>
      <c r="D10" s="67"/>
      <c r="E10" s="155"/>
      <c r="F10" s="114" t="s">
        <v>2615</v>
      </c>
      <c r="G10" s="109" t="s">
        <v>2616</v>
      </c>
      <c r="H10" s="26" t="s">
        <v>2617</v>
      </c>
      <c r="I10" s="249" t="s">
        <v>2569</v>
      </c>
    </row>
    <row r="11" spans="2:9" ht="120" customHeight="1">
      <c r="B11" s="114" t="s">
        <v>411</v>
      </c>
      <c r="C11" s="354" t="s">
        <v>4077</v>
      </c>
      <c r="D11" s="67"/>
      <c r="E11" s="155"/>
      <c r="F11" s="114" t="s">
        <v>2570</v>
      </c>
      <c r="G11" s="238" t="s">
        <v>2571</v>
      </c>
      <c r="H11" s="38" t="s">
        <v>2572</v>
      </c>
      <c r="I11" s="249" t="s">
        <v>2573</v>
      </c>
    </row>
    <row r="12" spans="2:9" ht="120" customHeight="1">
      <c r="B12" s="119" t="s">
        <v>459</v>
      </c>
      <c r="C12" s="366"/>
      <c r="D12" s="168">
        <f>SUM(D8:D11)</f>
        <v>0</v>
      </c>
      <c r="E12" s="168">
        <f>SUM(E8:E11)</f>
        <v>0</v>
      </c>
      <c r="F12" s="119" t="s">
        <v>2618</v>
      </c>
      <c r="G12" s="109" t="s">
        <v>2619</v>
      </c>
      <c r="H12" s="38" t="s">
        <v>2620</v>
      </c>
      <c r="I12" s="249" t="s">
        <v>2577</v>
      </c>
    </row>
    <row r="13" spans="2:9" ht="105">
      <c r="B13" s="101" t="s">
        <v>2621</v>
      </c>
      <c r="C13" s="101"/>
      <c r="D13" s="21"/>
      <c r="E13" s="256"/>
      <c r="F13" s="101" t="s">
        <v>2622</v>
      </c>
      <c r="G13" s="99"/>
      <c r="H13" s="257"/>
      <c r="I13" s="257"/>
    </row>
    <row r="14" spans="2:9" ht="135">
      <c r="B14" s="114" t="s">
        <v>456</v>
      </c>
      <c r="C14" s="354" t="s">
        <v>4077</v>
      </c>
      <c r="D14" s="67"/>
      <c r="E14" s="155"/>
      <c r="F14" s="114" t="s">
        <v>2613</v>
      </c>
      <c r="G14" s="109" t="s">
        <v>2559</v>
      </c>
      <c r="H14" s="26" t="s">
        <v>2560</v>
      </c>
      <c r="I14" s="249" t="s">
        <v>2561</v>
      </c>
    </row>
    <row r="15" spans="2:9" ht="270">
      <c r="B15" s="114" t="s">
        <v>460</v>
      </c>
      <c r="C15" s="354" t="s">
        <v>4077</v>
      </c>
      <c r="D15" s="67"/>
      <c r="E15" s="155"/>
      <c r="F15" s="114" t="s">
        <v>2623</v>
      </c>
      <c r="G15" s="109" t="s">
        <v>2582</v>
      </c>
      <c r="H15" s="26" t="s">
        <v>2624</v>
      </c>
      <c r="I15" s="249" t="s">
        <v>2584</v>
      </c>
    </row>
    <row r="16" spans="2:9" ht="150">
      <c r="B16" s="114" t="s">
        <v>461</v>
      </c>
      <c r="C16" s="354" t="s">
        <v>4077</v>
      </c>
      <c r="D16" s="67"/>
      <c r="E16" s="155"/>
      <c r="F16" s="114" t="s">
        <v>2570</v>
      </c>
      <c r="G16" s="238" t="s">
        <v>2571</v>
      </c>
      <c r="H16" s="38" t="s">
        <v>2572</v>
      </c>
      <c r="I16" s="249" t="s">
        <v>2573</v>
      </c>
    </row>
    <row r="17" spans="2:9" ht="120">
      <c r="B17" s="258" t="s">
        <v>462</v>
      </c>
      <c r="C17" s="366"/>
      <c r="D17" s="133">
        <f>SUM(D14:D16)</f>
        <v>0</v>
      </c>
      <c r="E17" s="133">
        <f>SUM(E14:E16)</f>
        <v>0</v>
      </c>
      <c r="F17" s="258" t="s">
        <v>2625</v>
      </c>
      <c r="G17" s="109" t="s">
        <v>2626</v>
      </c>
      <c r="H17" s="38" t="s">
        <v>2627</v>
      </c>
      <c r="I17" s="38" t="s">
        <v>2590</v>
      </c>
    </row>
    <row r="18" spans="2:9" ht="180">
      <c r="B18" s="114" t="s">
        <v>2628</v>
      </c>
      <c r="C18" s="354" t="s">
        <v>4077</v>
      </c>
      <c r="D18" s="67"/>
      <c r="E18" s="67"/>
      <c r="F18" s="114" t="s">
        <v>2629</v>
      </c>
      <c r="G18" s="109" t="s">
        <v>2630</v>
      </c>
      <c r="H18" s="38" t="s">
        <v>2631</v>
      </c>
      <c r="I18" s="249" t="s">
        <v>2632</v>
      </c>
    </row>
    <row r="19" spans="2:9" ht="180">
      <c r="B19" s="114" t="s">
        <v>2633</v>
      </c>
      <c r="C19" s="354" t="s">
        <v>4077</v>
      </c>
      <c r="D19" s="155"/>
      <c r="E19" s="155"/>
      <c r="F19" s="114" t="s">
        <v>2634</v>
      </c>
      <c r="G19" s="109" t="s">
        <v>2635</v>
      </c>
      <c r="H19" s="38" t="s">
        <v>2636</v>
      </c>
      <c r="I19" s="249" t="s">
        <v>2632</v>
      </c>
    </row>
    <row r="20" spans="2:9" s="419" customFormat="1" ht="90">
      <c r="B20" s="461" t="s">
        <v>4091</v>
      </c>
      <c r="C20" s="479" t="s">
        <v>4077</v>
      </c>
      <c r="D20" s="155"/>
      <c r="E20" s="155"/>
      <c r="F20" s="478" t="s">
        <v>4095</v>
      </c>
      <c r="G20" s="476" t="s">
        <v>4093</v>
      </c>
      <c r="H20" s="418" t="s">
        <v>4094</v>
      </c>
      <c r="I20" s="249" t="s">
        <v>2595</v>
      </c>
    </row>
    <row r="21" spans="2:9" ht="60">
      <c r="B21" s="116" t="s">
        <v>2591</v>
      </c>
      <c r="C21" s="366"/>
      <c r="D21" s="168">
        <f>D12+D17+D18+D19</f>
        <v>0</v>
      </c>
      <c r="E21" s="168">
        <f>E12+E17+E18+E19</f>
        <v>0</v>
      </c>
      <c r="F21" s="116" t="s">
        <v>2592</v>
      </c>
      <c r="G21" s="109" t="s">
        <v>2593</v>
      </c>
      <c r="H21" s="38" t="s">
        <v>2637</v>
      </c>
      <c r="I21" s="249" t="s">
        <v>2595</v>
      </c>
    </row>
    <row r="22" spans="2:9" ht="120">
      <c r="B22" s="113" t="s">
        <v>2596</v>
      </c>
      <c r="C22" s="366"/>
      <c r="D22" s="168">
        <f>D6+D21</f>
        <v>0</v>
      </c>
      <c r="E22" s="168">
        <f>E6+E21</f>
        <v>0</v>
      </c>
      <c r="F22" s="113" t="s">
        <v>2597</v>
      </c>
      <c r="G22" s="109" t="s">
        <v>2598</v>
      </c>
      <c r="H22" s="26" t="s">
        <v>2599</v>
      </c>
      <c r="I22" s="249" t="s">
        <v>2600</v>
      </c>
    </row>
    <row r="23" spans="2:9" ht="45">
      <c r="B23" s="167" t="s">
        <v>2601</v>
      </c>
      <c r="C23" s="167"/>
      <c r="D23" s="259"/>
      <c r="E23" s="260"/>
      <c r="F23" s="167" t="s">
        <v>2602</v>
      </c>
      <c r="G23" s="99"/>
      <c r="H23" s="260"/>
      <c r="I23" s="260"/>
    </row>
    <row r="24" spans="2:9" ht="75">
      <c r="B24" s="137" t="s">
        <v>294</v>
      </c>
      <c r="C24" s="354" t="s">
        <v>4077</v>
      </c>
      <c r="D24" s="261"/>
      <c r="E24" s="261"/>
      <c r="F24" s="137" t="s">
        <v>2603</v>
      </c>
      <c r="G24" s="109" t="s">
        <v>2604</v>
      </c>
      <c r="H24" s="38" t="s">
        <v>2605</v>
      </c>
      <c r="I24" s="249" t="s">
        <v>2606</v>
      </c>
    </row>
    <row r="25" spans="2:9" ht="90">
      <c r="B25" s="137" t="s">
        <v>295</v>
      </c>
      <c r="C25" s="354" t="s">
        <v>4077</v>
      </c>
      <c r="D25" s="262"/>
      <c r="E25" s="262"/>
      <c r="F25" s="137" t="s">
        <v>2607</v>
      </c>
      <c r="G25" s="109" t="s">
        <v>2608</v>
      </c>
      <c r="H25" s="38" t="s">
        <v>2609</v>
      </c>
      <c r="I25" s="249" t="s">
        <v>2610</v>
      </c>
    </row>
    <row r="26" spans="2:9" ht="120">
      <c r="B26" s="119" t="s">
        <v>2596</v>
      </c>
      <c r="C26" s="366"/>
      <c r="D26" s="168">
        <f>SUM(D24:D25)</f>
        <v>0</v>
      </c>
      <c r="E26" s="168">
        <f>SUM(E24:E25)</f>
        <v>0</v>
      </c>
      <c r="F26" s="119" t="s">
        <v>2597</v>
      </c>
      <c r="G26" s="109" t="s">
        <v>2598</v>
      </c>
      <c r="H26" s="26" t="s">
        <v>2599</v>
      </c>
      <c r="I26" s="249" t="s">
        <v>2600</v>
      </c>
    </row>
  </sheetData>
  <mergeCells count="1">
    <mergeCell ref="D3:E3"/>
  </mergeCells>
  <hyperlinks>
    <hyperlink ref="C1" location="Navigation!A1" display="Index"/>
    <hyperlink ref="B20" location="'SOCI-BeforeOfTax'!D31" display="Other comprehensive income, before tax, gains (losses) on other items"/>
  </hyperlinks>
  <pageMargins left="0.7" right="0.7" top="0.75" bottom="0.75" header="0.3" footer="0.3"/>
  <pageSetup paperSize="8" scale="80" orientation="landscape" r:id="rId1"/>
  <colBreaks count="1" manualBreakCount="1">
    <brk id="1" max="2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zoomScale="40" zoomScaleNormal="40" workbookViewId="0">
      <pane xSplit="2" ySplit="3" topLeftCell="C58" activePane="bottomRight" state="frozen"/>
      <selection activeCell="A14" sqref="A14"/>
      <selection pane="topRight" activeCell="A14" sqref="A14"/>
      <selection pane="bottomLeft" activeCell="A14" sqref="A14"/>
      <selection pane="bottomRight" activeCell="D61" sqref="D61:E61"/>
    </sheetView>
  </sheetViews>
  <sheetFormatPr defaultColWidth="9.140625" defaultRowHeight="15"/>
  <cols>
    <col min="1" max="1" width="8.85546875" style="2" customWidth="1"/>
    <col min="2" max="2" width="60.85546875" style="1" customWidth="1"/>
    <col min="3" max="3" width="21.85546875" style="1" customWidth="1"/>
    <col min="4" max="4" width="20.7109375" style="1" customWidth="1"/>
    <col min="5" max="5" width="23.5703125" style="1" customWidth="1"/>
    <col min="6" max="6" width="26.7109375" style="1" customWidth="1"/>
    <col min="7" max="7" width="52.85546875" style="1" customWidth="1"/>
    <col min="8" max="8" width="70.7109375" style="19" customWidth="1"/>
    <col min="9" max="9" width="30.28515625" style="19" customWidth="1"/>
    <col min="10" max="16384" width="9.140625" style="1"/>
  </cols>
  <sheetData>
    <row r="1" spans="1:15">
      <c r="B1" s="17" t="s">
        <v>489</v>
      </c>
      <c r="C1" s="70" t="s">
        <v>497</v>
      </c>
      <c r="G1" s="33"/>
    </row>
    <row r="3" spans="1:15">
      <c r="B3" s="89" t="s">
        <v>498</v>
      </c>
      <c r="C3" s="95" t="s">
        <v>4073</v>
      </c>
      <c r="D3" s="522" t="s">
        <v>499</v>
      </c>
      <c r="E3" s="524"/>
      <c r="F3" s="89" t="s">
        <v>1963</v>
      </c>
      <c r="G3" s="89" t="s">
        <v>751</v>
      </c>
      <c r="H3" s="89" t="s">
        <v>500</v>
      </c>
      <c r="I3" s="89" t="s">
        <v>501</v>
      </c>
    </row>
    <row r="4" spans="1:15">
      <c r="B4" s="191" t="s">
        <v>2638</v>
      </c>
      <c r="C4" s="191"/>
      <c r="D4" s="90" t="s">
        <v>753</v>
      </c>
      <c r="E4" s="90" t="s">
        <v>754</v>
      </c>
      <c r="F4" s="191" t="s">
        <v>2639</v>
      </c>
      <c r="G4" s="191"/>
      <c r="H4" s="191"/>
      <c r="I4" s="191"/>
    </row>
    <row r="5" spans="1:15">
      <c r="B5" s="90" t="s">
        <v>2640</v>
      </c>
      <c r="C5" s="90"/>
      <c r="D5" s="90"/>
      <c r="E5" s="90"/>
      <c r="F5" s="90" t="s">
        <v>2639</v>
      </c>
      <c r="G5" s="191"/>
      <c r="H5" s="191"/>
      <c r="I5" s="191"/>
    </row>
    <row r="6" spans="1:15" ht="45">
      <c r="B6" s="151" t="s">
        <v>2641</v>
      </c>
      <c r="C6" s="151"/>
      <c r="D6" s="90"/>
      <c r="E6" s="90"/>
      <c r="F6" s="151" t="s">
        <v>2642</v>
      </c>
      <c r="G6" s="195"/>
      <c r="H6" s="191"/>
      <c r="I6" s="191"/>
    </row>
    <row r="7" spans="1:15" ht="45">
      <c r="B7" s="164" t="s">
        <v>2643</v>
      </c>
      <c r="C7" s="164"/>
      <c r="D7" s="90"/>
      <c r="E7" s="90"/>
      <c r="F7" s="164" t="s">
        <v>2644</v>
      </c>
      <c r="G7" s="195"/>
      <c r="H7" s="191"/>
      <c r="I7" s="191"/>
    </row>
    <row r="8" spans="1:15" ht="120">
      <c r="B8" s="131" t="s">
        <v>296</v>
      </c>
      <c r="C8" s="351" t="s">
        <v>4079</v>
      </c>
      <c r="D8" s="67"/>
      <c r="E8" s="155"/>
      <c r="F8" s="131" t="s">
        <v>2645</v>
      </c>
      <c r="G8" s="35" t="s">
        <v>2646</v>
      </c>
      <c r="H8" s="26" t="s">
        <v>2647</v>
      </c>
      <c r="I8" s="38" t="s">
        <v>2648</v>
      </c>
    </row>
    <row r="9" spans="1:15" ht="210">
      <c r="B9" s="131" t="s">
        <v>297</v>
      </c>
      <c r="C9" s="351" t="s">
        <v>4079</v>
      </c>
      <c r="D9" s="67"/>
      <c r="E9" s="155"/>
      <c r="F9" s="131" t="s">
        <v>2649</v>
      </c>
      <c r="G9" s="35" t="s">
        <v>2650</v>
      </c>
      <c r="H9" s="26" t="s">
        <v>2651</v>
      </c>
      <c r="I9" s="38" t="s">
        <v>2652</v>
      </c>
    </row>
    <row r="10" spans="1:15" ht="60">
      <c r="B10" s="131" t="s">
        <v>414</v>
      </c>
      <c r="C10" s="351" t="s">
        <v>4079</v>
      </c>
      <c r="D10" s="155"/>
      <c r="E10" s="155"/>
      <c r="F10" s="131" t="s">
        <v>2653</v>
      </c>
      <c r="G10" s="35" t="s">
        <v>2654</v>
      </c>
      <c r="H10" s="26" t="s">
        <v>2655</v>
      </c>
      <c r="I10" s="38" t="s">
        <v>2656</v>
      </c>
    </row>
    <row r="11" spans="1:15" ht="45">
      <c r="B11" s="164" t="s">
        <v>2657</v>
      </c>
      <c r="C11" s="164"/>
      <c r="D11" s="128"/>
      <c r="E11" s="128"/>
      <c r="F11" s="164" t="s">
        <v>2658</v>
      </c>
      <c r="G11" s="195"/>
      <c r="H11" s="195"/>
      <c r="I11" s="195"/>
    </row>
    <row r="12" spans="1:15" ht="60">
      <c r="B12" s="131" t="s">
        <v>298</v>
      </c>
      <c r="C12" s="362" t="s">
        <v>4080</v>
      </c>
      <c r="D12" s="67"/>
      <c r="E12" s="263"/>
      <c r="F12" s="131" t="s">
        <v>2659</v>
      </c>
      <c r="G12" s="35" t="s">
        <v>2660</v>
      </c>
      <c r="H12" s="26" t="s">
        <v>2661</v>
      </c>
      <c r="I12" s="38" t="s">
        <v>2662</v>
      </c>
    </row>
    <row r="13" spans="1:15" ht="60">
      <c r="B13" s="131" t="s">
        <v>299</v>
      </c>
      <c r="C13" s="362" t="s">
        <v>4080</v>
      </c>
      <c r="D13" s="155"/>
      <c r="E13" s="155"/>
      <c r="F13" s="131" t="s">
        <v>2663</v>
      </c>
      <c r="G13" s="35" t="s">
        <v>2664</v>
      </c>
      <c r="H13" s="26" t="s">
        <v>2665</v>
      </c>
      <c r="I13" s="38" t="s">
        <v>2666</v>
      </c>
    </row>
    <row r="14" spans="1:15" ht="60">
      <c r="B14" s="131" t="s">
        <v>415</v>
      </c>
      <c r="C14" s="362" t="s">
        <v>4080</v>
      </c>
      <c r="D14" s="67"/>
      <c r="E14" s="263"/>
      <c r="F14" s="131" t="s">
        <v>2667</v>
      </c>
      <c r="G14" s="35" t="s">
        <v>2668</v>
      </c>
      <c r="H14" s="26" t="s">
        <v>2669</v>
      </c>
      <c r="I14" s="38" t="s">
        <v>2656</v>
      </c>
    </row>
    <row r="15" spans="1:15" s="267" customFormat="1" ht="60">
      <c r="A15" s="264"/>
      <c r="B15" s="135" t="s">
        <v>416</v>
      </c>
      <c r="C15" s="355" t="s">
        <v>4082</v>
      </c>
      <c r="D15" s="265"/>
      <c r="E15" s="265"/>
      <c r="F15" s="135" t="s">
        <v>2670</v>
      </c>
      <c r="G15" s="35" t="s">
        <v>2671</v>
      </c>
      <c r="H15" s="106" t="s">
        <v>2672</v>
      </c>
      <c r="I15" s="266" t="s">
        <v>2673</v>
      </c>
      <c r="J15" s="1"/>
      <c r="K15" s="1"/>
      <c r="L15" s="1"/>
      <c r="M15" s="1"/>
      <c r="N15" s="1"/>
      <c r="O15" s="1"/>
    </row>
    <row r="16" spans="1:15" ht="90">
      <c r="B16" s="114" t="s">
        <v>155</v>
      </c>
      <c r="C16" s="351" t="s">
        <v>4080</v>
      </c>
      <c r="D16" s="67"/>
      <c r="E16" s="263"/>
      <c r="F16" s="114" t="s">
        <v>2674</v>
      </c>
      <c r="G16" s="35" t="s">
        <v>2675</v>
      </c>
      <c r="H16" s="26" t="s">
        <v>2676</v>
      </c>
      <c r="I16" s="38" t="s">
        <v>2677</v>
      </c>
    </row>
    <row r="17" spans="2:9" ht="90">
      <c r="B17" s="114" t="s">
        <v>154</v>
      </c>
      <c r="C17" s="351" t="s">
        <v>4079</v>
      </c>
      <c r="D17" s="67"/>
      <c r="E17" s="263"/>
      <c r="F17" s="114" t="s">
        <v>2678</v>
      </c>
      <c r="G17" s="35" t="s">
        <v>2679</v>
      </c>
      <c r="H17" s="38" t="s">
        <v>2680</v>
      </c>
      <c r="I17" s="38" t="s">
        <v>2677</v>
      </c>
    </row>
    <row r="18" spans="2:9" ht="75">
      <c r="B18" s="114" t="s">
        <v>157</v>
      </c>
      <c r="C18" s="351" t="s">
        <v>4080</v>
      </c>
      <c r="D18" s="67"/>
      <c r="E18" s="263"/>
      <c r="F18" s="114" t="s">
        <v>2681</v>
      </c>
      <c r="G18" s="35" t="s">
        <v>2682</v>
      </c>
      <c r="H18" s="38" t="s">
        <v>2683</v>
      </c>
      <c r="I18" s="38" t="s">
        <v>2677</v>
      </c>
    </row>
    <row r="19" spans="2:9" ht="90">
      <c r="B19" s="114" t="s">
        <v>156</v>
      </c>
      <c r="C19" s="351" t="s">
        <v>4079</v>
      </c>
      <c r="D19" s="67"/>
      <c r="E19" s="263"/>
      <c r="F19" s="114" t="s">
        <v>2684</v>
      </c>
      <c r="G19" s="35" t="s">
        <v>2685</v>
      </c>
      <c r="H19" s="38" t="s">
        <v>2686</v>
      </c>
      <c r="I19" s="38" t="s">
        <v>2677</v>
      </c>
    </row>
    <row r="20" spans="2:9" ht="105">
      <c r="B20" s="114" t="s">
        <v>158</v>
      </c>
      <c r="C20" s="351" t="s">
        <v>4080</v>
      </c>
      <c r="D20" s="155"/>
      <c r="E20" s="155"/>
      <c r="F20" s="114" t="s">
        <v>2687</v>
      </c>
      <c r="G20" s="35" t="s">
        <v>2688</v>
      </c>
      <c r="H20" s="38" t="s">
        <v>2689</v>
      </c>
      <c r="I20" s="38" t="s">
        <v>2690</v>
      </c>
    </row>
    <row r="21" spans="2:9" ht="60">
      <c r="B21" s="114" t="s">
        <v>159</v>
      </c>
      <c r="C21" s="351" t="s">
        <v>4079</v>
      </c>
      <c r="D21" s="155"/>
      <c r="E21" s="155"/>
      <c r="F21" s="114" t="s">
        <v>2691</v>
      </c>
      <c r="G21" s="35" t="s">
        <v>2692</v>
      </c>
      <c r="H21" s="26" t="s">
        <v>2693</v>
      </c>
      <c r="I21" s="38" t="s">
        <v>2656</v>
      </c>
    </row>
    <row r="22" spans="2:9" ht="90">
      <c r="B22" s="149" t="s">
        <v>2694</v>
      </c>
      <c r="C22" s="366"/>
      <c r="D22" s="168">
        <f>D8+D9+D10+SUM(D16:D21)</f>
        <v>0</v>
      </c>
      <c r="E22" s="168">
        <f>E8+E9+E10+SUM(E16:E21)</f>
        <v>0</v>
      </c>
      <c r="F22" s="149" t="s">
        <v>2695</v>
      </c>
      <c r="G22" s="35" t="s">
        <v>2696</v>
      </c>
      <c r="H22" s="26" t="s">
        <v>2697</v>
      </c>
      <c r="I22" s="38" t="s">
        <v>2698</v>
      </c>
    </row>
    <row r="23" spans="2:9" ht="45">
      <c r="B23" s="151" t="s">
        <v>2699</v>
      </c>
      <c r="C23" s="151"/>
      <c r="D23" s="268"/>
      <c r="E23" s="268"/>
      <c r="F23" s="151" t="s">
        <v>2700</v>
      </c>
      <c r="G23" s="195"/>
      <c r="H23" s="269"/>
      <c r="I23" s="269"/>
    </row>
    <row r="24" spans="2:9" ht="105">
      <c r="B24" s="114" t="s">
        <v>300</v>
      </c>
      <c r="C24" s="351" t="s">
        <v>4079</v>
      </c>
      <c r="D24" s="261"/>
      <c r="E24" s="270"/>
      <c r="F24" s="114" t="s">
        <v>2701</v>
      </c>
      <c r="G24" s="35" t="s">
        <v>2702</v>
      </c>
      <c r="H24" s="26" t="s">
        <v>2703</v>
      </c>
      <c r="I24" s="38" t="s">
        <v>2704</v>
      </c>
    </row>
    <row r="25" spans="2:9" ht="90">
      <c r="B25" s="114" t="s">
        <v>301</v>
      </c>
      <c r="C25" s="351" t="s">
        <v>4080</v>
      </c>
      <c r="D25" s="261"/>
      <c r="E25" s="270"/>
      <c r="F25" s="114" t="s">
        <v>2705</v>
      </c>
      <c r="G25" s="35" t="s">
        <v>2706</v>
      </c>
      <c r="H25" s="26" t="s">
        <v>2707</v>
      </c>
      <c r="I25" s="38" t="s">
        <v>2704</v>
      </c>
    </row>
    <row r="26" spans="2:9" ht="105">
      <c r="B26" s="114" t="s">
        <v>302</v>
      </c>
      <c r="C26" s="351" t="s">
        <v>4079</v>
      </c>
      <c r="D26" s="261"/>
      <c r="E26" s="270"/>
      <c r="F26" s="114" t="s">
        <v>2708</v>
      </c>
      <c r="G26" s="35" t="s">
        <v>2709</v>
      </c>
      <c r="H26" s="38" t="s">
        <v>2710</v>
      </c>
      <c r="I26" s="38" t="s">
        <v>2711</v>
      </c>
    </row>
    <row r="27" spans="2:9" ht="105">
      <c r="B27" s="114" t="s">
        <v>303</v>
      </c>
      <c r="C27" s="351" t="s">
        <v>4080</v>
      </c>
      <c r="D27" s="261"/>
      <c r="E27" s="270"/>
      <c r="F27" s="114" t="s">
        <v>2712</v>
      </c>
      <c r="G27" s="35" t="s">
        <v>2713</v>
      </c>
      <c r="H27" s="38" t="s">
        <v>2714</v>
      </c>
      <c r="I27" s="38" t="s">
        <v>2715</v>
      </c>
    </row>
    <row r="28" spans="2:9" ht="90">
      <c r="B28" s="114" t="s">
        <v>306</v>
      </c>
      <c r="C28" s="351" t="s">
        <v>4079</v>
      </c>
      <c r="D28" s="261"/>
      <c r="E28" s="270"/>
      <c r="F28" s="114" t="s">
        <v>2716</v>
      </c>
      <c r="G28" s="35" t="s">
        <v>2717</v>
      </c>
      <c r="H28" s="38" t="s">
        <v>2718</v>
      </c>
      <c r="I28" s="38" t="s">
        <v>2719</v>
      </c>
    </row>
    <row r="29" spans="2:9" ht="90">
      <c r="B29" s="114" t="s">
        <v>305</v>
      </c>
      <c r="C29" s="351" t="s">
        <v>4080</v>
      </c>
      <c r="D29" s="261"/>
      <c r="E29" s="270"/>
      <c r="F29" s="114" t="s">
        <v>2720</v>
      </c>
      <c r="G29" s="35" t="s">
        <v>2721</v>
      </c>
      <c r="H29" s="38" t="s">
        <v>2722</v>
      </c>
      <c r="I29" s="38" t="s">
        <v>2723</v>
      </c>
    </row>
    <row r="30" spans="2:9" ht="195">
      <c r="B30" s="114" t="s">
        <v>160</v>
      </c>
      <c r="C30" s="351" t="s">
        <v>4079</v>
      </c>
      <c r="D30" s="261"/>
      <c r="E30" s="270"/>
      <c r="F30" s="114" t="s">
        <v>2724</v>
      </c>
      <c r="G30" s="35" t="s">
        <v>2725</v>
      </c>
      <c r="H30" s="38" t="s">
        <v>2726</v>
      </c>
      <c r="I30" s="38" t="s">
        <v>2727</v>
      </c>
    </row>
    <row r="31" spans="2:9" ht="195">
      <c r="B31" s="114" t="s">
        <v>161</v>
      </c>
      <c r="C31" s="351" t="s">
        <v>4080</v>
      </c>
      <c r="D31" s="261"/>
      <c r="E31" s="270"/>
      <c r="F31" s="114" t="s">
        <v>2728</v>
      </c>
      <c r="G31" s="35" t="s">
        <v>2729</v>
      </c>
      <c r="H31" s="38" t="s">
        <v>2730</v>
      </c>
      <c r="I31" s="38" t="s">
        <v>2731</v>
      </c>
    </row>
    <row r="32" spans="2:9" ht="255">
      <c r="B32" s="114" t="s">
        <v>307</v>
      </c>
      <c r="C32" s="351" t="s">
        <v>4079</v>
      </c>
      <c r="D32" s="261"/>
      <c r="E32" s="270"/>
      <c r="F32" s="114" t="s">
        <v>2732</v>
      </c>
      <c r="G32" s="35" t="s">
        <v>2733</v>
      </c>
      <c r="H32" s="38" t="s">
        <v>2734</v>
      </c>
      <c r="I32" s="38" t="s">
        <v>2735</v>
      </c>
    </row>
    <row r="33" spans="2:9" ht="225">
      <c r="B33" s="114" t="s">
        <v>162</v>
      </c>
      <c r="C33" s="351" t="s">
        <v>4080</v>
      </c>
      <c r="D33" s="261"/>
      <c r="E33" s="270"/>
      <c r="F33" s="114" t="s">
        <v>2736</v>
      </c>
      <c r="G33" s="35" t="s">
        <v>2737</v>
      </c>
      <c r="H33" s="38" t="s">
        <v>2738</v>
      </c>
      <c r="I33" s="38" t="s">
        <v>2739</v>
      </c>
    </row>
    <row r="34" spans="2:9" ht="120">
      <c r="B34" s="114" t="s">
        <v>417</v>
      </c>
      <c r="C34" s="351" t="s">
        <v>4079</v>
      </c>
      <c r="D34" s="261"/>
      <c r="E34" s="270"/>
      <c r="F34" s="114" t="s">
        <v>2740</v>
      </c>
      <c r="G34" s="35" t="s">
        <v>2741</v>
      </c>
      <c r="H34" s="26" t="s">
        <v>2742</v>
      </c>
      <c r="I34" s="38" t="s">
        <v>2727</v>
      </c>
    </row>
    <row r="35" spans="2:9" ht="120">
      <c r="B35" s="114" t="s">
        <v>418</v>
      </c>
      <c r="C35" s="351" t="s">
        <v>4080</v>
      </c>
      <c r="D35" s="261"/>
      <c r="E35" s="270"/>
      <c r="F35" s="114" t="s">
        <v>2743</v>
      </c>
      <c r="G35" s="35" t="s">
        <v>2744</v>
      </c>
      <c r="H35" s="26" t="s">
        <v>2745</v>
      </c>
      <c r="I35" s="38" t="s">
        <v>2731</v>
      </c>
    </row>
    <row r="36" spans="2:9" ht="75">
      <c r="B36" s="114" t="s">
        <v>304</v>
      </c>
      <c r="C36" s="351" t="s">
        <v>4080</v>
      </c>
      <c r="D36" s="261"/>
      <c r="E36" s="270"/>
      <c r="F36" s="114" t="s">
        <v>2746</v>
      </c>
      <c r="G36" s="35" t="s">
        <v>2747</v>
      </c>
      <c r="H36" s="38" t="s">
        <v>2748</v>
      </c>
      <c r="I36" s="38" t="s">
        <v>2749</v>
      </c>
    </row>
    <row r="37" spans="2:9" ht="105">
      <c r="B37" s="114" t="s">
        <v>419</v>
      </c>
      <c r="C37" s="351" t="s">
        <v>4079</v>
      </c>
      <c r="D37" s="261"/>
      <c r="E37" s="270"/>
      <c r="F37" s="114" t="s">
        <v>2750</v>
      </c>
      <c r="G37" s="35" t="s">
        <v>2751</v>
      </c>
      <c r="H37" s="38" t="s">
        <v>2752</v>
      </c>
      <c r="I37" s="38" t="s">
        <v>2753</v>
      </c>
    </row>
    <row r="38" spans="2:9" ht="90">
      <c r="B38" s="114" t="s">
        <v>420</v>
      </c>
      <c r="C38" s="351" t="s">
        <v>4080</v>
      </c>
      <c r="D38" s="261"/>
      <c r="E38" s="270"/>
      <c r="F38" s="114" t="s">
        <v>2754</v>
      </c>
      <c r="G38" s="35" t="s">
        <v>2755</v>
      </c>
      <c r="H38" s="38" t="s">
        <v>2756</v>
      </c>
      <c r="I38" s="38" t="s">
        <v>2757</v>
      </c>
    </row>
    <row r="39" spans="2:9" ht="75">
      <c r="B39" s="114" t="s">
        <v>421</v>
      </c>
      <c r="C39" s="351" t="s">
        <v>4079</v>
      </c>
      <c r="D39" s="261"/>
      <c r="E39" s="270"/>
      <c r="F39" s="114" t="s">
        <v>2758</v>
      </c>
      <c r="G39" s="35" t="s">
        <v>2759</v>
      </c>
      <c r="H39" s="38" t="s">
        <v>2760</v>
      </c>
      <c r="I39" s="38" t="s">
        <v>2761</v>
      </c>
    </row>
    <row r="40" spans="2:9" ht="90">
      <c r="B40" s="114" t="s">
        <v>154</v>
      </c>
      <c r="C40" s="351" t="s">
        <v>4079</v>
      </c>
      <c r="D40" s="261"/>
      <c r="E40" s="270"/>
      <c r="F40" s="114" t="s">
        <v>2678</v>
      </c>
      <c r="G40" s="35" t="s">
        <v>2762</v>
      </c>
      <c r="H40" s="38" t="s">
        <v>2763</v>
      </c>
      <c r="I40" s="38" t="s">
        <v>2677</v>
      </c>
    </row>
    <row r="41" spans="2:9" ht="90">
      <c r="B41" s="114" t="s">
        <v>156</v>
      </c>
      <c r="C41" s="351" t="s">
        <v>4079</v>
      </c>
      <c r="D41" s="261"/>
      <c r="E41" s="262"/>
      <c r="F41" s="114" t="s">
        <v>2684</v>
      </c>
      <c r="G41" s="35" t="s">
        <v>2764</v>
      </c>
      <c r="H41" s="38" t="s">
        <v>2765</v>
      </c>
      <c r="I41" s="38" t="s">
        <v>2677</v>
      </c>
    </row>
    <row r="42" spans="2:9" ht="60">
      <c r="B42" s="114" t="s">
        <v>163</v>
      </c>
      <c r="C42" s="351" t="s">
        <v>4079</v>
      </c>
      <c r="D42" s="261"/>
      <c r="E42" s="271"/>
      <c r="F42" s="114" t="s">
        <v>2766</v>
      </c>
      <c r="G42" s="35" t="s">
        <v>2767</v>
      </c>
      <c r="H42" s="26" t="s">
        <v>2768</v>
      </c>
      <c r="I42" s="38" t="s">
        <v>2769</v>
      </c>
    </row>
    <row r="43" spans="2:9" ht="90">
      <c r="B43" s="149" t="s">
        <v>2770</v>
      </c>
      <c r="C43" s="366"/>
      <c r="D43" s="168">
        <f>SUM(D24:D42)</f>
        <v>0</v>
      </c>
      <c r="E43" s="168">
        <f>SUM(E24:E42)</f>
        <v>0</v>
      </c>
      <c r="F43" s="149" t="s">
        <v>2771</v>
      </c>
      <c r="G43" s="35" t="s">
        <v>2772</v>
      </c>
      <c r="H43" s="26" t="s">
        <v>2773</v>
      </c>
      <c r="I43" s="38" t="s">
        <v>2774</v>
      </c>
    </row>
    <row r="44" spans="2:9" ht="45">
      <c r="B44" s="151" t="s">
        <v>2775</v>
      </c>
      <c r="C44" s="151"/>
      <c r="D44" s="268"/>
      <c r="E44" s="268"/>
      <c r="F44" s="151" t="s">
        <v>2776</v>
      </c>
      <c r="G44" s="195"/>
      <c r="H44" s="269"/>
      <c r="I44" s="269"/>
    </row>
    <row r="45" spans="2:9" ht="60">
      <c r="B45" s="114" t="s">
        <v>308</v>
      </c>
      <c r="C45" s="351" t="s">
        <v>4079</v>
      </c>
      <c r="D45" s="261"/>
      <c r="E45" s="270"/>
      <c r="F45" s="114" t="s">
        <v>2777</v>
      </c>
      <c r="G45" s="35" t="s">
        <v>2778</v>
      </c>
      <c r="H45" s="38" t="s">
        <v>2779</v>
      </c>
      <c r="I45" s="38" t="s">
        <v>2780</v>
      </c>
    </row>
    <row r="46" spans="2:9" ht="90">
      <c r="B46" s="114" t="s">
        <v>309</v>
      </c>
      <c r="C46" s="351" t="s">
        <v>4079</v>
      </c>
      <c r="D46" s="261"/>
      <c r="E46" s="270"/>
      <c r="F46" s="114" t="s">
        <v>2781</v>
      </c>
      <c r="G46" s="35" t="s">
        <v>2782</v>
      </c>
      <c r="H46" s="38" t="s">
        <v>2783</v>
      </c>
      <c r="I46" s="38" t="s">
        <v>2784</v>
      </c>
    </row>
    <row r="47" spans="2:9" ht="60">
      <c r="B47" s="114" t="s">
        <v>310</v>
      </c>
      <c r="C47" s="351" t="s">
        <v>4080</v>
      </c>
      <c r="D47" s="261"/>
      <c r="E47" s="270"/>
      <c r="F47" s="114" t="s">
        <v>2785</v>
      </c>
      <c r="G47" s="35" t="s">
        <v>2786</v>
      </c>
      <c r="H47" s="38" t="s">
        <v>2787</v>
      </c>
      <c r="I47" s="38" t="s">
        <v>2788</v>
      </c>
    </row>
    <row r="48" spans="2:9" ht="105">
      <c r="B48" s="114" t="s">
        <v>422</v>
      </c>
      <c r="C48" s="351" t="s">
        <v>4080</v>
      </c>
      <c r="D48" s="262"/>
      <c r="E48" s="262"/>
      <c r="F48" s="114" t="s">
        <v>2789</v>
      </c>
      <c r="G48" s="35" t="s">
        <v>2790</v>
      </c>
      <c r="H48" s="38" t="s">
        <v>2791</v>
      </c>
      <c r="I48" s="38" t="s">
        <v>2792</v>
      </c>
    </row>
    <row r="49" spans="1:9" ht="60">
      <c r="B49" s="114" t="s">
        <v>423</v>
      </c>
      <c r="C49" s="351" t="s">
        <v>4079</v>
      </c>
      <c r="D49" s="262"/>
      <c r="E49" s="262"/>
      <c r="F49" s="114" t="s">
        <v>2793</v>
      </c>
      <c r="G49" s="35" t="s">
        <v>2794</v>
      </c>
      <c r="H49" s="38" t="s">
        <v>2795</v>
      </c>
      <c r="I49" s="38" t="s">
        <v>2796</v>
      </c>
    </row>
    <row r="50" spans="1:9" ht="60">
      <c r="B50" s="114" t="s">
        <v>311</v>
      </c>
      <c r="C50" s="351" t="s">
        <v>4080</v>
      </c>
      <c r="D50" s="261"/>
      <c r="E50" s="270"/>
      <c r="F50" s="114" t="s">
        <v>2797</v>
      </c>
      <c r="G50" s="35" t="s">
        <v>2798</v>
      </c>
      <c r="H50" s="38" t="s">
        <v>2799</v>
      </c>
      <c r="I50" s="38" t="s">
        <v>2800</v>
      </c>
    </row>
    <row r="51" spans="1:9" ht="120">
      <c r="B51" s="114" t="s">
        <v>424</v>
      </c>
      <c r="C51" s="351" t="s">
        <v>4080</v>
      </c>
      <c r="D51" s="261"/>
      <c r="E51" s="270"/>
      <c r="F51" s="114" t="s">
        <v>2801</v>
      </c>
      <c r="G51" s="35" t="s">
        <v>2802</v>
      </c>
      <c r="H51" s="38" t="s">
        <v>2803</v>
      </c>
      <c r="I51" s="38" t="s">
        <v>2804</v>
      </c>
    </row>
    <row r="52" spans="1:9" ht="60">
      <c r="B52" s="114" t="s">
        <v>425</v>
      </c>
      <c r="C52" s="351" t="s">
        <v>4080</v>
      </c>
      <c r="D52" s="261"/>
      <c r="E52" s="270"/>
      <c r="F52" s="114" t="s">
        <v>2805</v>
      </c>
      <c r="G52" s="35" t="s">
        <v>2806</v>
      </c>
      <c r="H52" s="26" t="s">
        <v>2807</v>
      </c>
      <c r="I52" s="26" t="s">
        <v>2808</v>
      </c>
    </row>
    <row r="53" spans="1:9" ht="90">
      <c r="B53" s="114" t="s">
        <v>155</v>
      </c>
      <c r="C53" s="351" t="s">
        <v>4080</v>
      </c>
      <c r="D53" s="261"/>
      <c r="E53" s="270"/>
      <c r="F53" s="114" t="s">
        <v>2674</v>
      </c>
      <c r="G53" s="35" t="s">
        <v>2809</v>
      </c>
      <c r="H53" s="38" t="s">
        <v>2810</v>
      </c>
      <c r="I53" s="38" t="s">
        <v>2677</v>
      </c>
    </row>
    <row r="54" spans="1:9" ht="75">
      <c r="B54" s="114" t="s">
        <v>157</v>
      </c>
      <c r="C54" s="351" t="s">
        <v>4080</v>
      </c>
      <c r="D54" s="261"/>
      <c r="E54" s="261"/>
      <c r="F54" s="114" t="s">
        <v>2681</v>
      </c>
      <c r="G54" s="35" t="s">
        <v>2811</v>
      </c>
      <c r="H54" s="38" t="s">
        <v>2812</v>
      </c>
      <c r="I54" s="38" t="s">
        <v>2677</v>
      </c>
    </row>
    <row r="55" spans="1:9" ht="75">
      <c r="B55" s="114" t="s">
        <v>164</v>
      </c>
      <c r="C55" s="351" t="s">
        <v>4079</v>
      </c>
      <c r="D55" s="261"/>
      <c r="E55" s="261"/>
      <c r="F55" s="114" t="s">
        <v>2813</v>
      </c>
      <c r="G55" s="35" t="s">
        <v>2814</v>
      </c>
      <c r="H55" s="26" t="s">
        <v>2815</v>
      </c>
      <c r="I55" s="38" t="s">
        <v>2816</v>
      </c>
    </row>
    <row r="56" spans="1:9" ht="90">
      <c r="B56" s="149" t="s">
        <v>2817</v>
      </c>
      <c r="C56" s="366"/>
      <c r="D56" s="168">
        <f>SUM(D45:D55)</f>
        <v>0</v>
      </c>
      <c r="E56" s="168">
        <f>SUM(E45:E55)</f>
        <v>0</v>
      </c>
      <c r="F56" s="149" t="s">
        <v>2818</v>
      </c>
      <c r="G56" s="35" t="s">
        <v>2819</v>
      </c>
      <c r="H56" s="26" t="s">
        <v>2820</v>
      </c>
      <c r="I56" s="38" t="s">
        <v>2821</v>
      </c>
    </row>
    <row r="57" spans="1:9" ht="180">
      <c r="B57" s="68" t="s">
        <v>2822</v>
      </c>
      <c r="C57" s="366"/>
      <c r="D57" s="168">
        <f>D22+D43+D56</f>
        <v>0</v>
      </c>
      <c r="E57" s="168">
        <f>E22+E43+E56</f>
        <v>0</v>
      </c>
      <c r="F57" s="68" t="s">
        <v>2823</v>
      </c>
      <c r="G57" s="35" t="s">
        <v>2824</v>
      </c>
      <c r="H57" s="38" t="s">
        <v>2825</v>
      </c>
      <c r="I57" s="38" t="s">
        <v>2826</v>
      </c>
    </row>
    <row r="58" spans="1:9" ht="135">
      <c r="B58" s="68" t="s">
        <v>2827</v>
      </c>
      <c r="C58" s="351" t="s">
        <v>4079</v>
      </c>
      <c r="D58" s="261"/>
      <c r="E58" s="261"/>
      <c r="F58" s="68" t="s">
        <v>2828</v>
      </c>
      <c r="G58" s="35" t="s">
        <v>2829</v>
      </c>
      <c r="H58" s="26" t="s">
        <v>2830</v>
      </c>
      <c r="I58" s="38" t="s">
        <v>2831</v>
      </c>
    </row>
    <row r="59" spans="1:9" ht="180">
      <c r="B59" s="68" t="s">
        <v>2832</v>
      </c>
      <c r="C59" s="366"/>
      <c r="D59" s="168">
        <f>D57+D58</f>
        <v>0</v>
      </c>
      <c r="E59" s="168">
        <f>E57+E58</f>
        <v>0</v>
      </c>
      <c r="F59" s="68" t="s">
        <v>2833</v>
      </c>
      <c r="G59" s="35" t="s">
        <v>2834</v>
      </c>
      <c r="H59" s="38" t="s">
        <v>2835</v>
      </c>
      <c r="I59" s="38" t="s">
        <v>2826</v>
      </c>
    </row>
    <row r="60" spans="1:9" ht="105">
      <c r="B60" s="377" t="s">
        <v>2836</v>
      </c>
      <c r="C60" s="387" t="s">
        <v>4074</v>
      </c>
      <c r="D60" s="388"/>
      <c r="E60" s="388"/>
      <c r="F60" s="377" t="s">
        <v>2837</v>
      </c>
      <c r="G60" s="378" t="s">
        <v>2838</v>
      </c>
      <c r="H60" s="379" t="s">
        <v>2839</v>
      </c>
      <c r="I60" s="379" t="s">
        <v>2826</v>
      </c>
    </row>
    <row r="61" spans="1:9" ht="105">
      <c r="B61" s="68" t="s">
        <v>2840</v>
      </c>
      <c r="C61" s="371"/>
      <c r="D61" s="279">
        <f>D59+D60</f>
        <v>0</v>
      </c>
      <c r="E61" s="133">
        <f>E59+E60</f>
        <v>0</v>
      </c>
      <c r="F61" s="68" t="s">
        <v>2841</v>
      </c>
      <c r="G61" s="35" t="s">
        <v>2842</v>
      </c>
      <c r="H61" s="38" t="s">
        <v>2843</v>
      </c>
      <c r="I61" s="38" t="s">
        <v>2826</v>
      </c>
    </row>
    <row r="62" spans="1:9" s="386" customFormat="1">
      <c r="A62" s="380"/>
      <c r="B62" s="381"/>
      <c r="C62" s="382"/>
      <c r="D62" s="383"/>
      <c r="E62" s="383"/>
      <c r="F62" s="381"/>
      <c r="G62" s="384"/>
      <c r="H62" s="385"/>
      <c r="I62" s="385"/>
    </row>
    <row r="63" spans="1:9" s="419" customFormat="1" ht="43.5" customHeight="1">
      <c r="B63" s="439" t="s">
        <v>4110</v>
      </c>
      <c r="C63" s="480" t="s">
        <v>4074</v>
      </c>
      <c r="D63" s="481"/>
      <c r="E63" s="481"/>
      <c r="F63" s="482" t="s">
        <v>4112</v>
      </c>
      <c r="G63" s="411" t="s">
        <v>831</v>
      </c>
      <c r="H63" s="418" t="s">
        <v>832</v>
      </c>
      <c r="I63" s="108" t="s">
        <v>4122</v>
      </c>
    </row>
    <row r="64" spans="1:9" s="419" customFormat="1" ht="45">
      <c r="B64" s="439" t="s">
        <v>4108</v>
      </c>
      <c r="C64" s="480" t="s">
        <v>4076</v>
      </c>
      <c r="D64" s="420"/>
      <c r="E64" s="481"/>
      <c r="F64" s="482" t="s">
        <v>4113</v>
      </c>
      <c r="G64" s="476" t="s">
        <v>4114</v>
      </c>
      <c r="H64" s="484" t="s">
        <v>4109</v>
      </c>
      <c r="I64" s="418" t="s">
        <v>4123</v>
      </c>
    </row>
    <row r="65" spans="1:9" s="419" customFormat="1" ht="45">
      <c r="B65" s="439" t="s">
        <v>468</v>
      </c>
      <c r="C65" s="480" t="s">
        <v>4118</v>
      </c>
      <c r="D65" s="420"/>
      <c r="E65" s="481"/>
      <c r="F65" s="482" t="s">
        <v>4119</v>
      </c>
      <c r="G65" s="483" t="s">
        <v>4120</v>
      </c>
      <c r="H65" s="483" t="s">
        <v>4121</v>
      </c>
      <c r="I65" s="418" t="s">
        <v>3642</v>
      </c>
    </row>
    <row r="66" spans="1:9" ht="105">
      <c r="A66" s="1"/>
      <c r="B66" s="486" t="s">
        <v>2840</v>
      </c>
      <c r="C66" s="371"/>
      <c r="D66" s="279">
        <f>D64+D65</f>
        <v>0</v>
      </c>
      <c r="E66" s="133">
        <f>E64+E65</f>
        <v>0</v>
      </c>
      <c r="F66" s="485" t="s">
        <v>2841</v>
      </c>
      <c r="G66" s="476" t="s">
        <v>2842</v>
      </c>
      <c r="H66" s="418" t="s">
        <v>2843</v>
      </c>
      <c r="I66" s="418" t="s">
        <v>2826</v>
      </c>
    </row>
    <row r="67" spans="1:9">
      <c r="D67" s="272"/>
      <c r="E67" s="272"/>
    </row>
    <row r="68" spans="1:9">
      <c r="D68" s="272"/>
      <c r="E68" s="272"/>
    </row>
    <row r="69" spans="1:9">
      <c r="D69" s="272"/>
      <c r="E69" s="272"/>
    </row>
    <row r="70" spans="1:9">
      <c r="D70" s="272"/>
      <c r="E70" s="272"/>
    </row>
  </sheetData>
  <mergeCells count="1">
    <mergeCell ref="D3:E3"/>
  </mergeCells>
  <dataValidations count="1">
    <dataValidation type="decimal" allowBlank="1" showInputMessage="1" showErrorMessage="1" errorTitle="Input Error" error="Please enter a numeric value between -99999999999999999 and 99999999999999999" sqref="D41:E41 D8:E9">
      <formula1>-99999999999999900</formula1>
      <formula2>99999999999999900</formula2>
    </dataValidation>
  </dataValidations>
  <hyperlinks>
    <hyperlink ref="C1" location="Navigation!A1" display="Index"/>
    <hyperlink ref="B64" location="'SOCF-Direct'!D78" display="Bank overdraft"/>
    <hyperlink ref="B63" location="'SOCF-Direct'!D77" display="Cash and bank balances"/>
    <hyperlink ref="B66" location="'SOCF-Direct'!D80" display="Cash and cash equivalents at end of period"/>
    <hyperlink ref="B65" location="'SOCF-Direct'!D79" display="Cash and cash equivalents at end of period"/>
  </hyperlinks>
  <pageMargins left="0.7" right="0.7" top="0.75" bottom="0.75" header="0.3" footer="0.3"/>
  <pageSetup paperSize="8"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9"/>
  <sheetViews>
    <sheetView showGridLines="0" zoomScale="98" zoomScaleNormal="98" workbookViewId="0">
      <selection activeCell="D6" sqref="D6"/>
    </sheetView>
  </sheetViews>
  <sheetFormatPr defaultColWidth="9.140625" defaultRowHeight="15"/>
  <cols>
    <col min="1" max="1" width="3.28515625" style="4" customWidth="1"/>
    <col min="2" max="2" width="5.5703125" style="4" bestFit="1" customWidth="1"/>
    <col min="3" max="3" width="23.28515625" style="6" customWidth="1"/>
    <col min="4" max="4" width="86.85546875" style="4" customWidth="1"/>
    <col min="5" max="16384" width="9.140625" style="4"/>
  </cols>
  <sheetData>
    <row r="2" spans="2:4" ht="52.5" customHeight="1">
      <c r="B2" s="514" t="s">
        <v>4111</v>
      </c>
      <c r="C2" s="514"/>
      <c r="D2" s="514"/>
    </row>
    <row r="3" spans="2:4">
      <c r="B3" s="5"/>
      <c r="D3" s="7"/>
    </row>
    <row r="4" spans="2:4">
      <c r="B4" s="8" t="s">
        <v>470</v>
      </c>
      <c r="C4" s="9" t="s">
        <v>471</v>
      </c>
      <c r="D4" s="10" t="s">
        <v>0</v>
      </c>
    </row>
    <row r="5" spans="2:4">
      <c r="B5" s="11">
        <v>1</v>
      </c>
      <c r="C5" s="12" t="s">
        <v>472</v>
      </c>
      <c r="D5" s="13" t="s">
        <v>473</v>
      </c>
    </row>
    <row r="6" spans="2:4" ht="15" customHeight="1">
      <c r="B6" s="11">
        <f>+B5+1</f>
        <v>2</v>
      </c>
      <c r="C6" s="14" t="s">
        <v>474</v>
      </c>
      <c r="D6" s="13" t="s">
        <v>475</v>
      </c>
    </row>
    <row r="7" spans="2:4">
      <c r="B7" s="11">
        <f t="shared" ref="B7:B29" si="0">+B6+1</f>
        <v>3</v>
      </c>
      <c r="C7" s="12">
        <v>110000</v>
      </c>
      <c r="D7" s="13" t="s">
        <v>476</v>
      </c>
    </row>
    <row r="8" spans="2:4">
      <c r="B8" s="11">
        <f>+B7+1</f>
        <v>4</v>
      </c>
      <c r="C8" s="12">
        <v>110100</v>
      </c>
      <c r="D8" s="13" t="s">
        <v>477</v>
      </c>
    </row>
    <row r="9" spans="2:4">
      <c r="B9" s="11">
        <f t="shared" si="0"/>
        <v>5</v>
      </c>
      <c r="C9" s="12">
        <v>110200</v>
      </c>
      <c r="D9" s="13" t="s">
        <v>4217</v>
      </c>
    </row>
    <row r="10" spans="2:4">
      <c r="B10" s="11">
        <f t="shared" si="0"/>
        <v>6</v>
      </c>
      <c r="C10" s="12">
        <v>120000</v>
      </c>
      <c r="D10" s="13" t="s">
        <v>478</v>
      </c>
    </row>
    <row r="11" spans="2:4">
      <c r="B11" s="11">
        <f t="shared" si="0"/>
        <v>7</v>
      </c>
      <c r="C11" s="12">
        <v>210000</v>
      </c>
      <c r="D11" s="13" t="s">
        <v>479</v>
      </c>
    </row>
    <row r="12" spans="2:4" ht="15" customHeight="1">
      <c r="B12" s="11">
        <f t="shared" si="0"/>
        <v>8</v>
      </c>
      <c r="C12" s="12">
        <v>210100</v>
      </c>
      <c r="D12" s="13" t="s">
        <v>480</v>
      </c>
    </row>
    <row r="13" spans="2:4">
      <c r="B13" s="11">
        <f t="shared" si="0"/>
        <v>9</v>
      </c>
      <c r="C13" s="12">
        <v>220000</v>
      </c>
      <c r="D13" s="13" t="s">
        <v>481</v>
      </c>
    </row>
    <row r="14" spans="2:4" ht="15" customHeight="1">
      <c r="B14" s="11">
        <f t="shared" si="0"/>
        <v>10</v>
      </c>
      <c r="C14" s="12">
        <v>220100</v>
      </c>
      <c r="D14" s="13" t="s">
        <v>482</v>
      </c>
    </row>
    <row r="15" spans="2:4">
      <c r="B15" s="11">
        <f t="shared" si="0"/>
        <v>11</v>
      </c>
      <c r="C15" s="12">
        <v>310000</v>
      </c>
      <c r="D15" s="15" t="s">
        <v>483</v>
      </c>
    </row>
    <row r="16" spans="2:4">
      <c r="B16" s="11">
        <f t="shared" si="0"/>
        <v>12</v>
      </c>
      <c r="C16" s="12">
        <v>310100</v>
      </c>
      <c r="D16" s="15" t="s">
        <v>484</v>
      </c>
    </row>
    <row r="17" spans="2:4">
      <c r="B17" s="11">
        <f t="shared" si="0"/>
        <v>13</v>
      </c>
      <c r="C17" s="12">
        <v>320000</v>
      </c>
      <c r="D17" s="15" t="s">
        <v>485</v>
      </c>
    </row>
    <row r="18" spans="2:4">
      <c r="B18" s="11">
        <f t="shared" si="0"/>
        <v>14</v>
      </c>
      <c r="C18" s="12">
        <v>320100</v>
      </c>
      <c r="D18" s="15" t="s">
        <v>486</v>
      </c>
    </row>
    <row r="19" spans="2:4">
      <c r="B19" s="11">
        <f t="shared" si="0"/>
        <v>15</v>
      </c>
      <c r="C19" s="12">
        <v>410000</v>
      </c>
      <c r="D19" s="13" t="s">
        <v>487</v>
      </c>
    </row>
    <row r="20" spans="2:4">
      <c r="B20" s="11">
        <f t="shared" si="0"/>
        <v>16</v>
      </c>
      <c r="C20" s="12">
        <v>420000</v>
      </c>
      <c r="D20" s="13" t="s">
        <v>488</v>
      </c>
    </row>
    <row r="21" spans="2:4">
      <c r="B21" s="11">
        <f t="shared" si="0"/>
        <v>17</v>
      </c>
      <c r="C21" s="12">
        <v>510000</v>
      </c>
      <c r="D21" s="13" t="s">
        <v>489</v>
      </c>
    </row>
    <row r="22" spans="2:4">
      <c r="B22" s="11">
        <f t="shared" si="0"/>
        <v>18</v>
      </c>
      <c r="C22" s="12">
        <v>520000</v>
      </c>
      <c r="D22" s="13" t="s">
        <v>490</v>
      </c>
    </row>
    <row r="23" spans="2:4">
      <c r="B23" s="11">
        <f t="shared" si="0"/>
        <v>19</v>
      </c>
      <c r="C23" s="12">
        <v>610000</v>
      </c>
      <c r="D23" s="13" t="s">
        <v>491</v>
      </c>
    </row>
    <row r="24" spans="2:4">
      <c r="B24" s="11">
        <v>20</v>
      </c>
      <c r="C24" s="12">
        <v>620000</v>
      </c>
      <c r="D24" s="13" t="s">
        <v>4125</v>
      </c>
    </row>
    <row r="25" spans="2:4">
      <c r="B25" s="11">
        <v>21</v>
      </c>
      <c r="C25" s="12">
        <v>710000</v>
      </c>
      <c r="D25" s="13" t="s">
        <v>492</v>
      </c>
    </row>
    <row r="26" spans="2:4">
      <c r="B26" s="11">
        <f t="shared" si="0"/>
        <v>22</v>
      </c>
      <c r="C26" s="12">
        <v>720000</v>
      </c>
      <c r="D26" s="13" t="s">
        <v>493</v>
      </c>
    </row>
    <row r="27" spans="2:4">
      <c r="B27" s="11">
        <f t="shared" si="0"/>
        <v>23</v>
      </c>
      <c r="C27" s="12">
        <v>730000</v>
      </c>
      <c r="D27" s="13" t="s">
        <v>494</v>
      </c>
    </row>
    <row r="28" spans="2:4">
      <c r="B28" s="11">
        <f t="shared" si="0"/>
        <v>24</v>
      </c>
      <c r="C28" s="12">
        <v>740000</v>
      </c>
      <c r="D28" s="15" t="s">
        <v>495</v>
      </c>
    </row>
    <row r="29" spans="2:4">
      <c r="B29" s="389">
        <f t="shared" si="0"/>
        <v>25</v>
      </c>
      <c r="C29" s="390">
        <v>750000</v>
      </c>
      <c r="D29" s="391" t="s">
        <v>496</v>
      </c>
    </row>
  </sheetData>
  <mergeCells count="1">
    <mergeCell ref="B2:D2"/>
  </mergeCells>
  <hyperlinks>
    <hyperlink ref="D11" location="'SOFP-CurNonCur'!A1" display="Statement of financial position - Current/Non-current"/>
    <hyperlink ref="D13" location="'SOFP-OrderOfLiquidity'!A1" display="Statement of financial position - Order of liquidity"/>
    <hyperlink ref="D20" location="'SOCI - Before tax'!A1" display="Statement of Comprehensive Income - Before tax"/>
    <hyperlink ref="D19" location="'SOCI - After tax'!A1" display="Statement of Comprehensive Income - Net of tax"/>
    <hyperlink ref="D21" location="'SCF-Direct'!A1" display="Statement of Cash Flows - Direct Method"/>
    <hyperlink ref="D23" location="SOCE!A1" display="Statement of Changes in Equity"/>
    <hyperlink ref="D25" location="'Notes-CorporateInfo'!A1" display="Notes- Corporate Information"/>
    <hyperlink ref="D26" location="'Notes-SummaryOfAccPolicy'!A1" display="Notes- Summary of Significant Accounting policies"/>
    <hyperlink ref="D27" location="'Notes-List of notes'!A1" display="Notes - List of notes"/>
    <hyperlink ref="D5" location="FI!A1" display="Filing information"/>
    <hyperlink ref="D6" location="'Scope of Filing'!A1" display="Scope of filing"/>
    <hyperlink ref="D9" location="'Statement of director'!A1" display="Disclosure - Director business review Disclosure - Statement of director "/>
    <hyperlink ref="D10" location="'Auditors report to member'!A1" display="Disclosure - Auditors report to members"/>
    <hyperlink ref="D12" location="'SubclassificationofALE-CurNonCu'!A1" display="Subclassification of assets, liabilities and equities - Current/Non-current"/>
    <hyperlink ref="D14" location="'SubclassificationofALE-OL'!A1" display="Subclassification of assets, liabilities and equities - Order of liquidity"/>
    <hyperlink ref="D22" location="'SCF-Indirect'!A1" display="Statement of Cash Flows - Indirect Method"/>
    <hyperlink ref="D29" location="'Notes-Related Party'!A1" display="Notes - Related party transactions"/>
    <hyperlink ref="D7" location="'Directors report'!A1" display="Disclosure - Directors' report"/>
    <hyperlink ref="D8" location="'Directors bussi review'!A1" display="Disclosure - Statement of director Disclosure - Director business review"/>
    <hyperlink ref="D28" location="'Note - Issued capital'!A1" display="Notes - Issued Capital"/>
    <hyperlink ref="D15" location="'SOPL-Function'!A1" display="Statement of income - Function of expense"/>
    <hyperlink ref="D17" location="'SOPL-Nature'!A1" display="Statement of income - Nature of expense"/>
    <hyperlink ref="D18" location="'AnalysisOfIE-Nature'!A1" display="Analysis of profit or loss - by nature of expense"/>
    <hyperlink ref="D16" location="'AnalysisOfIE-Function'!A1" display="Analysis of Income and Expense - by function"/>
    <hyperlink ref="D24" location="'SORE  '!A1" display="Statement of Retained Earnings"/>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zoomScale="40" zoomScaleNormal="40" workbookViewId="0">
      <pane xSplit="2" ySplit="3" topLeftCell="C91" activePane="bottomRight" state="frozen"/>
      <selection activeCell="A14" sqref="A14"/>
      <selection pane="topRight" activeCell="A14" sqref="A14"/>
      <selection pane="bottomLeft" activeCell="A14" sqref="A14"/>
      <selection pane="bottomRight" activeCell="D92" sqref="D92:E92"/>
    </sheetView>
  </sheetViews>
  <sheetFormatPr defaultColWidth="9.140625" defaultRowHeight="15"/>
  <cols>
    <col min="1" max="1" width="6.85546875" style="2" customWidth="1"/>
    <col min="2" max="2" width="60.7109375" style="1" customWidth="1"/>
    <col min="3" max="3" width="21.42578125" style="1" customWidth="1"/>
    <col min="4" max="4" width="18.85546875" style="1" customWidth="1"/>
    <col min="5" max="5" width="19.28515625" style="1" customWidth="1"/>
    <col min="6" max="6" width="26.7109375" style="1" customWidth="1"/>
    <col min="7" max="7" width="52.7109375" style="1" customWidth="1"/>
    <col min="8" max="8" width="70.7109375" style="19" customWidth="1"/>
    <col min="9" max="9" width="32.28515625" style="19" customWidth="1"/>
    <col min="10" max="16384" width="9.140625" style="1"/>
  </cols>
  <sheetData>
    <row r="1" spans="2:9">
      <c r="B1" s="17" t="s">
        <v>490</v>
      </c>
      <c r="C1" s="70" t="s">
        <v>497</v>
      </c>
      <c r="G1" s="33"/>
    </row>
    <row r="3" spans="2:9">
      <c r="B3" s="89" t="s">
        <v>498</v>
      </c>
      <c r="C3" s="44" t="s">
        <v>4073</v>
      </c>
      <c r="D3" s="523" t="s">
        <v>499</v>
      </c>
      <c r="E3" s="524"/>
      <c r="F3" s="89" t="s">
        <v>1963</v>
      </c>
      <c r="G3" s="89" t="s">
        <v>751</v>
      </c>
      <c r="H3" s="20" t="s">
        <v>500</v>
      </c>
      <c r="I3" s="20" t="s">
        <v>501</v>
      </c>
    </row>
    <row r="4" spans="2:9">
      <c r="B4" s="90" t="s">
        <v>2638</v>
      </c>
      <c r="C4" s="356"/>
      <c r="D4" s="273" t="s">
        <v>753</v>
      </c>
      <c r="E4" s="274" t="s">
        <v>754</v>
      </c>
      <c r="F4" s="90" t="s">
        <v>2639</v>
      </c>
      <c r="G4" s="191"/>
      <c r="H4" s="275"/>
      <c r="I4" s="275"/>
    </row>
    <row r="5" spans="2:9">
      <c r="B5" s="91" t="s">
        <v>2640</v>
      </c>
      <c r="C5" s="357"/>
      <c r="D5" s="276"/>
      <c r="E5" s="205"/>
      <c r="F5" s="91" t="s">
        <v>2639</v>
      </c>
      <c r="G5" s="191"/>
      <c r="H5" s="246"/>
      <c r="I5" s="246"/>
    </row>
    <row r="6" spans="2:9" ht="45">
      <c r="B6" s="151" t="s">
        <v>2641</v>
      </c>
      <c r="C6" s="358"/>
      <c r="D6" s="276"/>
      <c r="E6" s="205"/>
      <c r="F6" s="151" t="s">
        <v>2642</v>
      </c>
      <c r="G6" s="195"/>
      <c r="H6" s="275"/>
      <c r="I6" s="275"/>
    </row>
    <row r="7" spans="2:9" ht="75">
      <c r="B7" s="137" t="s">
        <v>2844</v>
      </c>
      <c r="C7" s="350" t="s">
        <v>4077</v>
      </c>
      <c r="D7" s="277"/>
      <c r="E7" s="278"/>
      <c r="F7" s="137" t="s">
        <v>2845</v>
      </c>
      <c r="G7" s="109" t="s">
        <v>2846</v>
      </c>
      <c r="H7" s="38" t="s">
        <v>2847</v>
      </c>
      <c r="I7" s="38" t="s">
        <v>2848</v>
      </c>
    </row>
    <row r="8" spans="2:9" ht="225">
      <c r="B8" s="137" t="s">
        <v>341</v>
      </c>
      <c r="C8" s="350" t="s">
        <v>4077</v>
      </c>
      <c r="D8" s="277"/>
      <c r="E8" s="278"/>
      <c r="F8" s="137" t="s">
        <v>2849</v>
      </c>
      <c r="G8" s="109" t="s">
        <v>2850</v>
      </c>
      <c r="H8" s="38" t="s">
        <v>2851</v>
      </c>
      <c r="I8" s="38" t="s">
        <v>2848</v>
      </c>
    </row>
    <row r="9" spans="2:9" ht="30">
      <c r="B9" s="149" t="s">
        <v>2852</v>
      </c>
      <c r="C9" s="368"/>
      <c r="D9" s="279">
        <f>SUM(D7:D8)</f>
        <v>0</v>
      </c>
      <c r="E9" s="280">
        <f>SUM(E7:E8)</f>
        <v>0</v>
      </c>
      <c r="F9" s="149" t="s">
        <v>2853</v>
      </c>
      <c r="G9" s="109" t="s">
        <v>2854</v>
      </c>
      <c r="H9" s="38" t="s">
        <v>2855</v>
      </c>
      <c r="I9" s="38" t="s">
        <v>2856</v>
      </c>
    </row>
    <row r="10" spans="2:9" ht="45">
      <c r="B10" s="117" t="s">
        <v>2857</v>
      </c>
      <c r="C10" s="117"/>
      <c r="D10" s="281"/>
      <c r="E10" s="128"/>
      <c r="F10" s="117" t="s">
        <v>2858</v>
      </c>
      <c r="G10" s="99"/>
      <c r="H10" s="128"/>
      <c r="I10" s="128"/>
    </row>
    <row r="11" spans="2:9" ht="60">
      <c r="B11" s="36" t="s">
        <v>439</v>
      </c>
      <c r="C11" s="351" t="s">
        <v>4079</v>
      </c>
      <c r="D11" s="282"/>
      <c r="E11" s="156"/>
      <c r="F11" s="36" t="s">
        <v>2859</v>
      </c>
      <c r="G11" s="109" t="s">
        <v>2860</v>
      </c>
      <c r="H11" s="38" t="s">
        <v>2861</v>
      </c>
      <c r="I11" s="38" t="s">
        <v>2862</v>
      </c>
    </row>
    <row r="12" spans="2:9" ht="90">
      <c r="B12" s="36" t="s">
        <v>440</v>
      </c>
      <c r="C12" s="351" t="s">
        <v>4079</v>
      </c>
      <c r="D12" s="282"/>
      <c r="E12" s="283"/>
      <c r="F12" s="36" t="s">
        <v>2863</v>
      </c>
      <c r="G12" s="109" t="s">
        <v>2864</v>
      </c>
      <c r="H12" s="38" t="s">
        <v>2865</v>
      </c>
      <c r="I12" s="38" t="s">
        <v>2862</v>
      </c>
    </row>
    <row r="13" spans="2:9" ht="120">
      <c r="B13" s="36" t="s">
        <v>441</v>
      </c>
      <c r="C13" s="351" t="s">
        <v>4079</v>
      </c>
      <c r="D13" s="282"/>
      <c r="E13" s="284"/>
      <c r="F13" s="36" t="s">
        <v>2866</v>
      </c>
      <c r="G13" s="109" t="s">
        <v>2867</v>
      </c>
      <c r="H13" s="38" t="s">
        <v>2868</v>
      </c>
      <c r="I13" s="38" t="s">
        <v>2869</v>
      </c>
    </row>
    <row r="14" spans="2:9" ht="75">
      <c r="B14" s="36" t="s">
        <v>149</v>
      </c>
      <c r="C14" s="351" t="s">
        <v>4079</v>
      </c>
      <c r="D14" s="282"/>
      <c r="E14" s="284"/>
      <c r="F14" s="36" t="s">
        <v>2870</v>
      </c>
      <c r="G14" s="109" t="s">
        <v>2871</v>
      </c>
      <c r="H14" s="38" t="s">
        <v>2872</v>
      </c>
      <c r="I14" s="38" t="s">
        <v>2873</v>
      </c>
    </row>
    <row r="15" spans="2:9" ht="75">
      <c r="B15" s="36" t="s">
        <v>152</v>
      </c>
      <c r="C15" s="350" t="s">
        <v>4083</v>
      </c>
      <c r="D15" s="282"/>
      <c r="E15" s="284"/>
      <c r="F15" s="36" t="s">
        <v>2874</v>
      </c>
      <c r="G15" s="109" t="s">
        <v>2875</v>
      </c>
      <c r="H15" s="38" t="s">
        <v>2876</v>
      </c>
      <c r="I15" s="38" t="s">
        <v>2873</v>
      </c>
    </row>
    <row r="16" spans="2:9" ht="150">
      <c r="B16" s="36" t="s">
        <v>153</v>
      </c>
      <c r="C16" s="351" t="s">
        <v>4079</v>
      </c>
      <c r="D16" s="282"/>
      <c r="E16" s="284"/>
      <c r="F16" s="36" t="s">
        <v>2877</v>
      </c>
      <c r="G16" s="109" t="s">
        <v>2878</v>
      </c>
      <c r="H16" s="26" t="s">
        <v>2879</v>
      </c>
      <c r="I16" s="26" t="s">
        <v>2880</v>
      </c>
    </row>
    <row r="17" spans="2:9" ht="90">
      <c r="B17" s="36" t="s">
        <v>442</v>
      </c>
      <c r="C17" s="351" t="s">
        <v>4079</v>
      </c>
      <c r="D17" s="282"/>
      <c r="E17" s="284"/>
      <c r="F17" s="36" t="s">
        <v>2881</v>
      </c>
      <c r="G17" s="109" t="s">
        <v>2882</v>
      </c>
      <c r="H17" s="38" t="s">
        <v>2883</v>
      </c>
      <c r="I17" s="38" t="s">
        <v>2884</v>
      </c>
    </row>
    <row r="18" spans="2:9" ht="90">
      <c r="B18" s="36" t="s">
        <v>443</v>
      </c>
      <c r="C18" s="351" t="s">
        <v>4079</v>
      </c>
      <c r="D18" s="282"/>
      <c r="E18" s="284"/>
      <c r="F18" s="36" t="s">
        <v>2885</v>
      </c>
      <c r="G18" s="109" t="s">
        <v>2886</v>
      </c>
      <c r="H18" s="38" t="s">
        <v>2887</v>
      </c>
      <c r="I18" s="38" t="s">
        <v>2884</v>
      </c>
    </row>
    <row r="19" spans="2:9" ht="90">
      <c r="B19" s="36" t="s">
        <v>444</v>
      </c>
      <c r="C19" s="351" t="s">
        <v>4079</v>
      </c>
      <c r="D19" s="282"/>
      <c r="E19" s="284"/>
      <c r="F19" s="36" t="s">
        <v>2888</v>
      </c>
      <c r="G19" s="109" t="s">
        <v>2889</v>
      </c>
      <c r="H19" s="38" t="s">
        <v>2890</v>
      </c>
      <c r="I19" s="38" t="s">
        <v>2884</v>
      </c>
    </row>
    <row r="20" spans="2:9" ht="90">
      <c r="B20" s="36" t="s">
        <v>445</v>
      </c>
      <c r="C20" s="351" t="s">
        <v>4079</v>
      </c>
      <c r="D20" s="282"/>
      <c r="E20" s="284"/>
      <c r="F20" s="36" t="s">
        <v>2891</v>
      </c>
      <c r="G20" s="109" t="s">
        <v>2892</v>
      </c>
      <c r="H20" s="38" t="s">
        <v>2893</v>
      </c>
      <c r="I20" s="38" t="s">
        <v>2884</v>
      </c>
    </row>
    <row r="21" spans="2:9" ht="60">
      <c r="B21" s="36" t="s">
        <v>150</v>
      </c>
      <c r="C21" s="350" t="s">
        <v>4083</v>
      </c>
      <c r="D21" s="282"/>
      <c r="E21" s="284"/>
      <c r="F21" s="36" t="s">
        <v>2894</v>
      </c>
      <c r="G21" s="109" t="s">
        <v>2895</v>
      </c>
      <c r="H21" s="38" t="s">
        <v>2896</v>
      </c>
      <c r="I21" s="38" t="s">
        <v>2873</v>
      </c>
    </row>
    <row r="22" spans="2:9" ht="75">
      <c r="B22" s="107" t="s">
        <v>2897</v>
      </c>
      <c r="C22" s="350" t="s">
        <v>4079</v>
      </c>
      <c r="D22" s="282"/>
      <c r="E22" s="284"/>
      <c r="F22" s="107" t="s">
        <v>2898</v>
      </c>
      <c r="G22" s="109" t="s">
        <v>2899</v>
      </c>
      <c r="H22" s="26" t="s">
        <v>2900</v>
      </c>
      <c r="I22" s="38" t="s">
        <v>2901</v>
      </c>
    </row>
    <row r="23" spans="2:9" ht="75">
      <c r="B23" s="107" t="s">
        <v>446</v>
      </c>
      <c r="C23" s="350" t="s">
        <v>4079</v>
      </c>
      <c r="D23" s="282"/>
      <c r="E23" s="284"/>
      <c r="F23" s="107" t="s">
        <v>2902</v>
      </c>
      <c r="G23" s="109" t="s">
        <v>2903</v>
      </c>
      <c r="H23" s="26" t="s">
        <v>2904</v>
      </c>
      <c r="I23" s="38" t="s">
        <v>2905</v>
      </c>
    </row>
    <row r="24" spans="2:9" ht="60">
      <c r="B24" s="36" t="s">
        <v>2906</v>
      </c>
      <c r="C24" s="363" t="s">
        <v>4079</v>
      </c>
      <c r="D24" s="282"/>
      <c r="E24" s="138"/>
      <c r="F24" s="36" t="s">
        <v>2907</v>
      </c>
      <c r="G24" s="109" t="s">
        <v>2908</v>
      </c>
      <c r="H24" s="38" t="s">
        <v>2909</v>
      </c>
      <c r="I24" s="38" t="s">
        <v>2910</v>
      </c>
    </row>
    <row r="25" spans="2:9" ht="60">
      <c r="B25" s="36" t="s">
        <v>447</v>
      </c>
      <c r="C25" s="363" t="s">
        <v>4079</v>
      </c>
      <c r="D25" s="282"/>
      <c r="E25" s="138"/>
      <c r="F25" s="36" t="s">
        <v>2911</v>
      </c>
      <c r="G25" s="109" t="s">
        <v>2912</v>
      </c>
      <c r="H25" s="38" t="s">
        <v>2913</v>
      </c>
      <c r="I25" s="38" t="s">
        <v>2910</v>
      </c>
    </row>
    <row r="26" spans="2:9" ht="75">
      <c r="B26" s="36" t="s">
        <v>448</v>
      </c>
      <c r="C26" s="363" t="s">
        <v>4079</v>
      </c>
      <c r="D26" s="282"/>
      <c r="E26" s="138"/>
      <c r="F26" s="36" t="s">
        <v>2914</v>
      </c>
      <c r="G26" s="109" t="s">
        <v>2915</v>
      </c>
      <c r="H26" s="38" t="s">
        <v>2916</v>
      </c>
      <c r="I26" s="38" t="s">
        <v>2910</v>
      </c>
    </row>
    <row r="27" spans="2:9" ht="60">
      <c r="B27" s="36" t="s">
        <v>399</v>
      </c>
      <c r="C27" s="363" t="s">
        <v>4079</v>
      </c>
      <c r="D27" s="282"/>
      <c r="E27" s="138"/>
      <c r="F27" s="36" t="s">
        <v>2917</v>
      </c>
      <c r="G27" s="109" t="s">
        <v>2918</v>
      </c>
      <c r="H27" s="38" t="s">
        <v>2919</v>
      </c>
      <c r="I27" s="38" t="s">
        <v>2910</v>
      </c>
    </row>
    <row r="28" spans="2:9" ht="75">
      <c r="B28" s="36" t="s">
        <v>449</v>
      </c>
      <c r="C28" s="363" t="s">
        <v>4079</v>
      </c>
      <c r="D28" s="282"/>
      <c r="E28" s="138"/>
      <c r="F28" s="36" t="s">
        <v>2920</v>
      </c>
      <c r="G28" s="109" t="s">
        <v>2921</v>
      </c>
      <c r="H28" s="26" t="s">
        <v>2922</v>
      </c>
      <c r="I28" s="26" t="s">
        <v>2901</v>
      </c>
    </row>
    <row r="29" spans="2:9" ht="60">
      <c r="B29" s="36" t="s">
        <v>342</v>
      </c>
      <c r="C29" s="363" t="s">
        <v>4079</v>
      </c>
      <c r="D29" s="248"/>
      <c r="E29" s="156"/>
      <c r="F29" s="36" t="s">
        <v>2923</v>
      </c>
      <c r="G29" s="109" t="s">
        <v>2924</v>
      </c>
      <c r="H29" s="38" t="s">
        <v>2925</v>
      </c>
      <c r="I29" s="38" t="s">
        <v>2926</v>
      </c>
    </row>
    <row r="30" spans="2:9" ht="60">
      <c r="B30" s="36" t="s">
        <v>450</v>
      </c>
      <c r="C30" s="363" t="s">
        <v>4079</v>
      </c>
      <c r="D30" s="248"/>
      <c r="E30" s="156"/>
      <c r="F30" s="36" t="s">
        <v>2927</v>
      </c>
      <c r="G30" s="109" t="s">
        <v>2928</v>
      </c>
      <c r="H30" s="38" t="s">
        <v>2929</v>
      </c>
      <c r="I30" s="38" t="s">
        <v>2910</v>
      </c>
    </row>
    <row r="31" spans="2:9" ht="60">
      <c r="B31" s="36" t="s">
        <v>451</v>
      </c>
      <c r="C31" s="363" t="s">
        <v>4079</v>
      </c>
      <c r="D31" s="282"/>
      <c r="E31" s="284"/>
      <c r="F31" s="36" t="s">
        <v>2930</v>
      </c>
      <c r="G31" s="109" t="s">
        <v>2931</v>
      </c>
      <c r="H31" s="38" t="s">
        <v>2932</v>
      </c>
      <c r="I31" s="38" t="s">
        <v>2910</v>
      </c>
    </row>
    <row r="32" spans="2:9" ht="240">
      <c r="B32" s="36" t="s">
        <v>452</v>
      </c>
      <c r="C32" s="363" t="s">
        <v>4079</v>
      </c>
      <c r="D32" s="282"/>
      <c r="E32" s="284"/>
      <c r="F32" s="36" t="s">
        <v>2933</v>
      </c>
      <c r="G32" s="109" t="s">
        <v>2934</v>
      </c>
      <c r="H32" s="38" t="s">
        <v>2935</v>
      </c>
      <c r="I32" s="38" t="s">
        <v>2936</v>
      </c>
    </row>
    <row r="33" spans="2:9" ht="75">
      <c r="B33" s="36" t="s">
        <v>453</v>
      </c>
      <c r="C33" s="363" t="s">
        <v>4079</v>
      </c>
      <c r="D33" s="282"/>
      <c r="E33" s="284"/>
      <c r="F33" s="36" t="s">
        <v>2937</v>
      </c>
      <c r="G33" s="109" t="s">
        <v>2938</v>
      </c>
      <c r="H33" s="38" t="s">
        <v>2939</v>
      </c>
      <c r="I33" s="38" t="s">
        <v>2926</v>
      </c>
    </row>
    <row r="34" spans="2:9" ht="75">
      <c r="B34" s="36" t="s">
        <v>344</v>
      </c>
      <c r="C34" s="363" t="s">
        <v>4079</v>
      </c>
      <c r="D34" s="282"/>
      <c r="E34" s="284"/>
      <c r="F34" s="36" t="s">
        <v>2940</v>
      </c>
      <c r="G34" s="109" t="s">
        <v>2941</v>
      </c>
      <c r="H34" s="38" t="s">
        <v>2942</v>
      </c>
      <c r="I34" s="38" t="s">
        <v>2910</v>
      </c>
    </row>
    <row r="35" spans="2:9" ht="195">
      <c r="B35" s="285" t="s">
        <v>343</v>
      </c>
      <c r="C35" s="363" t="s">
        <v>4079</v>
      </c>
      <c r="D35" s="282"/>
      <c r="E35" s="284"/>
      <c r="F35" s="285" t="s">
        <v>2943</v>
      </c>
      <c r="G35" s="109" t="s">
        <v>2944</v>
      </c>
      <c r="H35" s="38" t="s">
        <v>2945</v>
      </c>
      <c r="I35" s="26" t="s">
        <v>2946</v>
      </c>
    </row>
    <row r="36" spans="2:9" ht="210">
      <c r="B36" s="285" t="s">
        <v>151</v>
      </c>
      <c r="C36" s="363" t="s">
        <v>4079</v>
      </c>
      <c r="D36" s="282"/>
      <c r="E36" s="284"/>
      <c r="F36" s="285" t="s">
        <v>2947</v>
      </c>
      <c r="G36" s="109" t="s">
        <v>2948</v>
      </c>
      <c r="H36" s="26" t="s">
        <v>2949</v>
      </c>
      <c r="I36" s="26" t="s">
        <v>2950</v>
      </c>
    </row>
    <row r="37" spans="2:9" ht="75">
      <c r="B37" s="285" t="s">
        <v>454</v>
      </c>
      <c r="C37" s="363" t="s">
        <v>4079</v>
      </c>
      <c r="D37" s="282"/>
      <c r="E37" s="284"/>
      <c r="F37" s="285" t="s">
        <v>2951</v>
      </c>
      <c r="G37" s="109" t="s">
        <v>2952</v>
      </c>
      <c r="H37" s="38" t="s">
        <v>2953</v>
      </c>
      <c r="I37" s="38" t="s">
        <v>2656</v>
      </c>
    </row>
    <row r="38" spans="2:9" ht="90">
      <c r="B38" s="36" t="s">
        <v>455</v>
      </c>
      <c r="C38" s="363" t="s">
        <v>4079</v>
      </c>
      <c r="D38" s="248"/>
      <c r="E38" s="156"/>
      <c r="F38" s="36" t="s">
        <v>2954</v>
      </c>
      <c r="G38" s="109" t="s">
        <v>2955</v>
      </c>
      <c r="H38" s="38" t="s">
        <v>2956</v>
      </c>
      <c r="I38" s="38" t="s">
        <v>2957</v>
      </c>
    </row>
    <row r="39" spans="2:9" ht="60">
      <c r="B39" s="36" t="s">
        <v>345</v>
      </c>
      <c r="C39" s="363" t="s">
        <v>4079</v>
      </c>
      <c r="D39" s="282"/>
      <c r="E39" s="284"/>
      <c r="F39" s="36" t="s">
        <v>2958</v>
      </c>
      <c r="G39" s="109" t="s">
        <v>2959</v>
      </c>
      <c r="H39" s="38" t="s">
        <v>2960</v>
      </c>
      <c r="I39" s="38" t="s">
        <v>2910</v>
      </c>
    </row>
    <row r="40" spans="2:9" ht="60">
      <c r="B40" s="136" t="s">
        <v>2961</v>
      </c>
      <c r="C40" s="368"/>
      <c r="D40" s="279">
        <f>SUM(D11:D39)</f>
        <v>0</v>
      </c>
      <c r="E40" s="279">
        <f>SUM(E11:E39)</f>
        <v>0</v>
      </c>
      <c r="F40" s="136" t="s">
        <v>2962</v>
      </c>
      <c r="G40" s="109" t="s">
        <v>2963</v>
      </c>
      <c r="H40" s="26" t="s">
        <v>2964</v>
      </c>
      <c r="I40" s="38" t="s">
        <v>2910</v>
      </c>
    </row>
    <row r="41" spans="2:9" ht="45">
      <c r="B41" s="140" t="s">
        <v>416</v>
      </c>
      <c r="C41" s="368"/>
      <c r="D41" s="279">
        <f>D9+D40</f>
        <v>0</v>
      </c>
      <c r="E41" s="279">
        <f>E9+E40</f>
        <v>0</v>
      </c>
      <c r="F41" s="140" t="s">
        <v>2965</v>
      </c>
      <c r="G41" s="109" t="s">
        <v>2966</v>
      </c>
      <c r="H41" s="26" t="s">
        <v>2967</v>
      </c>
      <c r="I41" s="38" t="s">
        <v>2910</v>
      </c>
    </row>
    <row r="42" spans="2:9" ht="90">
      <c r="B42" s="28" t="s">
        <v>155</v>
      </c>
      <c r="C42" s="351" t="s">
        <v>4080</v>
      </c>
      <c r="D42" s="282"/>
      <c r="E42" s="284"/>
      <c r="F42" s="28" t="s">
        <v>2674</v>
      </c>
      <c r="G42" s="109" t="s">
        <v>2809</v>
      </c>
      <c r="H42" s="38" t="s">
        <v>2810</v>
      </c>
      <c r="I42" s="38" t="s">
        <v>2677</v>
      </c>
    </row>
    <row r="43" spans="2:9" ht="90">
      <c r="B43" s="28" t="s">
        <v>154</v>
      </c>
      <c r="C43" s="351" t="s">
        <v>4079</v>
      </c>
      <c r="D43" s="282"/>
      <c r="E43" s="284"/>
      <c r="F43" s="28" t="s">
        <v>2678</v>
      </c>
      <c r="G43" s="109" t="s">
        <v>2968</v>
      </c>
      <c r="H43" s="38" t="s">
        <v>2969</v>
      </c>
      <c r="I43" s="38" t="s">
        <v>2677</v>
      </c>
    </row>
    <row r="44" spans="2:9" ht="75">
      <c r="B44" s="28" t="s">
        <v>157</v>
      </c>
      <c r="C44" s="351" t="s">
        <v>4080</v>
      </c>
      <c r="D44" s="286"/>
      <c r="E44" s="277"/>
      <c r="F44" s="28" t="s">
        <v>2681</v>
      </c>
      <c r="G44" s="109" t="s">
        <v>2811</v>
      </c>
      <c r="H44" s="38" t="s">
        <v>2812</v>
      </c>
      <c r="I44" s="38" t="s">
        <v>2677</v>
      </c>
    </row>
    <row r="45" spans="2:9" ht="90">
      <c r="B45" s="28" t="s">
        <v>156</v>
      </c>
      <c r="C45" s="351" t="s">
        <v>4079</v>
      </c>
      <c r="D45" s="286"/>
      <c r="E45" s="277"/>
      <c r="F45" s="28" t="s">
        <v>2684</v>
      </c>
      <c r="G45" s="109" t="s">
        <v>2970</v>
      </c>
      <c r="H45" s="38" t="s">
        <v>2971</v>
      </c>
      <c r="I45" s="38" t="s">
        <v>2677</v>
      </c>
    </row>
    <row r="46" spans="2:9" ht="105">
      <c r="B46" s="28" t="s">
        <v>158</v>
      </c>
      <c r="C46" s="351" t="s">
        <v>4080</v>
      </c>
      <c r="D46" s="248"/>
      <c r="E46" s="156"/>
      <c r="F46" s="28" t="s">
        <v>2687</v>
      </c>
      <c r="G46" s="35" t="s">
        <v>2688</v>
      </c>
      <c r="H46" s="38" t="s">
        <v>2689</v>
      </c>
      <c r="I46" s="38" t="s">
        <v>2690</v>
      </c>
    </row>
    <row r="47" spans="2:9" ht="60">
      <c r="B47" s="28" t="s">
        <v>2972</v>
      </c>
      <c r="C47" s="351" t="s">
        <v>4079</v>
      </c>
      <c r="D47" s="248"/>
      <c r="E47" s="156"/>
      <c r="F47" s="28" t="s">
        <v>2691</v>
      </c>
      <c r="G47" s="109" t="s">
        <v>2692</v>
      </c>
      <c r="H47" s="26" t="s">
        <v>2693</v>
      </c>
      <c r="I47" s="38" t="s">
        <v>2656</v>
      </c>
    </row>
    <row r="48" spans="2:9" ht="90">
      <c r="B48" s="140" t="s">
        <v>2694</v>
      </c>
      <c r="C48" s="368"/>
      <c r="D48" s="279">
        <f>D41+SUM(D42:D47)</f>
        <v>0</v>
      </c>
      <c r="E48" s="279">
        <f>E41+SUM(E42:E47)</f>
        <v>0</v>
      </c>
      <c r="F48" s="140" t="s">
        <v>2695</v>
      </c>
      <c r="G48" s="35" t="s">
        <v>2696</v>
      </c>
      <c r="H48" s="26" t="s">
        <v>2697</v>
      </c>
      <c r="I48" s="38" t="s">
        <v>2698</v>
      </c>
    </row>
    <row r="49" spans="2:9" ht="45">
      <c r="B49" s="158" t="s">
        <v>2699</v>
      </c>
      <c r="C49" s="158"/>
      <c r="D49" s="281"/>
      <c r="E49" s="128"/>
      <c r="F49" s="158" t="s">
        <v>2700</v>
      </c>
      <c r="G49" s="195"/>
      <c r="H49" s="246"/>
      <c r="I49" s="246"/>
    </row>
    <row r="50" spans="2:9" ht="90">
      <c r="B50" s="28" t="s">
        <v>2973</v>
      </c>
      <c r="C50" s="351" t="s">
        <v>4079</v>
      </c>
      <c r="D50" s="282"/>
      <c r="E50" s="284"/>
      <c r="F50" s="28" t="s">
        <v>2701</v>
      </c>
      <c r="G50" s="109" t="s">
        <v>2974</v>
      </c>
      <c r="H50" s="26" t="s">
        <v>2703</v>
      </c>
      <c r="I50" s="38" t="s">
        <v>2704</v>
      </c>
    </row>
    <row r="51" spans="2:9" ht="90">
      <c r="B51" s="28" t="s">
        <v>2975</v>
      </c>
      <c r="C51" s="351" t="s">
        <v>4080</v>
      </c>
      <c r="D51" s="282"/>
      <c r="E51" s="284"/>
      <c r="F51" s="28" t="s">
        <v>2705</v>
      </c>
      <c r="G51" s="109" t="s">
        <v>2706</v>
      </c>
      <c r="H51" s="26" t="s">
        <v>2707</v>
      </c>
      <c r="I51" s="38" t="s">
        <v>2704</v>
      </c>
    </row>
    <row r="52" spans="2:9" ht="105">
      <c r="B52" s="28" t="s">
        <v>302</v>
      </c>
      <c r="C52" s="351" t="s">
        <v>4079</v>
      </c>
      <c r="D52" s="282"/>
      <c r="E52" s="284"/>
      <c r="F52" s="28" t="s">
        <v>2708</v>
      </c>
      <c r="G52" s="109" t="s">
        <v>2976</v>
      </c>
      <c r="H52" s="38" t="s">
        <v>2977</v>
      </c>
      <c r="I52" s="38" t="s">
        <v>2711</v>
      </c>
    </row>
    <row r="53" spans="2:9" ht="105">
      <c r="B53" s="28" t="s">
        <v>303</v>
      </c>
      <c r="C53" s="351" t="s">
        <v>4080</v>
      </c>
      <c r="D53" s="282"/>
      <c r="E53" s="156"/>
      <c r="F53" s="28" t="s">
        <v>2712</v>
      </c>
      <c r="G53" s="109" t="s">
        <v>2713</v>
      </c>
      <c r="H53" s="38" t="s">
        <v>2978</v>
      </c>
      <c r="I53" s="38" t="s">
        <v>2715</v>
      </c>
    </row>
    <row r="54" spans="2:9" ht="90">
      <c r="B54" s="28" t="s">
        <v>306</v>
      </c>
      <c r="C54" s="351" t="s">
        <v>4079</v>
      </c>
      <c r="D54" s="282"/>
      <c r="E54" s="284"/>
      <c r="F54" s="28" t="s">
        <v>2716</v>
      </c>
      <c r="G54" s="109" t="s">
        <v>2717</v>
      </c>
      <c r="H54" s="38" t="s">
        <v>2979</v>
      </c>
      <c r="I54" s="38" t="s">
        <v>2719</v>
      </c>
    </row>
    <row r="55" spans="2:9" ht="90">
      <c r="B55" s="28" t="s">
        <v>305</v>
      </c>
      <c r="C55" s="351" t="s">
        <v>4080</v>
      </c>
      <c r="D55" s="282"/>
      <c r="E55" s="284"/>
      <c r="F55" s="28" t="s">
        <v>2720</v>
      </c>
      <c r="G55" s="109" t="s">
        <v>2721</v>
      </c>
      <c r="H55" s="38" t="s">
        <v>2980</v>
      </c>
      <c r="I55" s="38" t="s">
        <v>2723</v>
      </c>
    </row>
    <row r="56" spans="2:9" ht="195">
      <c r="B56" s="28" t="s">
        <v>160</v>
      </c>
      <c r="C56" s="351" t="s">
        <v>4079</v>
      </c>
      <c r="D56" s="282"/>
      <c r="E56" s="156"/>
      <c r="F56" s="28" t="s">
        <v>2724</v>
      </c>
      <c r="G56" s="109" t="s">
        <v>2725</v>
      </c>
      <c r="H56" s="38" t="s">
        <v>2726</v>
      </c>
      <c r="I56" s="38" t="s">
        <v>2727</v>
      </c>
    </row>
    <row r="57" spans="2:9" ht="195">
      <c r="B57" s="28" t="s">
        <v>161</v>
      </c>
      <c r="C57" s="351" t="s">
        <v>4080</v>
      </c>
      <c r="D57" s="282"/>
      <c r="E57" s="283"/>
      <c r="F57" s="28" t="s">
        <v>2728</v>
      </c>
      <c r="G57" s="109" t="s">
        <v>2729</v>
      </c>
      <c r="H57" s="38" t="s">
        <v>2730</v>
      </c>
      <c r="I57" s="38" t="s">
        <v>2731</v>
      </c>
    </row>
    <row r="58" spans="2:9" ht="255">
      <c r="B58" s="28" t="s">
        <v>307</v>
      </c>
      <c r="C58" s="351" t="s">
        <v>4079</v>
      </c>
      <c r="D58" s="282"/>
      <c r="E58" s="284"/>
      <c r="F58" s="28" t="s">
        <v>2732</v>
      </c>
      <c r="G58" s="109" t="s">
        <v>2733</v>
      </c>
      <c r="H58" s="38" t="s">
        <v>2981</v>
      </c>
      <c r="I58" s="38" t="s">
        <v>2735</v>
      </c>
    </row>
    <row r="59" spans="2:9" ht="225">
      <c r="B59" s="28" t="s">
        <v>162</v>
      </c>
      <c r="C59" s="351" t="s">
        <v>4080</v>
      </c>
      <c r="D59" s="282"/>
      <c r="E59" s="284"/>
      <c r="F59" s="28" t="s">
        <v>2736</v>
      </c>
      <c r="G59" s="109" t="s">
        <v>2737</v>
      </c>
      <c r="H59" s="38" t="s">
        <v>2738</v>
      </c>
      <c r="I59" s="38" t="s">
        <v>2739</v>
      </c>
    </row>
    <row r="60" spans="2:9" ht="135">
      <c r="B60" s="28" t="s">
        <v>417</v>
      </c>
      <c r="C60" s="351" t="s">
        <v>4079</v>
      </c>
      <c r="D60" s="282"/>
      <c r="E60" s="284"/>
      <c r="F60" s="28" t="s">
        <v>2740</v>
      </c>
      <c r="G60" s="109" t="s">
        <v>2982</v>
      </c>
      <c r="H60" s="26" t="s">
        <v>2983</v>
      </c>
      <c r="I60" s="38" t="s">
        <v>2727</v>
      </c>
    </row>
    <row r="61" spans="2:9" ht="135">
      <c r="B61" s="28" t="s">
        <v>418</v>
      </c>
      <c r="C61" s="351" t="s">
        <v>4080</v>
      </c>
      <c r="D61" s="282"/>
      <c r="E61" s="284"/>
      <c r="F61" s="28" t="s">
        <v>2743</v>
      </c>
      <c r="G61" s="109" t="s">
        <v>2984</v>
      </c>
      <c r="H61" s="26" t="s">
        <v>2985</v>
      </c>
      <c r="I61" s="38" t="s">
        <v>2731</v>
      </c>
    </row>
    <row r="62" spans="2:9" ht="90">
      <c r="B62" s="28" t="s">
        <v>304</v>
      </c>
      <c r="C62" s="351" t="s">
        <v>4080</v>
      </c>
      <c r="D62" s="286"/>
      <c r="E62" s="277"/>
      <c r="F62" s="28" t="s">
        <v>2746</v>
      </c>
      <c r="G62" s="109" t="s">
        <v>2986</v>
      </c>
      <c r="H62" s="38" t="s">
        <v>2748</v>
      </c>
      <c r="I62" s="38" t="s">
        <v>2749</v>
      </c>
    </row>
    <row r="63" spans="2:9" ht="90">
      <c r="B63" s="28" t="s">
        <v>419</v>
      </c>
      <c r="C63" s="351" t="s">
        <v>4079</v>
      </c>
      <c r="D63" s="286"/>
      <c r="E63" s="277"/>
      <c r="F63" s="28" t="s">
        <v>2750</v>
      </c>
      <c r="G63" s="109" t="s">
        <v>2751</v>
      </c>
      <c r="H63" s="38" t="s">
        <v>2752</v>
      </c>
      <c r="I63" s="38" t="s">
        <v>2753</v>
      </c>
    </row>
    <row r="64" spans="2:9" ht="90">
      <c r="B64" s="28" t="s">
        <v>420</v>
      </c>
      <c r="C64" s="351" t="s">
        <v>4080</v>
      </c>
      <c r="D64" s="248"/>
      <c r="E64" s="156"/>
      <c r="F64" s="28" t="s">
        <v>2754</v>
      </c>
      <c r="G64" s="109" t="s">
        <v>2755</v>
      </c>
      <c r="H64" s="38" t="s">
        <v>2756</v>
      </c>
      <c r="I64" s="38" t="s">
        <v>2757</v>
      </c>
    </row>
    <row r="65" spans="2:9" ht="75">
      <c r="B65" s="28" t="s">
        <v>421</v>
      </c>
      <c r="C65" s="351" t="s">
        <v>4079</v>
      </c>
      <c r="D65" s="248"/>
      <c r="E65" s="156"/>
      <c r="F65" s="28" t="s">
        <v>2758</v>
      </c>
      <c r="G65" s="109" t="s">
        <v>2759</v>
      </c>
      <c r="H65" s="38" t="s">
        <v>2760</v>
      </c>
      <c r="I65" s="38" t="s">
        <v>2761</v>
      </c>
    </row>
    <row r="66" spans="2:9" ht="90">
      <c r="B66" s="28" t="s">
        <v>154</v>
      </c>
      <c r="C66" s="351" t="s">
        <v>4079</v>
      </c>
      <c r="D66" s="282"/>
      <c r="E66" s="284"/>
      <c r="F66" s="28" t="s">
        <v>2678</v>
      </c>
      <c r="G66" s="109" t="s">
        <v>2762</v>
      </c>
      <c r="H66" s="38" t="s">
        <v>2763</v>
      </c>
      <c r="I66" s="38" t="s">
        <v>2677</v>
      </c>
    </row>
    <row r="67" spans="2:9" ht="90">
      <c r="B67" s="28" t="s">
        <v>156</v>
      </c>
      <c r="C67" s="351" t="s">
        <v>4079</v>
      </c>
      <c r="D67" s="282"/>
      <c r="E67" s="284"/>
      <c r="F67" s="28" t="s">
        <v>2684</v>
      </c>
      <c r="G67" s="109" t="s">
        <v>2764</v>
      </c>
      <c r="H67" s="38" t="s">
        <v>2765</v>
      </c>
      <c r="I67" s="38" t="s">
        <v>2677</v>
      </c>
    </row>
    <row r="68" spans="2:9" ht="60">
      <c r="B68" s="28" t="s">
        <v>163</v>
      </c>
      <c r="C68" s="351" t="s">
        <v>4079</v>
      </c>
      <c r="D68" s="282"/>
      <c r="E68" s="284"/>
      <c r="F68" s="28" t="s">
        <v>2766</v>
      </c>
      <c r="G68" s="109" t="s">
        <v>2767</v>
      </c>
      <c r="H68" s="26" t="s">
        <v>2768</v>
      </c>
      <c r="I68" s="38" t="s">
        <v>2769</v>
      </c>
    </row>
    <row r="69" spans="2:9" ht="90">
      <c r="B69" s="140" t="s">
        <v>2770</v>
      </c>
      <c r="C69" s="368"/>
      <c r="D69" s="279">
        <f>SUM(D50:D68)</f>
        <v>0</v>
      </c>
      <c r="E69" s="279">
        <f>SUM(E50:E68)</f>
        <v>0</v>
      </c>
      <c r="F69" s="140" t="s">
        <v>2771</v>
      </c>
      <c r="G69" s="26" t="s">
        <v>2773</v>
      </c>
      <c r="H69" s="26" t="s">
        <v>2773</v>
      </c>
      <c r="I69" s="38" t="s">
        <v>2774</v>
      </c>
    </row>
    <row r="70" spans="2:9" ht="45">
      <c r="B70" s="158" t="s">
        <v>2775</v>
      </c>
      <c r="C70" s="158"/>
      <c r="D70" s="281"/>
      <c r="E70" s="128"/>
      <c r="F70" s="158" t="s">
        <v>2776</v>
      </c>
      <c r="G70" s="195"/>
      <c r="H70" s="246"/>
      <c r="I70" s="246"/>
    </row>
    <row r="71" spans="2:9" ht="60">
      <c r="B71" s="28" t="s">
        <v>308</v>
      </c>
      <c r="C71" s="351" t="s">
        <v>4079</v>
      </c>
      <c r="D71" s="282"/>
      <c r="E71" s="284"/>
      <c r="F71" s="28" t="s">
        <v>2777</v>
      </c>
      <c r="G71" s="109" t="s">
        <v>2778</v>
      </c>
      <c r="H71" s="38" t="s">
        <v>2779</v>
      </c>
      <c r="I71" s="38" t="s">
        <v>2780</v>
      </c>
    </row>
    <row r="72" spans="2:9" ht="105">
      <c r="B72" s="28" t="s">
        <v>309</v>
      </c>
      <c r="C72" s="351" t="s">
        <v>4079</v>
      </c>
      <c r="D72" s="282"/>
      <c r="E72" s="138"/>
      <c r="F72" s="28" t="s">
        <v>2781</v>
      </c>
      <c r="G72" s="109" t="s">
        <v>2782</v>
      </c>
      <c r="H72" s="38" t="s">
        <v>2987</v>
      </c>
      <c r="I72" s="38" t="s">
        <v>2784</v>
      </c>
    </row>
    <row r="73" spans="2:9" ht="60">
      <c r="B73" s="28" t="s">
        <v>310</v>
      </c>
      <c r="C73" s="351" t="s">
        <v>4080</v>
      </c>
      <c r="D73" s="282"/>
      <c r="E73" s="138"/>
      <c r="F73" s="28" t="s">
        <v>2785</v>
      </c>
      <c r="G73" s="109" t="s">
        <v>2786</v>
      </c>
      <c r="H73" s="38" t="s">
        <v>2787</v>
      </c>
      <c r="I73" s="38" t="s">
        <v>2788</v>
      </c>
    </row>
    <row r="74" spans="2:9" ht="105">
      <c r="B74" s="28" t="s">
        <v>422</v>
      </c>
      <c r="C74" s="351" t="s">
        <v>4080</v>
      </c>
      <c r="D74" s="248"/>
      <c r="E74" s="156"/>
      <c r="F74" s="28" t="s">
        <v>2789</v>
      </c>
      <c r="G74" s="109" t="s">
        <v>2790</v>
      </c>
      <c r="H74" s="38" t="s">
        <v>2791</v>
      </c>
      <c r="I74" s="38" t="s">
        <v>2792</v>
      </c>
    </row>
    <row r="75" spans="2:9" ht="60">
      <c r="B75" s="28" t="s">
        <v>423</v>
      </c>
      <c r="C75" s="351" t="s">
        <v>4079</v>
      </c>
      <c r="D75" s="248"/>
      <c r="E75" s="156"/>
      <c r="F75" s="28" t="s">
        <v>2793</v>
      </c>
      <c r="G75" s="109" t="s">
        <v>2794</v>
      </c>
      <c r="H75" s="38" t="s">
        <v>2795</v>
      </c>
      <c r="I75" s="38" t="s">
        <v>2796</v>
      </c>
    </row>
    <row r="76" spans="2:9" ht="60">
      <c r="B76" s="28" t="s">
        <v>311</v>
      </c>
      <c r="C76" s="351" t="s">
        <v>4080</v>
      </c>
      <c r="D76" s="282"/>
      <c r="E76" s="156"/>
      <c r="F76" s="28" t="s">
        <v>2797</v>
      </c>
      <c r="G76" s="109" t="s">
        <v>2798</v>
      </c>
      <c r="H76" s="38" t="s">
        <v>2799</v>
      </c>
      <c r="I76" s="38" t="s">
        <v>2800</v>
      </c>
    </row>
    <row r="77" spans="2:9" ht="120">
      <c r="B77" s="28" t="s">
        <v>424</v>
      </c>
      <c r="C77" s="351" t="s">
        <v>4080</v>
      </c>
      <c r="D77" s="282"/>
      <c r="E77" s="138"/>
      <c r="F77" s="28" t="s">
        <v>2801</v>
      </c>
      <c r="G77" s="109" t="s">
        <v>2802</v>
      </c>
      <c r="H77" s="38" t="s">
        <v>2803</v>
      </c>
      <c r="I77" s="38" t="s">
        <v>2804</v>
      </c>
    </row>
    <row r="78" spans="2:9" ht="60">
      <c r="B78" s="28" t="s">
        <v>425</v>
      </c>
      <c r="C78" s="351" t="s">
        <v>4080</v>
      </c>
      <c r="D78" s="282"/>
      <c r="E78" s="138"/>
      <c r="F78" s="28" t="s">
        <v>2805</v>
      </c>
      <c r="G78" s="109" t="s">
        <v>2806</v>
      </c>
      <c r="H78" s="26" t="s">
        <v>2807</v>
      </c>
      <c r="I78" s="26" t="s">
        <v>2808</v>
      </c>
    </row>
    <row r="79" spans="2:9" ht="90">
      <c r="B79" s="28" t="s">
        <v>155</v>
      </c>
      <c r="C79" s="351" t="s">
        <v>4080</v>
      </c>
      <c r="D79" s="282"/>
      <c r="E79" s="138"/>
      <c r="F79" s="28" t="s">
        <v>2674</v>
      </c>
      <c r="G79" s="109" t="s">
        <v>2809</v>
      </c>
      <c r="H79" s="38" t="s">
        <v>2810</v>
      </c>
      <c r="I79" s="38" t="s">
        <v>2677</v>
      </c>
    </row>
    <row r="80" spans="2:9" ht="75">
      <c r="B80" s="28" t="s">
        <v>157</v>
      </c>
      <c r="C80" s="351" t="s">
        <v>4080</v>
      </c>
      <c r="D80" s="282"/>
      <c r="E80" s="138"/>
      <c r="F80" s="28" t="s">
        <v>2681</v>
      </c>
      <c r="G80" s="109" t="s">
        <v>2682</v>
      </c>
      <c r="H80" s="38" t="s">
        <v>2812</v>
      </c>
      <c r="I80" s="38" t="s">
        <v>2677</v>
      </c>
    </row>
    <row r="81" spans="1:9" ht="60">
      <c r="B81" s="28" t="s">
        <v>2988</v>
      </c>
      <c r="C81" s="351" t="s">
        <v>4079</v>
      </c>
      <c r="D81" s="282"/>
      <c r="E81" s="138"/>
      <c r="F81" s="28" t="s">
        <v>2813</v>
      </c>
      <c r="G81" s="109" t="s">
        <v>2989</v>
      </c>
      <c r="H81" s="26" t="s">
        <v>2815</v>
      </c>
      <c r="I81" s="38" t="s">
        <v>2816</v>
      </c>
    </row>
    <row r="82" spans="1:9" ht="75">
      <c r="B82" s="140" t="s">
        <v>2817</v>
      </c>
      <c r="C82" s="368"/>
      <c r="D82" s="279">
        <f>SUM(D71:D81)</f>
        <v>0</v>
      </c>
      <c r="E82" s="133">
        <f>SUM(E71:E81)</f>
        <v>0</v>
      </c>
      <c r="F82" s="140" t="s">
        <v>2818</v>
      </c>
      <c r="G82" s="109" t="s">
        <v>2990</v>
      </c>
      <c r="H82" s="26" t="s">
        <v>2820</v>
      </c>
      <c r="I82" s="38" t="s">
        <v>2821</v>
      </c>
    </row>
    <row r="83" spans="1:9" ht="180">
      <c r="B83" s="57" t="s">
        <v>2822</v>
      </c>
      <c r="C83" s="368"/>
      <c r="D83" s="279">
        <f>D48+D69+D82</f>
        <v>0</v>
      </c>
      <c r="E83" s="133">
        <f>E48+E69+E82</f>
        <v>0</v>
      </c>
      <c r="F83" s="57" t="s">
        <v>2823</v>
      </c>
      <c r="G83" s="109" t="s">
        <v>2824</v>
      </c>
      <c r="H83" s="38" t="s">
        <v>2825</v>
      </c>
      <c r="I83" s="38" t="s">
        <v>2826</v>
      </c>
    </row>
    <row r="84" spans="1:9" ht="135">
      <c r="B84" s="57" t="s">
        <v>2827</v>
      </c>
      <c r="C84" s="351" t="s">
        <v>4079</v>
      </c>
      <c r="D84" s="282"/>
      <c r="E84" s="138"/>
      <c r="F84" s="57" t="s">
        <v>2828</v>
      </c>
      <c r="G84" s="35" t="s">
        <v>2829</v>
      </c>
      <c r="H84" s="26" t="s">
        <v>2991</v>
      </c>
      <c r="I84" s="38" t="s">
        <v>2831</v>
      </c>
    </row>
    <row r="85" spans="1:9" ht="165">
      <c r="B85" s="57" t="s">
        <v>2832</v>
      </c>
      <c r="C85" s="368"/>
      <c r="D85" s="279">
        <f>D83+D84</f>
        <v>0</v>
      </c>
      <c r="E85" s="133">
        <f>E83+E84</f>
        <v>0</v>
      </c>
      <c r="F85" s="57" t="s">
        <v>2833</v>
      </c>
      <c r="G85" s="109" t="s">
        <v>2992</v>
      </c>
      <c r="H85" s="38" t="s">
        <v>2993</v>
      </c>
      <c r="I85" s="38" t="s">
        <v>2826</v>
      </c>
    </row>
    <row r="86" spans="1:9" ht="105">
      <c r="B86" s="57" t="s">
        <v>2836</v>
      </c>
      <c r="C86" s="351" t="s">
        <v>4074</v>
      </c>
      <c r="D86" s="282"/>
      <c r="E86" s="138"/>
      <c r="F86" s="57" t="s">
        <v>2837</v>
      </c>
      <c r="G86" s="35" t="s">
        <v>2838</v>
      </c>
      <c r="H86" s="38" t="s">
        <v>2994</v>
      </c>
      <c r="I86" s="38" t="s">
        <v>2826</v>
      </c>
    </row>
    <row r="87" spans="1:9" ht="105">
      <c r="B87" s="57" t="s">
        <v>2840</v>
      </c>
      <c r="C87" s="371"/>
      <c r="D87" s="279">
        <f>D85+D86</f>
        <v>0</v>
      </c>
      <c r="E87" s="133">
        <f>E85+E86</f>
        <v>0</v>
      </c>
      <c r="F87" s="57" t="s">
        <v>2841</v>
      </c>
      <c r="G87" s="35" t="s">
        <v>2842</v>
      </c>
      <c r="H87" s="38" t="s">
        <v>2995</v>
      </c>
      <c r="I87" s="38" t="s">
        <v>2826</v>
      </c>
    </row>
    <row r="89" spans="1:9" s="419" customFormat="1" ht="90">
      <c r="B89" s="439" t="s">
        <v>4110</v>
      </c>
      <c r="C89" s="480" t="s">
        <v>4074</v>
      </c>
      <c r="D89" s="481"/>
      <c r="E89" s="481"/>
      <c r="F89" s="482" t="s">
        <v>4112</v>
      </c>
      <c r="G89" s="411" t="s">
        <v>831</v>
      </c>
      <c r="H89" s="418" t="s">
        <v>832</v>
      </c>
      <c r="I89" s="108" t="s">
        <v>4122</v>
      </c>
    </row>
    <row r="90" spans="1:9" s="419" customFormat="1" ht="45">
      <c r="B90" s="439" t="s">
        <v>4108</v>
      </c>
      <c r="C90" s="480" t="s">
        <v>4076</v>
      </c>
      <c r="D90" s="420"/>
      <c r="E90" s="481"/>
      <c r="F90" s="482" t="s">
        <v>4113</v>
      </c>
      <c r="G90" s="476" t="s">
        <v>4114</v>
      </c>
      <c r="H90" s="484" t="s">
        <v>4109</v>
      </c>
      <c r="I90" s="418" t="s">
        <v>4123</v>
      </c>
    </row>
    <row r="91" spans="1:9" s="419" customFormat="1" ht="45">
      <c r="B91" s="439" t="s">
        <v>468</v>
      </c>
      <c r="C91" s="480" t="s">
        <v>4118</v>
      </c>
      <c r="D91" s="420"/>
      <c r="E91" s="481"/>
      <c r="F91" s="482" t="s">
        <v>4119</v>
      </c>
      <c r="G91" s="483" t="s">
        <v>4120</v>
      </c>
      <c r="H91" s="483" t="s">
        <v>4121</v>
      </c>
      <c r="I91" s="418" t="s">
        <v>3642</v>
      </c>
    </row>
    <row r="92" spans="1:9" ht="105">
      <c r="A92" s="1"/>
      <c r="B92" s="486" t="s">
        <v>2840</v>
      </c>
      <c r="C92" s="371"/>
      <c r="D92" s="279">
        <f>D90+D91</f>
        <v>0</v>
      </c>
      <c r="E92" s="133">
        <f>E90+E91</f>
        <v>0</v>
      </c>
      <c r="F92" s="485" t="s">
        <v>2841</v>
      </c>
      <c r="G92" s="476" t="s">
        <v>2842</v>
      </c>
      <c r="H92" s="418" t="s">
        <v>2843</v>
      </c>
      <c r="I92" s="418" t="s">
        <v>2826</v>
      </c>
    </row>
  </sheetData>
  <mergeCells count="1">
    <mergeCell ref="D3:E3"/>
  </mergeCells>
  <dataValidations count="1">
    <dataValidation type="decimal" allowBlank="1" showInputMessage="1" showErrorMessage="1" errorTitle="Input Error" error="Please enter a numeric value between -99999999999999999 and 99999999999999999" sqref="D11:E11 D76:E76 D53:E53 D56:E56">
      <formula1>-99999999999999900</formula1>
      <formula2>99999999999999900</formula2>
    </dataValidation>
  </dataValidations>
  <hyperlinks>
    <hyperlink ref="C1" location="Navigation!A1" display="Index"/>
    <hyperlink ref="B90" location="'SOCF-Indirect'!D105" display="Bank overdraft"/>
    <hyperlink ref="B89" location="'SOCF-Indirect'!D104" display="Cash and bank balances"/>
    <hyperlink ref="B92" location="'SOCF-Indirect'!D107" display="Cash and cash equivalents at end of period"/>
    <hyperlink ref="B91" location="'SOCF-Indirect'!D106" display="Other adjustments to reconcile cash and cash equivalents"/>
  </hyperlinks>
  <pageMargins left="0.7" right="0.7" top="0.75" bottom="0.75" header="0.3" footer="0.3"/>
  <pageSetup paperSize="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70"/>
  <sheetViews>
    <sheetView showGridLines="0" topLeftCell="A64" zoomScale="25" zoomScaleNormal="25" workbookViewId="0">
      <selection activeCell="Y14" sqref="Y14"/>
    </sheetView>
  </sheetViews>
  <sheetFormatPr defaultColWidth="9.140625" defaultRowHeight="15"/>
  <cols>
    <col min="1" max="1" width="8.42578125" style="435" customWidth="1"/>
    <col min="2" max="2" width="68.85546875" style="423" customWidth="1"/>
    <col min="3" max="3" width="20.5703125" style="423" customWidth="1"/>
    <col min="4" max="4" width="24.28515625" style="435" customWidth="1"/>
    <col min="5" max="5" width="24.42578125" style="435" customWidth="1"/>
    <col min="6" max="6" width="26" style="435" customWidth="1"/>
    <col min="7" max="7" width="21.5703125" style="435" customWidth="1"/>
    <col min="8" max="8" width="23.28515625" style="435" customWidth="1"/>
    <col min="9" max="10" width="23.140625" style="435" customWidth="1"/>
    <col min="11" max="11" width="20.85546875" style="435" customWidth="1"/>
    <col min="12" max="12" width="18" style="435" customWidth="1"/>
    <col min="13" max="13" width="20.28515625" style="435" customWidth="1"/>
    <col min="14" max="14" width="27" style="435" customWidth="1"/>
    <col min="15" max="15" width="22.85546875" style="435" customWidth="1"/>
    <col min="16" max="16" width="35.85546875" style="435" customWidth="1"/>
    <col min="17" max="17" width="50.5703125" style="429" customWidth="1"/>
    <col min="18" max="18" width="47" style="429" customWidth="1"/>
    <col min="19" max="19" width="52.5703125" style="429" customWidth="1"/>
    <col min="20" max="20" width="51.42578125" style="429" customWidth="1"/>
    <col min="21" max="21" width="42.5703125" style="429" customWidth="1"/>
    <col min="22" max="22" width="31.28515625" style="429" bestFit="1" customWidth="1" collapsed="1"/>
    <col min="23" max="16384" width="9.140625" style="435"/>
  </cols>
  <sheetData>
    <row r="1" spans="2:22">
      <c r="B1" s="17" t="s">
        <v>491</v>
      </c>
      <c r="C1" s="432" t="s">
        <v>497</v>
      </c>
      <c r="E1" s="3"/>
      <c r="F1" s="3"/>
      <c r="G1" s="3"/>
      <c r="H1" s="3"/>
      <c r="I1" s="3"/>
      <c r="J1" s="3"/>
      <c r="K1" s="3"/>
      <c r="L1" s="3"/>
      <c r="U1" s="287"/>
      <c r="V1" s="287"/>
    </row>
    <row r="2" spans="2:22">
      <c r="B2" s="435"/>
      <c r="C2" s="435"/>
      <c r="D2" s="432"/>
      <c r="E2" s="3"/>
      <c r="F2" s="3"/>
      <c r="G2" s="3"/>
      <c r="H2" s="3"/>
      <c r="I2" s="3"/>
      <c r="J2" s="3"/>
      <c r="K2" s="3"/>
      <c r="L2" s="3"/>
      <c r="U2" s="287"/>
      <c r="V2" s="287"/>
    </row>
    <row r="3" spans="2:22">
      <c r="B3" s="288" t="s">
        <v>2996</v>
      </c>
      <c r="C3" s="360"/>
      <c r="D3" s="432"/>
      <c r="E3" s="3"/>
      <c r="F3" s="3"/>
      <c r="G3" s="3"/>
      <c r="H3" s="3"/>
      <c r="I3" s="3"/>
      <c r="J3" s="3"/>
      <c r="K3" s="3"/>
      <c r="L3" s="3"/>
      <c r="U3" s="287"/>
      <c r="V3" s="287"/>
    </row>
    <row r="4" spans="2:22">
      <c r="B4" s="435"/>
      <c r="C4" s="435"/>
      <c r="D4" s="432"/>
      <c r="E4" s="3"/>
      <c r="F4" s="3"/>
      <c r="G4" s="3"/>
      <c r="H4" s="3"/>
      <c r="I4" s="3"/>
      <c r="J4" s="3"/>
      <c r="K4" s="3"/>
      <c r="L4" s="3"/>
      <c r="U4" s="287"/>
      <c r="V4" s="287"/>
    </row>
    <row r="5" spans="2:22">
      <c r="B5" s="289" t="s">
        <v>2997</v>
      </c>
      <c r="C5" s="361"/>
      <c r="D5" s="432"/>
      <c r="E5" s="3"/>
      <c r="F5" s="3"/>
      <c r="G5" s="3"/>
      <c r="H5" s="3"/>
      <c r="I5" s="3"/>
      <c r="J5" s="3"/>
      <c r="K5" s="3"/>
      <c r="L5" s="3"/>
      <c r="U5" s="287"/>
      <c r="V5" s="287"/>
    </row>
    <row r="6" spans="2:22" ht="30" customHeight="1">
      <c r="B6" s="289" t="s">
        <v>753</v>
      </c>
      <c r="C6" s="406" t="s">
        <v>4073</v>
      </c>
      <c r="D6" s="533" t="s">
        <v>2998</v>
      </c>
      <c r="E6" s="533"/>
      <c r="F6" s="533"/>
      <c r="G6" s="533"/>
      <c r="H6" s="533"/>
      <c r="I6" s="533"/>
      <c r="J6" s="533"/>
      <c r="K6" s="533"/>
      <c r="L6" s="533"/>
      <c r="M6" s="533"/>
      <c r="N6" s="533"/>
      <c r="O6" s="533"/>
      <c r="P6" s="533"/>
      <c r="Q6" s="533"/>
      <c r="R6" s="405" t="s">
        <v>1963</v>
      </c>
      <c r="S6" s="405" t="s">
        <v>751</v>
      </c>
      <c r="T6" s="405" t="s">
        <v>500</v>
      </c>
      <c r="U6" s="44" t="s">
        <v>501</v>
      </c>
      <c r="V6" s="435"/>
    </row>
    <row r="7" spans="2:22" ht="114" customHeight="1">
      <c r="B7" s="290" t="s">
        <v>2999</v>
      </c>
      <c r="C7" s="290"/>
      <c r="D7" s="291" t="s">
        <v>3000</v>
      </c>
      <c r="E7" s="291" t="s">
        <v>3001</v>
      </c>
      <c r="F7" s="291" t="s">
        <v>3002</v>
      </c>
      <c r="G7" s="291" t="s">
        <v>3003</v>
      </c>
      <c r="H7" s="291" t="s">
        <v>3004</v>
      </c>
      <c r="I7" s="291" t="s">
        <v>3005</v>
      </c>
      <c r="J7" s="291" t="s">
        <v>3006</v>
      </c>
      <c r="K7" s="291" t="s">
        <v>4243</v>
      </c>
      <c r="L7" s="291" t="s">
        <v>3007</v>
      </c>
      <c r="M7" s="291" t="s">
        <v>4244</v>
      </c>
      <c r="N7" s="291" t="s">
        <v>4245</v>
      </c>
      <c r="O7" s="291" t="s">
        <v>3008</v>
      </c>
      <c r="P7" s="291" t="s">
        <v>3009</v>
      </c>
      <c r="Q7" s="291" t="s">
        <v>3010</v>
      </c>
      <c r="R7" s="291"/>
      <c r="S7" s="291"/>
      <c r="T7" s="289"/>
      <c r="U7" s="289"/>
    </row>
    <row r="8" spans="2:22">
      <c r="B8" s="289" t="s">
        <v>3011</v>
      </c>
      <c r="C8" s="289"/>
      <c r="D8" s="289"/>
      <c r="E8" s="289"/>
      <c r="F8" s="289"/>
      <c r="G8" s="289"/>
      <c r="H8" s="289"/>
      <c r="I8" s="289"/>
      <c r="J8" s="289"/>
      <c r="K8" s="289"/>
      <c r="L8" s="289"/>
      <c r="M8" s="289"/>
      <c r="N8" s="289"/>
      <c r="O8" s="289"/>
      <c r="P8" s="289"/>
      <c r="Q8" s="289"/>
      <c r="R8" s="289" t="s">
        <v>3012</v>
      </c>
      <c r="S8" s="289"/>
      <c r="T8" s="289"/>
      <c r="U8" s="289"/>
    </row>
    <row r="9" spans="2:22" ht="75">
      <c r="B9" s="503" t="s">
        <v>3013</v>
      </c>
      <c r="C9" s="504" t="s">
        <v>4076</v>
      </c>
      <c r="D9" s="505"/>
      <c r="E9" s="505"/>
      <c r="F9" s="505"/>
      <c r="G9" s="505"/>
      <c r="H9" s="505"/>
      <c r="I9" s="505"/>
      <c r="J9" s="505"/>
      <c r="K9" s="506">
        <f>G9+H9+I9</f>
        <v>0</v>
      </c>
      <c r="L9" s="505"/>
      <c r="M9" s="506">
        <f>K9+L9</f>
        <v>0</v>
      </c>
      <c r="N9" s="506">
        <f>M9+D9+E9+F9</f>
        <v>0</v>
      </c>
      <c r="O9" s="505"/>
      <c r="P9" s="505"/>
      <c r="Q9" s="506">
        <f>SUM(N9:P9)</f>
        <v>0</v>
      </c>
      <c r="R9" s="503" t="s">
        <v>3014</v>
      </c>
      <c r="S9" s="106" t="s">
        <v>3015</v>
      </c>
      <c r="T9" s="146" t="s">
        <v>3016</v>
      </c>
      <c r="U9" s="146" t="s">
        <v>3017</v>
      </c>
    </row>
    <row r="10" spans="2:22" ht="75">
      <c r="B10" s="503" t="s">
        <v>3018</v>
      </c>
      <c r="C10" s="504" t="s">
        <v>4076</v>
      </c>
      <c r="D10" s="505"/>
      <c r="E10" s="505"/>
      <c r="F10" s="505"/>
      <c r="G10" s="505"/>
      <c r="H10" s="505"/>
      <c r="I10" s="505"/>
      <c r="J10" s="505"/>
      <c r="K10" s="506">
        <f>G10+H10+I10</f>
        <v>0</v>
      </c>
      <c r="L10" s="505"/>
      <c r="M10" s="506">
        <f t="shared" ref="M10:M27" si="0">K10+L10</f>
        <v>0</v>
      </c>
      <c r="N10" s="506">
        <f>M10+D10+E10+F10</f>
        <v>0</v>
      </c>
      <c r="O10" s="505"/>
      <c r="P10" s="505"/>
      <c r="Q10" s="506">
        <f t="shared" ref="Q10:Q27" si="1">SUM(N10:P10)</f>
        <v>0</v>
      </c>
      <c r="R10" s="503" t="s">
        <v>3019</v>
      </c>
      <c r="S10" s="106" t="s">
        <v>3020</v>
      </c>
      <c r="T10" s="146" t="s">
        <v>3021</v>
      </c>
      <c r="U10" s="146" t="s">
        <v>3022</v>
      </c>
    </row>
    <row r="11" spans="2:22" ht="105">
      <c r="B11" s="207" t="s">
        <v>426</v>
      </c>
      <c r="C11" s="506"/>
      <c r="D11" s="505"/>
      <c r="E11" s="505"/>
      <c r="F11" s="505"/>
      <c r="G11" s="505"/>
      <c r="H11" s="505"/>
      <c r="I11" s="505"/>
      <c r="J11" s="505"/>
      <c r="K11" s="506">
        <f>G11+H11+I11</f>
        <v>0</v>
      </c>
      <c r="L11" s="505"/>
      <c r="M11" s="506">
        <f t="shared" si="0"/>
        <v>0</v>
      </c>
      <c r="N11" s="506">
        <f>M11+D11+E11+F11</f>
        <v>0</v>
      </c>
      <c r="O11" s="505"/>
      <c r="P11" s="505"/>
      <c r="Q11" s="506">
        <f t="shared" si="1"/>
        <v>0</v>
      </c>
      <c r="R11" s="207" t="s">
        <v>3023</v>
      </c>
      <c r="S11" s="38" t="s">
        <v>3024</v>
      </c>
      <c r="T11" s="146" t="s">
        <v>3025</v>
      </c>
      <c r="U11" s="146" t="s">
        <v>3026</v>
      </c>
    </row>
    <row r="12" spans="2:22">
      <c r="B12" s="292" t="s">
        <v>3027</v>
      </c>
      <c r="C12" s="292"/>
      <c r="D12" s="292"/>
      <c r="E12" s="292"/>
      <c r="F12" s="292"/>
      <c r="G12" s="292"/>
      <c r="H12" s="292"/>
      <c r="I12" s="292"/>
      <c r="J12" s="292"/>
      <c r="K12" s="292"/>
      <c r="L12" s="292"/>
      <c r="M12" s="292"/>
      <c r="N12" s="292"/>
      <c r="O12" s="292"/>
      <c r="P12" s="292"/>
      <c r="Q12" s="292"/>
      <c r="R12" s="292" t="s">
        <v>3028</v>
      </c>
      <c r="S12" s="293"/>
      <c r="T12" s="292"/>
      <c r="U12" s="292"/>
    </row>
    <row r="13" spans="2:22">
      <c r="B13" s="212" t="s">
        <v>3029</v>
      </c>
      <c r="C13" s="212"/>
      <c r="D13" s="212"/>
      <c r="E13" s="212"/>
      <c r="F13" s="212"/>
      <c r="G13" s="212"/>
      <c r="H13" s="212"/>
      <c r="I13" s="292"/>
      <c r="J13" s="292"/>
      <c r="K13" s="292"/>
      <c r="L13" s="292"/>
      <c r="M13" s="292"/>
      <c r="N13" s="292"/>
      <c r="O13" s="292"/>
      <c r="P13" s="292"/>
      <c r="Q13" s="292"/>
      <c r="R13" s="162" t="s">
        <v>3030</v>
      </c>
      <c r="S13" s="293"/>
      <c r="T13" s="292"/>
      <c r="U13" s="292"/>
    </row>
    <row r="14" spans="2:22" ht="60">
      <c r="B14" s="507" t="s">
        <v>2040</v>
      </c>
      <c r="C14" s="351" t="s">
        <v>4077</v>
      </c>
      <c r="D14" s="294"/>
      <c r="E14" s="294"/>
      <c r="F14" s="294"/>
      <c r="G14" s="294"/>
      <c r="H14" s="294"/>
      <c r="I14" s="294"/>
      <c r="J14" s="294"/>
      <c r="K14" s="506">
        <f>G14+H14+I14</f>
        <v>0</v>
      </c>
      <c r="L14" s="505"/>
      <c r="M14" s="506">
        <f t="shared" si="0"/>
        <v>0</v>
      </c>
      <c r="N14" s="506">
        <f>M14+D14+E14+F14</f>
        <v>0</v>
      </c>
      <c r="O14" s="505"/>
      <c r="P14" s="505"/>
      <c r="Q14" s="506">
        <f t="shared" si="1"/>
        <v>0</v>
      </c>
      <c r="R14" s="507" t="s">
        <v>1967</v>
      </c>
      <c r="S14" s="106" t="s">
        <v>3031</v>
      </c>
      <c r="T14" s="26" t="s">
        <v>3032</v>
      </c>
      <c r="U14" s="25" t="s">
        <v>3033</v>
      </c>
    </row>
    <row r="15" spans="2:22" ht="90">
      <c r="B15" s="507" t="s">
        <v>409</v>
      </c>
      <c r="C15" s="351" t="s">
        <v>4077</v>
      </c>
      <c r="D15" s="294"/>
      <c r="E15" s="294"/>
      <c r="F15" s="294"/>
      <c r="G15" s="294"/>
      <c r="H15" s="294"/>
      <c r="I15" s="294"/>
      <c r="J15" s="294"/>
      <c r="K15" s="506">
        <f>G15+H15+I15</f>
        <v>0</v>
      </c>
      <c r="L15" s="505"/>
      <c r="M15" s="506">
        <f t="shared" si="0"/>
        <v>0</v>
      </c>
      <c r="N15" s="506">
        <f>M15+D15+E15+F15</f>
        <v>0</v>
      </c>
      <c r="O15" s="505"/>
      <c r="P15" s="505"/>
      <c r="Q15" s="506">
        <f t="shared" si="1"/>
        <v>0</v>
      </c>
      <c r="R15" s="508" t="s">
        <v>2592</v>
      </c>
      <c r="S15" s="106" t="s">
        <v>3034</v>
      </c>
      <c r="T15" s="38" t="s">
        <v>3035</v>
      </c>
      <c r="U15" s="25" t="s">
        <v>3036</v>
      </c>
    </row>
    <row r="16" spans="2:22" ht="120">
      <c r="B16" s="204" t="s">
        <v>2596</v>
      </c>
      <c r="C16" s="506"/>
      <c r="D16" s="294"/>
      <c r="E16" s="294"/>
      <c r="F16" s="294"/>
      <c r="G16" s="294"/>
      <c r="H16" s="294"/>
      <c r="I16" s="294"/>
      <c r="J16" s="294"/>
      <c r="K16" s="506">
        <f>G16+H16+I16</f>
        <v>0</v>
      </c>
      <c r="L16" s="505"/>
      <c r="M16" s="506">
        <f t="shared" si="0"/>
        <v>0</v>
      </c>
      <c r="N16" s="506">
        <f>M16+D16+E16+F16</f>
        <v>0</v>
      </c>
      <c r="O16" s="505"/>
      <c r="P16" s="505"/>
      <c r="Q16" s="506">
        <f t="shared" si="1"/>
        <v>0</v>
      </c>
      <c r="R16" s="116" t="s">
        <v>2597</v>
      </c>
      <c r="S16" s="38" t="s">
        <v>3037</v>
      </c>
      <c r="T16" s="38" t="s">
        <v>2599</v>
      </c>
      <c r="U16" s="25" t="s">
        <v>3038</v>
      </c>
    </row>
    <row r="17" spans="2:22" ht="30">
      <c r="B17" s="167" t="s">
        <v>3039</v>
      </c>
      <c r="C17" s="167"/>
      <c r="D17" s="167"/>
      <c r="E17" s="167"/>
      <c r="F17" s="167"/>
      <c r="G17" s="167"/>
      <c r="H17" s="167"/>
      <c r="I17" s="167"/>
      <c r="J17" s="167"/>
      <c r="K17" s="167"/>
      <c r="L17" s="167"/>
      <c r="M17" s="167"/>
      <c r="N17" s="167"/>
      <c r="O17" s="167"/>
      <c r="P17" s="167"/>
      <c r="Q17" s="167"/>
      <c r="R17" s="167" t="s">
        <v>3040</v>
      </c>
      <c r="S17" s="293"/>
      <c r="T17" s="167"/>
      <c r="U17" s="167"/>
    </row>
    <row r="18" spans="2:22" ht="75">
      <c r="B18" s="295" t="s">
        <v>313</v>
      </c>
      <c r="C18" s="351" t="s">
        <v>4077</v>
      </c>
      <c r="D18" s="294"/>
      <c r="E18" s="294"/>
      <c r="F18" s="294"/>
      <c r="G18" s="294"/>
      <c r="H18" s="294"/>
      <c r="I18" s="294"/>
      <c r="J18" s="294"/>
      <c r="K18" s="506">
        <f t="shared" ref="K18:K27" si="2">G18+H18+I18</f>
        <v>0</v>
      </c>
      <c r="L18" s="505"/>
      <c r="M18" s="506">
        <f t="shared" si="0"/>
        <v>0</v>
      </c>
      <c r="N18" s="506">
        <f t="shared" ref="N18:N27" si="3">M18+D18+E18+F18</f>
        <v>0</v>
      </c>
      <c r="O18" s="505"/>
      <c r="P18" s="505"/>
      <c r="Q18" s="506">
        <f t="shared" si="1"/>
        <v>0</v>
      </c>
      <c r="R18" s="295" t="s">
        <v>3041</v>
      </c>
      <c r="S18" s="296" t="s">
        <v>3042</v>
      </c>
      <c r="T18" s="146" t="s">
        <v>3043</v>
      </c>
      <c r="U18" s="146" t="s">
        <v>3044</v>
      </c>
    </row>
    <row r="19" spans="2:22" s="509" customFormat="1" ht="60">
      <c r="B19" s="507" t="s">
        <v>155</v>
      </c>
      <c r="C19" s="351" t="s">
        <v>4078</v>
      </c>
      <c r="D19" s="294"/>
      <c r="E19" s="294"/>
      <c r="F19" s="294"/>
      <c r="G19" s="294"/>
      <c r="H19" s="294"/>
      <c r="I19" s="294"/>
      <c r="J19" s="294"/>
      <c r="K19" s="506">
        <f t="shared" si="2"/>
        <v>0</v>
      </c>
      <c r="L19" s="505"/>
      <c r="M19" s="506">
        <f t="shared" si="0"/>
        <v>0</v>
      </c>
      <c r="N19" s="506">
        <f t="shared" si="3"/>
        <v>0</v>
      </c>
      <c r="O19" s="505"/>
      <c r="P19" s="505"/>
      <c r="Q19" s="506">
        <f t="shared" si="1"/>
        <v>0</v>
      </c>
      <c r="R19" s="507" t="s">
        <v>2674</v>
      </c>
      <c r="S19" s="106" t="s">
        <v>3045</v>
      </c>
      <c r="T19" s="38" t="s">
        <v>3046</v>
      </c>
      <c r="U19" s="146" t="s">
        <v>3047</v>
      </c>
    </row>
    <row r="20" spans="2:22" ht="45">
      <c r="B20" s="507" t="s">
        <v>314</v>
      </c>
      <c r="C20" s="351" t="s">
        <v>4077</v>
      </c>
      <c r="D20" s="294"/>
      <c r="E20" s="294"/>
      <c r="F20" s="294"/>
      <c r="G20" s="294"/>
      <c r="H20" s="294"/>
      <c r="I20" s="294"/>
      <c r="J20" s="294"/>
      <c r="K20" s="506">
        <f t="shared" si="2"/>
        <v>0</v>
      </c>
      <c r="L20" s="505"/>
      <c r="M20" s="506">
        <f t="shared" si="0"/>
        <v>0</v>
      </c>
      <c r="N20" s="506">
        <f t="shared" si="3"/>
        <v>0</v>
      </c>
      <c r="O20" s="505"/>
      <c r="P20" s="505"/>
      <c r="Q20" s="506">
        <f t="shared" si="1"/>
        <v>0</v>
      </c>
      <c r="R20" s="507" t="s">
        <v>3048</v>
      </c>
      <c r="S20" s="106" t="s">
        <v>3049</v>
      </c>
      <c r="T20" s="38" t="s">
        <v>3050</v>
      </c>
      <c r="U20" s="146" t="s">
        <v>3051</v>
      </c>
    </row>
    <row r="21" spans="2:22" ht="90">
      <c r="B21" s="507" t="s">
        <v>315</v>
      </c>
      <c r="C21" s="351" t="s">
        <v>4077</v>
      </c>
      <c r="D21" s="294"/>
      <c r="E21" s="294"/>
      <c r="F21" s="294"/>
      <c r="G21" s="294"/>
      <c r="H21" s="294"/>
      <c r="I21" s="294"/>
      <c r="J21" s="294"/>
      <c r="K21" s="506">
        <f t="shared" si="2"/>
        <v>0</v>
      </c>
      <c r="L21" s="505"/>
      <c r="M21" s="506">
        <f t="shared" si="0"/>
        <v>0</v>
      </c>
      <c r="N21" s="506">
        <f t="shared" si="3"/>
        <v>0</v>
      </c>
      <c r="O21" s="505"/>
      <c r="P21" s="505"/>
      <c r="Q21" s="506">
        <f t="shared" si="1"/>
        <v>0</v>
      </c>
      <c r="R21" s="508" t="s">
        <v>3052</v>
      </c>
      <c r="S21" s="38" t="s">
        <v>3053</v>
      </c>
      <c r="T21" s="38" t="s">
        <v>3054</v>
      </c>
      <c r="U21" s="38" t="s">
        <v>3044</v>
      </c>
    </row>
    <row r="22" spans="2:22" ht="165">
      <c r="B22" s="508" t="s">
        <v>316</v>
      </c>
      <c r="C22" s="351" t="s">
        <v>4077</v>
      </c>
      <c r="D22" s="294"/>
      <c r="E22" s="294"/>
      <c r="F22" s="294"/>
      <c r="G22" s="294"/>
      <c r="H22" s="294"/>
      <c r="I22" s="294"/>
      <c r="J22" s="294"/>
      <c r="K22" s="506">
        <f t="shared" si="2"/>
        <v>0</v>
      </c>
      <c r="L22" s="505"/>
      <c r="M22" s="506">
        <f t="shared" si="0"/>
        <v>0</v>
      </c>
      <c r="N22" s="506">
        <f t="shared" si="3"/>
        <v>0</v>
      </c>
      <c r="O22" s="505"/>
      <c r="P22" s="505"/>
      <c r="Q22" s="506">
        <f t="shared" si="1"/>
        <v>0</v>
      </c>
      <c r="R22" s="508" t="s">
        <v>3055</v>
      </c>
      <c r="S22" s="106" t="s">
        <v>3056</v>
      </c>
      <c r="T22" s="38" t="s">
        <v>3057</v>
      </c>
      <c r="U22" s="38" t="s">
        <v>3058</v>
      </c>
    </row>
    <row r="23" spans="2:22" ht="60">
      <c r="B23" s="507" t="s">
        <v>317</v>
      </c>
      <c r="C23" s="351" t="s">
        <v>4077</v>
      </c>
      <c r="D23" s="294"/>
      <c r="E23" s="294"/>
      <c r="F23" s="294"/>
      <c r="G23" s="294"/>
      <c r="H23" s="294"/>
      <c r="I23" s="294"/>
      <c r="J23" s="294"/>
      <c r="K23" s="506">
        <f t="shared" si="2"/>
        <v>0</v>
      </c>
      <c r="L23" s="505"/>
      <c r="M23" s="506">
        <f t="shared" si="0"/>
        <v>0</v>
      </c>
      <c r="N23" s="506">
        <f t="shared" si="3"/>
        <v>0</v>
      </c>
      <c r="O23" s="505"/>
      <c r="P23" s="505"/>
      <c r="Q23" s="506">
        <f t="shared" si="1"/>
        <v>0</v>
      </c>
      <c r="R23" s="508" t="s">
        <v>3059</v>
      </c>
      <c r="S23" s="38" t="s">
        <v>3060</v>
      </c>
      <c r="T23" s="146" t="s">
        <v>3061</v>
      </c>
      <c r="U23" s="146" t="s">
        <v>3062</v>
      </c>
    </row>
    <row r="24" spans="2:22" s="509" customFormat="1" ht="45">
      <c r="B24" s="507" t="s">
        <v>148</v>
      </c>
      <c r="C24" s="351" t="s">
        <v>4077</v>
      </c>
      <c r="D24" s="294"/>
      <c r="E24" s="294"/>
      <c r="F24" s="294"/>
      <c r="G24" s="294"/>
      <c r="H24" s="294"/>
      <c r="I24" s="294"/>
      <c r="J24" s="294"/>
      <c r="K24" s="506">
        <f t="shared" si="2"/>
        <v>0</v>
      </c>
      <c r="L24" s="505"/>
      <c r="M24" s="506">
        <f t="shared" si="0"/>
        <v>0</v>
      </c>
      <c r="N24" s="506">
        <f t="shared" si="3"/>
        <v>0</v>
      </c>
      <c r="O24" s="505"/>
      <c r="P24" s="505"/>
      <c r="Q24" s="506">
        <f t="shared" si="1"/>
        <v>0</v>
      </c>
      <c r="R24" s="508" t="s">
        <v>3063</v>
      </c>
      <c r="S24" s="106" t="s">
        <v>3064</v>
      </c>
      <c r="T24" s="146" t="s">
        <v>3065</v>
      </c>
      <c r="U24" s="146" t="s">
        <v>3051</v>
      </c>
    </row>
    <row r="25" spans="2:22" ht="45">
      <c r="B25" s="507" t="s">
        <v>318</v>
      </c>
      <c r="C25" s="351" t="s">
        <v>4077</v>
      </c>
      <c r="D25" s="294"/>
      <c r="E25" s="294"/>
      <c r="F25" s="294"/>
      <c r="G25" s="294"/>
      <c r="H25" s="294"/>
      <c r="I25" s="294"/>
      <c r="J25" s="294"/>
      <c r="K25" s="506">
        <f t="shared" si="2"/>
        <v>0</v>
      </c>
      <c r="L25" s="505"/>
      <c r="M25" s="506">
        <f t="shared" si="0"/>
        <v>0</v>
      </c>
      <c r="N25" s="506">
        <f t="shared" si="3"/>
        <v>0</v>
      </c>
      <c r="O25" s="505"/>
      <c r="P25" s="505"/>
      <c r="Q25" s="506">
        <f t="shared" si="1"/>
        <v>0</v>
      </c>
      <c r="R25" s="508" t="s">
        <v>3066</v>
      </c>
      <c r="S25" s="106" t="s">
        <v>3067</v>
      </c>
      <c r="T25" s="38" t="s">
        <v>3068</v>
      </c>
      <c r="U25" s="38" t="s">
        <v>3044</v>
      </c>
    </row>
    <row r="26" spans="2:22" ht="30">
      <c r="B26" s="211" t="s">
        <v>3069</v>
      </c>
      <c r="C26" s="369"/>
      <c r="D26" s="298"/>
      <c r="E26" s="298"/>
      <c r="F26" s="298"/>
      <c r="G26" s="298"/>
      <c r="H26" s="298"/>
      <c r="I26" s="298"/>
      <c r="J26" s="298"/>
      <c r="K26" s="506">
        <f t="shared" si="2"/>
        <v>0</v>
      </c>
      <c r="L26" s="505"/>
      <c r="M26" s="506">
        <f t="shared" si="0"/>
        <v>0</v>
      </c>
      <c r="N26" s="506">
        <f t="shared" si="3"/>
        <v>0</v>
      </c>
      <c r="O26" s="505"/>
      <c r="P26" s="505"/>
      <c r="Q26" s="506">
        <f t="shared" si="1"/>
        <v>0</v>
      </c>
      <c r="R26" s="113" t="s">
        <v>3070</v>
      </c>
      <c r="S26" s="106" t="s">
        <v>3071</v>
      </c>
      <c r="T26" s="38" t="s">
        <v>3072</v>
      </c>
      <c r="U26" s="146" t="s">
        <v>3073</v>
      </c>
    </row>
    <row r="27" spans="2:22" ht="30">
      <c r="B27" s="211" t="s">
        <v>3074</v>
      </c>
      <c r="C27" s="369"/>
      <c r="D27" s="298"/>
      <c r="E27" s="298"/>
      <c r="F27" s="298"/>
      <c r="G27" s="298"/>
      <c r="H27" s="298"/>
      <c r="I27" s="298"/>
      <c r="J27" s="298"/>
      <c r="K27" s="506">
        <f t="shared" si="2"/>
        <v>0</v>
      </c>
      <c r="L27" s="505"/>
      <c r="M27" s="506">
        <f t="shared" si="0"/>
        <v>0</v>
      </c>
      <c r="N27" s="506">
        <f t="shared" si="3"/>
        <v>0</v>
      </c>
      <c r="O27" s="505"/>
      <c r="P27" s="505"/>
      <c r="Q27" s="506">
        <f t="shared" si="1"/>
        <v>0</v>
      </c>
      <c r="R27" s="113" t="s">
        <v>3075</v>
      </c>
      <c r="S27" s="106" t="s">
        <v>3076</v>
      </c>
      <c r="T27" s="38" t="s">
        <v>3077</v>
      </c>
      <c r="U27" s="146" t="s">
        <v>3078</v>
      </c>
    </row>
    <row r="28" spans="2:22">
      <c r="B28" s="435"/>
      <c r="C28" s="435"/>
      <c r="Q28" s="435"/>
      <c r="R28" s="435"/>
      <c r="S28" s="435"/>
      <c r="T28" s="435"/>
      <c r="U28" s="19"/>
      <c r="V28" s="19"/>
    </row>
    <row r="29" spans="2:22">
      <c r="B29" s="435"/>
      <c r="C29" s="435"/>
      <c r="Q29" s="435"/>
      <c r="R29" s="435"/>
      <c r="S29" s="435"/>
      <c r="T29" s="435"/>
    </row>
    <row r="30" spans="2:22">
      <c r="B30" s="435"/>
      <c r="C30" s="435"/>
      <c r="Q30" s="435"/>
      <c r="R30" s="435"/>
      <c r="S30" s="435"/>
      <c r="T30" s="435"/>
    </row>
    <row r="31" spans="2:22" ht="60">
      <c r="B31" s="299" t="s">
        <v>501</v>
      </c>
      <c r="C31" s="299"/>
      <c r="D31" s="510" t="s">
        <v>4107</v>
      </c>
      <c r="E31" s="510" t="s">
        <v>4107</v>
      </c>
      <c r="F31" s="510" t="s">
        <v>4253</v>
      </c>
      <c r="G31" s="510" t="s">
        <v>4248</v>
      </c>
      <c r="H31" s="510" t="s">
        <v>4254</v>
      </c>
      <c r="I31" s="510" t="s">
        <v>4255</v>
      </c>
      <c r="J31" s="418" t="s">
        <v>4107</v>
      </c>
      <c r="K31" s="418" t="s">
        <v>4107</v>
      </c>
      <c r="L31" s="418" t="s">
        <v>4248</v>
      </c>
      <c r="M31" s="418" t="s">
        <v>4248</v>
      </c>
      <c r="N31" s="510" t="s">
        <v>4248</v>
      </c>
      <c r="O31" s="510" t="s">
        <v>4248</v>
      </c>
      <c r="P31" s="510" t="s">
        <v>4256</v>
      </c>
      <c r="Q31" s="510" t="s">
        <v>4257</v>
      </c>
    </row>
    <row r="32" spans="2:22" ht="195">
      <c r="B32" s="300" t="s">
        <v>3079</v>
      </c>
      <c r="C32" s="300"/>
      <c r="D32" s="38" t="s">
        <v>3080</v>
      </c>
      <c r="E32" s="510" t="s">
        <v>3081</v>
      </c>
      <c r="F32" s="510" t="s">
        <v>3082</v>
      </c>
      <c r="G32" s="510" t="s">
        <v>3083</v>
      </c>
      <c r="H32" s="510" t="s">
        <v>3084</v>
      </c>
      <c r="I32" s="510" t="s">
        <v>3085</v>
      </c>
      <c r="J32" s="418" t="s">
        <v>3086</v>
      </c>
      <c r="K32" s="418" t="s">
        <v>4246</v>
      </c>
      <c r="L32" s="418" t="s">
        <v>3087</v>
      </c>
      <c r="M32" s="487" t="s">
        <v>4247</v>
      </c>
      <c r="N32" s="510" t="s">
        <v>3088</v>
      </c>
      <c r="O32" s="510" t="s">
        <v>3089</v>
      </c>
      <c r="P32" s="510" t="s">
        <v>3090</v>
      </c>
      <c r="Q32" s="510" t="s">
        <v>3091</v>
      </c>
    </row>
    <row r="33" spans="2:22" ht="45">
      <c r="B33" s="300" t="s">
        <v>3092</v>
      </c>
      <c r="C33" s="300"/>
      <c r="D33" s="301" t="s">
        <v>4169</v>
      </c>
      <c r="E33" s="301" t="s">
        <v>4170</v>
      </c>
      <c r="F33" s="301" t="s">
        <v>4171</v>
      </c>
      <c r="G33" s="301" t="s">
        <v>4172</v>
      </c>
      <c r="H33" s="301" t="s">
        <v>4173</v>
      </c>
      <c r="I33" s="301" t="s">
        <v>4174</v>
      </c>
      <c r="J33" s="301" t="s">
        <v>4175</v>
      </c>
      <c r="K33" s="301" t="s">
        <v>4249</v>
      </c>
      <c r="L33" s="301" t="s">
        <v>4176</v>
      </c>
      <c r="M33" s="301" t="s">
        <v>4250</v>
      </c>
      <c r="N33" s="301" t="s">
        <v>4177</v>
      </c>
      <c r="O33" s="301" t="s">
        <v>4178</v>
      </c>
      <c r="P33" s="301" t="s">
        <v>4179</v>
      </c>
      <c r="Q33" s="301" t="s">
        <v>4180</v>
      </c>
    </row>
    <row r="34" spans="2:22" ht="180">
      <c r="B34" s="299" t="s">
        <v>751</v>
      </c>
      <c r="C34" s="299"/>
      <c r="D34" s="510" t="s">
        <v>3093</v>
      </c>
      <c r="E34" s="510" t="s">
        <v>3094</v>
      </c>
      <c r="F34" s="510" t="s">
        <v>3095</v>
      </c>
      <c r="G34" s="510" t="s">
        <v>3096</v>
      </c>
      <c r="H34" s="510" t="s">
        <v>3097</v>
      </c>
      <c r="I34" s="510" t="s">
        <v>3098</v>
      </c>
      <c r="J34" s="418" t="s">
        <v>4115</v>
      </c>
      <c r="K34" s="418" t="s">
        <v>4252</v>
      </c>
      <c r="L34" s="418" t="s">
        <v>3099</v>
      </c>
      <c r="M34" s="488" t="s">
        <v>4251</v>
      </c>
      <c r="N34" s="510" t="s">
        <v>3100</v>
      </c>
      <c r="O34" s="510" t="s">
        <v>3101</v>
      </c>
      <c r="P34" s="510" t="s">
        <v>3102</v>
      </c>
      <c r="Q34" s="510" t="s">
        <v>3103</v>
      </c>
    </row>
    <row r="35" spans="2:22">
      <c r="B35" s="435"/>
      <c r="C35" s="435"/>
      <c r="Q35" s="435"/>
      <c r="R35" s="435"/>
      <c r="S35" s="435"/>
      <c r="T35" s="435"/>
    </row>
    <row r="36" spans="2:22">
      <c r="B36" s="289" t="s">
        <v>2997</v>
      </c>
      <c r="C36" s="359"/>
      <c r="D36" s="432"/>
      <c r="E36" s="3"/>
      <c r="F36" s="3"/>
      <c r="G36" s="3"/>
      <c r="H36" s="3"/>
      <c r="I36" s="3"/>
      <c r="J36" s="3"/>
      <c r="K36" s="3"/>
      <c r="L36" s="3"/>
    </row>
    <row r="37" spans="2:22">
      <c r="B37" s="289" t="s">
        <v>754</v>
      </c>
      <c r="C37" s="359"/>
      <c r="D37" s="3"/>
      <c r="E37" s="3"/>
      <c r="F37" s="3"/>
      <c r="G37" s="3"/>
      <c r="H37" s="3"/>
      <c r="I37" s="3"/>
      <c r="J37" s="3"/>
      <c r="K37" s="3"/>
      <c r="L37" s="3"/>
    </row>
    <row r="38" spans="2:22" ht="106.5" customHeight="1">
      <c r="B38" s="290" t="s">
        <v>2999</v>
      </c>
      <c r="C38" s="290"/>
      <c r="D38" s="289" t="s">
        <v>3000</v>
      </c>
      <c r="E38" s="289" t="s">
        <v>3001</v>
      </c>
      <c r="F38" s="289" t="s">
        <v>3002</v>
      </c>
      <c r="G38" s="289" t="s">
        <v>3003</v>
      </c>
      <c r="H38" s="289" t="s">
        <v>3004</v>
      </c>
      <c r="I38" s="289" t="s">
        <v>3005</v>
      </c>
      <c r="J38" s="291" t="s">
        <v>3006</v>
      </c>
      <c r="K38" s="291" t="s">
        <v>4243</v>
      </c>
      <c r="L38" s="291" t="s">
        <v>3007</v>
      </c>
      <c r="M38" s="291" t="s">
        <v>4244</v>
      </c>
      <c r="N38" s="291" t="s">
        <v>4245</v>
      </c>
      <c r="O38" s="289" t="s">
        <v>3010</v>
      </c>
      <c r="P38" s="405" t="s">
        <v>1963</v>
      </c>
      <c r="Q38" s="405" t="s">
        <v>751</v>
      </c>
      <c r="R38" s="302" t="s">
        <v>500</v>
      </c>
      <c r="S38" s="303" t="s">
        <v>501</v>
      </c>
    </row>
    <row r="39" spans="2:22">
      <c r="B39" s="289" t="s">
        <v>3011</v>
      </c>
      <c r="C39" s="289"/>
      <c r="D39" s="289"/>
      <c r="E39" s="289"/>
      <c r="F39" s="289"/>
      <c r="G39" s="289"/>
      <c r="H39" s="289"/>
      <c r="I39" s="289"/>
      <c r="J39" s="289"/>
      <c r="K39" s="289"/>
      <c r="L39" s="289"/>
      <c r="M39" s="289"/>
      <c r="N39" s="289"/>
      <c r="O39" s="289"/>
      <c r="P39" s="289" t="s">
        <v>3012</v>
      </c>
      <c r="Q39" s="191"/>
      <c r="R39" s="191"/>
      <c r="S39" s="191"/>
      <c r="V39" s="435"/>
    </row>
    <row r="40" spans="2:22" ht="75">
      <c r="B40" s="511" t="s">
        <v>3013</v>
      </c>
      <c r="C40" s="504" t="s">
        <v>4076</v>
      </c>
      <c r="D40" s="505"/>
      <c r="E40" s="505"/>
      <c r="F40" s="505"/>
      <c r="G40" s="505"/>
      <c r="H40" s="505"/>
      <c r="I40" s="505"/>
      <c r="J40" s="505"/>
      <c r="K40" s="506">
        <f>SUM(G40:I40)</f>
        <v>0</v>
      </c>
      <c r="L40" s="505"/>
      <c r="M40" s="506">
        <f>SUM(K40:L40)</f>
        <v>0</v>
      </c>
      <c r="N40" s="505"/>
      <c r="O40" s="506">
        <f>M40+N40+D40+E40+F40</f>
        <v>0</v>
      </c>
      <c r="P40" s="511" t="s">
        <v>3014</v>
      </c>
      <c r="Q40" s="146" t="s">
        <v>3015</v>
      </c>
      <c r="R40" s="146" t="s">
        <v>3016</v>
      </c>
      <c r="S40" s="146" t="s">
        <v>3017</v>
      </c>
      <c r="V40" s="435"/>
    </row>
    <row r="41" spans="2:22" ht="90">
      <c r="B41" s="511" t="s">
        <v>3018</v>
      </c>
      <c r="C41" s="504" t="s">
        <v>4076</v>
      </c>
      <c r="D41" s="505"/>
      <c r="E41" s="505"/>
      <c r="F41" s="505"/>
      <c r="G41" s="505"/>
      <c r="H41" s="505"/>
      <c r="I41" s="505"/>
      <c r="J41" s="505"/>
      <c r="K41" s="506">
        <f>SUM(G41:I41)</f>
        <v>0</v>
      </c>
      <c r="L41" s="505"/>
      <c r="M41" s="506">
        <f t="shared" ref="M41:M59" si="4">SUM(K41:L41)</f>
        <v>0</v>
      </c>
      <c r="N41" s="505"/>
      <c r="O41" s="506">
        <f>M41+N41+D41+E41+F41</f>
        <v>0</v>
      </c>
      <c r="P41" s="511" t="s">
        <v>3019</v>
      </c>
      <c r="Q41" s="146" t="s">
        <v>3020</v>
      </c>
      <c r="R41" s="146" t="s">
        <v>3021</v>
      </c>
      <c r="S41" s="146" t="s">
        <v>3022</v>
      </c>
      <c r="V41" s="435"/>
    </row>
    <row r="42" spans="2:22" ht="90">
      <c r="B42" s="208" t="s">
        <v>426</v>
      </c>
      <c r="C42" s="506"/>
      <c r="D42" s="505"/>
      <c r="E42" s="505"/>
      <c r="F42" s="505"/>
      <c r="G42" s="505"/>
      <c r="H42" s="505"/>
      <c r="I42" s="505"/>
      <c r="J42" s="505"/>
      <c r="K42" s="506">
        <f>SUM(G42:I42)</f>
        <v>0</v>
      </c>
      <c r="L42" s="505"/>
      <c r="M42" s="506">
        <f t="shared" si="4"/>
        <v>0</v>
      </c>
      <c r="N42" s="505"/>
      <c r="O42" s="506">
        <f>M42+N42+D42+E42+F42</f>
        <v>0</v>
      </c>
      <c r="P42" s="208" t="s">
        <v>3023</v>
      </c>
      <c r="Q42" s="146" t="s">
        <v>3104</v>
      </c>
      <c r="R42" s="146" t="s">
        <v>3025</v>
      </c>
      <c r="S42" s="146" t="s">
        <v>3026</v>
      </c>
      <c r="V42" s="435"/>
    </row>
    <row r="43" spans="2:22">
      <c r="B43" s="167" t="s">
        <v>3027</v>
      </c>
      <c r="C43" s="292"/>
      <c r="D43" s="292"/>
      <c r="E43" s="292"/>
      <c r="F43" s="292"/>
      <c r="G43" s="292"/>
      <c r="H43" s="292"/>
      <c r="I43" s="292"/>
      <c r="J43" s="292"/>
      <c r="K43" s="292"/>
      <c r="L43" s="292"/>
      <c r="M43" s="292"/>
      <c r="N43" s="292"/>
      <c r="O43" s="292"/>
      <c r="P43" s="167" t="s">
        <v>3028</v>
      </c>
      <c r="Q43" s="246"/>
      <c r="R43" s="246"/>
      <c r="S43" s="246"/>
      <c r="V43" s="435"/>
    </row>
    <row r="44" spans="2:22">
      <c r="B44" s="162" t="s">
        <v>3029</v>
      </c>
      <c r="C44" s="212"/>
      <c r="D44" s="212"/>
      <c r="E44" s="212"/>
      <c r="F44" s="212"/>
      <c r="G44" s="212"/>
      <c r="H44" s="212"/>
      <c r="I44" s="212"/>
      <c r="J44" s="212"/>
      <c r="K44" s="212"/>
      <c r="L44" s="212"/>
      <c r="M44" s="212"/>
      <c r="N44" s="212"/>
      <c r="O44" s="212"/>
      <c r="P44" s="162" t="s">
        <v>3030</v>
      </c>
      <c r="Q44" s="246"/>
      <c r="R44" s="246"/>
      <c r="S44" s="246"/>
      <c r="V44" s="435"/>
    </row>
    <row r="45" spans="2:22" ht="60">
      <c r="B45" s="508" t="s">
        <v>2040</v>
      </c>
      <c r="C45" s="351" t="s">
        <v>4077</v>
      </c>
      <c r="D45" s="294"/>
      <c r="E45" s="294"/>
      <c r="F45" s="294"/>
      <c r="G45" s="294"/>
      <c r="H45" s="294"/>
      <c r="I45" s="294"/>
      <c r="J45" s="294"/>
      <c r="K45" s="506">
        <f>SUM(G45:I45)</f>
        <v>0</v>
      </c>
      <c r="L45" s="505"/>
      <c r="M45" s="506">
        <f t="shared" si="4"/>
        <v>0</v>
      </c>
      <c r="N45" s="505"/>
      <c r="O45" s="506">
        <f>M45+N45+D45+E45+F45</f>
        <v>0</v>
      </c>
      <c r="P45" s="508" t="s">
        <v>1967</v>
      </c>
      <c r="Q45" s="146" t="s">
        <v>3031</v>
      </c>
      <c r="R45" s="26" t="s">
        <v>3032</v>
      </c>
      <c r="S45" s="25" t="s">
        <v>3033</v>
      </c>
      <c r="V45" s="435"/>
    </row>
    <row r="46" spans="2:22" ht="90">
      <c r="B46" s="508" t="s">
        <v>409</v>
      </c>
      <c r="C46" s="351" t="s">
        <v>4077</v>
      </c>
      <c r="D46" s="294"/>
      <c r="E46" s="294"/>
      <c r="F46" s="294"/>
      <c r="G46" s="294"/>
      <c r="H46" s="294"/>
      <c r="I46" s="294"/>
      <c r="J46" s="294"/>
      <c r="K46" s="506">
        <f>SUM(G46:I46)</f>
        <v>0</v>
      </c>
      <c r="L46" s="505"/>
      <c r="M46" s="506">
        <f t="shared" si="4"/>
        <v>0</v>
      </c>
      <c r="N46" s="505"/>
      <c r="O46" s="506">
        <f>M46+N46+D46+E46+F46</f>
        <v>0</v>
      </c>
      <c r="P46" s="508" t="s">
        <v>2592</v>
      </c>
      <c r="Q46" s="146" t="s">
        <v>3034</v>
      </c>
      <c r="R46" s="38" t="s">
        <v>3035</v>
      </c>
      <c r="S46" s="25" t="s">
        <v>3036</v>
      </c>
      <c r="V46" s="435"/>
    </row>
    <row r="47" spans="2:22" ht="120">
      <c r="B47" s="116" t="s">
        <v>2596</v>
      </c>
      <c r="C47" s="506"/>
      <c r="D47" s="294"/>
      <c r="E47" s="294"/>
      <c r="F47" s="294"/>
      <c r="G47" s="294"/>
      <c r="H47" s="294"/>
      <c r="I47" s="294"/>
      <c r="J47" s="294"/>
      <c r="K47" s="506">
        <f>SUM(G47:I47)</f>
        <v>0</v>
      </c>
      <c r="L47" s="505"/>
      <c r="M47" s="506">
        <f t="shared" si="4"/>
        <v>0</v>
      </c>
      <c r="N47" s="505"/>
      <c r="O47" s="506">
        <f>M47+N47+D47+E47+F47</f>
        <v>0</v>
      </c>
      <c r="P47" s="116" t="s">
        <v>2597</v>
      </c>
      <c r="Q47" s="146" t="s">
        <v>3037</v>
      </c>
      <c r="R47" s="38" t="s">
        <v>2599</v>
      </c>
      <c r="S47" s="25" t="s">
        <v>3038</v>
      </c>
      <c r="V47" s="435"/>
    </row>
    <row r="48" spans="2:22" ht="30" customHeight="1">
      <c r="B48" s="167" t="s">
        <v>3039</v>
      </c>
      <c r="C48" s="167"/>
      <c r="D48" s="167"/>
      <c r="E48" s="167"/>
      <c r="F48" s="167"/>
      <c r="G48" s="167"/>
      <c r="H48" s="167"/>
      <c r="I48" s="167"/>
      <c r="J48" s="167"/>
      <c r="K48" s="167"/>
      <c r="L48" s="167"/>
      <c r="M48" s="167"/>
      <c r="N48" s="167"/>
      <c r="O48" s="167"/>
      <c r="P48" s="167" t="s">
        <v>3040</v>
      </c>
      <c r="Q48" s="246"/>
      <c r="R48" s="246"/>
      <c r="S48" s="246"/>
      <c r="V48" s="435"/>
    </row>
    <row r="49" spans="2:24" ht="45">
      <c r="B49" s="508" t="s">
        <v>147</v>
      </c>
      <c r="C49" s="351" t="s">
        <v>4077</v>
      </c>
      <c r="D49" s="294"/>
      <c r="E49" s="294"/>
      <c r="F49" s="294"/>
      <c r="G49" s="294"/>
      <c r="H49" s="294"/>
      <c r="I49" s="294"/>
      <c r="J49" s="294"/>
      <c r="K49" s="506">
        <f t="shared" ref="K49:K59" si="5">SUM(G49:I49)</f>
        <v>0</v>
      </c>
      <c r="L49" s="505"/>
      <c r="M49" s="506">
        <f t="shared" si="4"/>
        <v>0</v>
      </c>
      <c r="N49" s="505"/>
      <c r="O49" s="506">
        <f t="shared" ref="O49:O59" si="6">M49+N49+D49+E49+F49</f>
        <v>0</v>
      </c>
      <c r="P49" s="508" t="s">
        <v>3105</v>
      </c>
      <c r="Q49" s="146" t="s">
        <v>3106</v>
      </c>
      <c r="R49" s="38" t="s">
        <v>3107</v>
      </c>
      <c r="S49" s="146" t="s">
        <v>3051</v>
      </c>
      <c r="V49" s="435"/>
    </row>
    <row r="50" spans="2:24" ht="90">
      <c r="B50" s="295" t="s">
        <v>313</v>
      </c>
      <c r="C50" s="351" t="s">
        <v>4077</v>
      </c>
      <c r="D50" s="294"/>
      <c r="E50" s="294"/>
      <c r="F50" s="294"/>
      <c r="G50" s="294"/>
      <c r="H50" s="294"/>
      <c r="I50" s="294"/>
      <c r="J50" s="294"/>
      <c r="K50" s="506">
        <f t="shared" si="5"/>
        <v>0</v>
      </c>
      <c r="L50" s="505"/>
      <c r="M50" s="506">
        <f t="shared" si="4"/>
        <v>0</v>
      </c>
      <c r="N50" s="505"/>
      <c r="O50" s="506">
        <f t="shared" si="6"/>
        <v>0</v>
      </c>
      <c r="P50" s="295" t="s">
        <v>3041</v>
      </c>
      <c r="Q50" s="146" t="s">
        <v>3042</v>
      </c>
      <c r="R50" s="146" t="s">
        <v>3043</v>
      </c>
      <c r="S50" s="146" t="s">
        <v>3044</v>
      </c>
      <c r="V50" s="435"/>
    </row>
    <row r="51" spans="2:24" ht="75">
      <c r="B51" s="508" t="s">
        <v>155</v>
      </c>
      <c r="C51" s="351" t="s">
        <v>4078</v>
      </c>
      <c r="D51" s="294"/>
      <c r="E51" s="294"/>
      <c r="F51" s="294"/>
      <c r="G51" s="294"/>
      <c r="H51" s="294"/>
      <c r="I51" s="294"/>
      <c r="J51" s="294"/>
      <c r="K51" s="506">
        <f t="shared" si="5"/>
        <v>0</v>
      </c>
      <c r="L51" s="505"/>
      <c r="M51" s="506">
        <f t="shared" si="4"/>
        <v>0</v>
      </c>
      <c r="N51" s="505"/>
      <c r="O51" s="506">
        <f t="shared" si="6"/>
        <v>0</v>
      </c>
      <c r="P51" s="508" t="s">
        <v>2674</v>
      </c>
      <c r="Q51" s="146" t="s">
        <v>3045</v>
      </c>
      <c r="R51" s="38" t="s">
        <v>3046</v>
      </c>
      <c r="S51" s="146" t="s">
        <v>3047</v>
      </c>
      <c r="V51" s="435"/>
    </row>
    <row r="52" spans="2:24" ht="45">
      <c r="B52" s="508" t="s">
        <v>314</v>
      </c>
      <c r="C52" s="351" t="s">
        <v>4077</v>
      </c>
      <c r="D52" s="294"/>
      <c r="E52" s="294"/>
      <c r="F52" s="294"/>
      <c r="G52" s="294"/>
      <c r="H52" s="294"/>
      <c r="I52" s="294"/>
      <c r="J52" s="294"/>
      <c r="K52" s="506">
        <f t="shared" si="5"/>
        <v>0</v>
      </c>
      <c r="L52" s="505"/>
      <c r="M52" s="506">
        <f t="shared" si="4"/>
        <v>0</v>
      </c>
      <c r="N52" s="505"/>
      <c r="O52" s="506">
        <f t="shared" si="6"/>
        <v>0</v>
      </c>
      <c r="P52" s="508" t="s">
        <v>3048</v>
      </c>
      <c r="Q52" s="146" t="s">
        <v>3049</v>
      </c>
      <c r="R52" s="38" t="s">
        <v>3050</v>
      </c>
      <c r="S52" s="146" t="s">
        <v>3051</v>
      </c>
      <c r="V52" s="435"/>
    </row>
    <row r="53" spans="2:24" ht="105">
      <c r="B53" s="508" t="s">
        <v>315</v>
      </c>
      <c r="C53" s="351" t="s">
        <v>4077</v>
      </c>
      <c r="D53" s="294"/>
      <c r="E53" s="294"/>
      <c r="F53" s="294"/>
      <c r="G53" s="294"/>
      <c r="H53" s="294"/>
      <c r="I53" s="294"/>
      <c r="J53" s="294"/>
      <c r="K53" s="506">
        <f t="shared" si="5"/>
        <v>0</v>
      </c>
      <c r="L53" s="505"/>
      <c r="M53" s="506">
        <f t="shared" si="4"/>
        <v>0</v>
      </c>
      <c r="N53" s="505"/>
      <c r="O53" s="506">
        <f t="shared" si="6"/>
        <v>0</v>
      </c>
      <c r="P53" s="508" t="s">
        <v>3052</v>
      </c>
      <c r="Q53" s="146" t="s">
        <v>3108</v>
      </c>
      <c r="R53" s="38" t="s">
        <v>3054</v>
      </c>
      <c r="S53" s="38" t="s">
        <v>3044</v>
      </c>
      <c r="V53" s="435"/>
    </row>
    <row r="54" spans="2:24" ht="165">
      <c r="B54" s="508" t="s">
        <v>316</v>
      </c>
      <c r="C54" s="351" t="s">
        <v>4077</v>
      </c>
      <c r="D54" s="294"/>
      <c r="E54" s="294"/>
      <c r="F54" s="294"/>
      <c r="G54" s="294"/>
      <c r="H54" s="294"/>
      <c r="I54" s="294"/>
      <c r="J54" s="294"/>
      <c r="K54" s="506">
        <f t="shared" si="5"/>
        <v>0</v>
      </c>
      <c r="L54" s="505"/>
      <c r="M54" s="506">
        <f t="shared" si="4"/>
        <v>0</v>
      </c>
      <c r="N54" s="505"/>
      <c r="O54" s="506">
        <f t="shared" si="6"/>
        <v>0</v>
      </c>
      <c r="P54" s="508" t="s">
        <v>3055</v>
      </c>
      <c r="Q54" s="146" t="s">
        <v>3056</v>
      </c>
      <c r="R54" s="38" t="s">
        <v>3057</v>
      </c>
      <c r="S54" s="38" t="s">
        <v>3058</v>
      </c>
      <c r="V54" s="435"/>
    </row>
    <row r="55" spans="2:24" ht="60">
      <c r="B55" s="508" t="s">
        <v>317</v>
      </c>
      <c r="C55" s="351" t="s">
        <v>4077</v>
      </c>
      <c r="D55" s="294"/>
      <c r="E55" s="294"/>
      <c r="F55" s="294"/>
      <c r="G55" s="294"/>
      <c r="H55" s="294"/>
      <c r="I55" s="294"/>
      <c r="J55" s="294"/>
      <c r="K55" s="506">
        <f t="shared" si="5"/>
        <v>0</v>
      </c>
      <c r="L55" s="505"/>
      <c r="M55" s="506">
        <f t="shared" si="4"/>
        <v>0</v>
      </c>
      <c r="N55" s="505"/>
      <c r="O55" s="506">
        <f t="shared" si="6"/>
        <v>0</v>
      </c>
      <c r="P55" s="508" t="s">
        <v>3059</v>
      </c>
      <c r="Q55" s="146" t="s">
        <v>3060</v>
      </c>
      <c r="R55" s="146" t="s">
        <v>3061</v>
      </c>
      <c r="S55" s="146" t="s">
        <v>3062</v>
      </c>
      <c r="V55" s="435"/>
    </row>
    <row r="56" spans="2:24" ht="45">
      <c r="B56" s="508" t="s">
        <v>148</v>
      </c>
      <c r="C56" s="351" t="s">
        <v>4077</v>
      </c>
      <c r="D56" s="294"/>
      <c r="E56" s="294"/>
      <c r="F56" s="294"/>
      <c r="G56" s="294"/>
      <c r="H56" s="294"/>
      <c r="I56" s="294"/>
      <c r="J56" s="294"/>
      <c r="K56" s="506">
        <f t="shared" si="5"/>
        <v>0</v>
      </c>
      <c r="L56" s="505"/>
      <c r="M56" s="506">
        <f t="shared" si="4"/>
        <v>0</v>
      </c>
      <c r="N56" s="505"/>
      <c r="O56" s="506">
        <f t="shared" si="6"/>
        <v>0</v>
      </c>
      <c r="P56" s="508" t="s">
        <v>3063</v>
      </c>
      <c r="Q56" s="146" t="s">
        <v>3064</v>
      </c>
      <c r="R56" s="146" t="s">
        <v>3065</v>
      </c>
      <c r="S56" s="146" t="s">
        <v>3051</v>
      </c>
      <c r="V56" s="435"/>
    </row>
    <row r="57" spans="2:24" ht="45">
      <c r="B57" s="508" t="s">
        <v>318</v>
      </c>
      <c r="C57" s="351" t="s">
        <v>4077</v>
      </c>
      <c r="D57" s="294"/>
      <c r="E57" s="294"/>
      <c r="F57" s="294"/>
      <c r="G57" s="294"/>
      <c r="H57" s="294"/>
      <c r="I57" s="294"/>
      <c r="J57" s="294"/>
      <c r="K57" s="506">
        <f t="shared" si="5"/>
        <v>0</v>
      </c>
      <c r="L57" s="505"/>
      <c r="M57" s="506">
        <f t="shared" si="4"/>
        <v>0</v>
      </c>
      <c r="N57" s="505"/>
      <c r="O57" s="506">
        <f t="shared" si="6"/>
        <v>0</v>
      </c>
      <c r="P57" s="508" t="s">
        <v>3066</v>
      </c>
      <c r="Q57" s="146" t="s">
        <v>3067</v>
      </c>
      <c r="R57" s="38" t="s">
        <v>3068</v>
      </c>
      <c r="S57" s="38" t="s">
        <v>3044</v>
      </c>
      <c r="V57" s="435"/>
    </row>
    <row r="58" spans="2:24" ht="30">
      <c r="B58" s="113" t="s">
        <v>3069</v>
      </c>
      <c r="C58" s="369"/>
      <c r="D58" s="298"/>
      <c r="E58" s="298"/>
      <c r="F58" s="298"/>
      <c r="G58" s="298"/>
      <c r="H58" s="298"/>
      <c r="I58" s="298"/>
      <c r="J58" s="298"/>
      <c r="K58" s="506">
        <f t="shared" si="5"/>
        <v>0</v>
      </c>
      <c r="L58" s="505"/>
      <c r="M58" s="506">
        <f t="shared" si="4"/>
        <v>0</v>
      </c>
      <c r="N58" s="505"/>
      <c r="O58" s="506">
        <f t="shared" si="6"/>
        <v>0</v>
      </c>
      <c r="P58" s="113" t="s">
        <v>3070</v>
      </c>
      <c r="Q58" s="146" t="s">
        <v>3071</v>
      </c>
      <c r="R58" s="38" t="s">
        <v>3072</v>
      </c>
      <c r="S58" s="146" t="s">
        <v>3073</v>
      </c>
      <c r="V58" s="435"/>
    </row>
    <row r="59" spans="2:24" ht="30">
      <c r="B59" s="113" t="s">
        <v>3074</v>
      </c>
      <c r="C59" s="369"/>
      <c r="D59" s="298"/>
      <c r="E59" s="298"/>
      <c r="F59" s="298"/>
      <c r="G59" s="298"/>
      <c r="H59" s="298"/>
      <c r="I59" s="298"/>
      <c r="J59" s="298"/>
      <c r="K59" s="506">
        <f t="shared" si="5"/>
        <v>0</v>
      </c>
      <c r="L59" s="505"/>
      <c r="M59" s="506">
        <f t="shared" si="4"/>
        <v>0</v>
      </c>
      <c r="N59" s="505"/>
      <c r="O59" s="506">
        <f t="shared" si="6"/>
        <v>0</v>
      </c>
      <c r="P59" s="113" t="s">
        <v>3075</v>
      </c>
      <c r="Q59" s="146" t="s">
        <v>3076</v>
      </c>
      <c r="R59" s="38" t="s">
        <v>3077</v>
      </c>
      <c r="S59" s="146" t="s">
        <v>3078</v>
      </c>
      <c r="V59" s="435"/>
    </row>
    <row r="60" spans="2:24">
      <c r="B60" s="435"/>
      <c r="C60" s="435"/>
      <c r="P60" s="429"/>
      <c r="V60" s="435"/>
    </row>
    <row r="61" spans="2:24" s="423" customFormat="1" ht="60" collapsed="1">
      <c r="B61" s="299" t="s">
        <v>501</v>
      </c>
      <c r="C61" s="299"/>
      <c r="D61" s="510" t="s">
        <v>4107</v>
      </c>
      <c r="E61" s="510" t="s">
        <v>4107</v>
      </c>
      <c r="F61" s="510" t="s">
        <v>4253</v>
      </c>
      <c r="G61" s="510" t="s">
        <v>4248</v>
      </c>
      <c r="H61" s="510" t="s">
        <v>4254</v>
      </c>
      <c r="I61" s="510" t="s">
        <v>4255</v>
      </c>
      <c r="J61" s="418" t="s">
        <v>4107</v>
      </c>
      <c r="K61" s="418" t="s">
        <v>4107</v>
      </c>
      <c r="L61" s="418" t="s">
        <v>4248</v>
      </c>
      <c r="M61" s="418" t="s">
        <v>4248</v>
      </c>
      <c r="N61" s="510" t="s">
        <v>4248</v>
      </c>
      <c r="O61" s="510" t="s">
        <v>4257</v>
      </c>
      <c r="P61" s="429"/>
      <c r="Q61" s="429"/>
      <c r="R61" s="429"/>
      <c r="S61" s="429"/>
      <c r="T61" s="429"/>
      <c r="U61" s="429"/>
      <c r="X61" s="147"/>
    </row>
    <row r="62" spans="2:24" ht="195">
      <c r="B62" s="300" t="s">
        <v>3079</v>
      </c>
      <c r="C62" s="300"/>
      <c r="D62" s="38" t="s">
        <v>3080</v>
      </c>
      <c r="E62" s="510" t="s">
        <v>3081</v>
      </c>
      <c r="F62" s="510" t="s">
        <v>3082</v>
      </c>
      <c r="G62" s="510" t="s">
        <v>3083</v>
      </c>
      <c r="H62" s="510" t="s">
        <v>3084</v>
      </c>
      <c r="I62" s="510" t="s">
        <v>3085</v>
      </c>
      <c r="J62" s="418" t="s">
        <v>3086</v>
      </c>
      <c r="K62" s="418" t="s">
        <v>4246</v>
      </c>
      <c r="L62" s="418" t="s">
        <v>3087</v>
      </c>
      <c r="M62" s="487" t="s">
        <v>4247</v>
      </c>
      <c r="N62" s="510" t="s">
        <v>3088</v>
      </c>
      <c r="O62" s="510" t="s">
        <v>3091</v>
      </c>
      <c r="P62" s="429"/>
      <c r="R62" s="435"/>
      <c r="S62" s="435"/>
      <c r="T62" s="435"/>
      <c r="U62" s="435"/>
      <c r="V62" s="435"/>
    </row>
    <row r="63" spans="2:24" ht="45">
      <c r="B63" s="300" t="s">
        <v>3092</v>
      </c>
      <c r="C63" s="300"/>
      <c r="D63" s="301" t="s">
        <v>4169</v>
      </c>
      <c r="E63" s="301" t="s">
        <v>4170</v>
      </c>
      <c r="F63" s="301" t="s">
        <v>4171</v>
      </c>
      <c r="G63" s="301" t="s">
        <v>4172</v>
      </c>
      <c r="H63" s="301" t="s">
        <v>4173</v>
      </c>
      <c r="I63" s="301" t="s">
        <v>4174</v>
      </c>
      <c r="J63" s="301" t="s">
        <v>4175</v>
      </c>
      <c r="K63" s="301" t="s">
        <v>4249</v>
      </c>
      <c r="L63" s="301" t="s">
        <v>4176</v>
      </c>
      <c r="M63" s="301" t="s">
        <v>4250</v>
      </c>
      <c r="N63" s="301" t="s">
        <v>4177</v>
      </c>
      <c r="O63" s="301" t="s">
        <v>4178</v>
      </c>
      <c r="P63" s="301" t="s">
        <v>4179</v>
      </c>
      <c r="Q63" s="301" t="s">
        <v>4180</v>
      </c>
      <c r="T63" s="435"/>
      <c r="U63" s="435"/>
      <c r="V63" s="435"/>
    </row>
    <row r="64" spans="2:24" ht="180">
      <c r="B64" s="299" t="s">
        <v>751</v>
      </c>
      <c r="C64" s="299"/>
      <c r="D64" s="510" t="s">
        <v>3093</v>
      </c>
      <c r="E64" s="510" t="s">
        <v>3094</v>
      </c>
      <c r="F64" s="510" t="s">
        <v>3095</v>
      </c>
      <c r="G64" s="510" t="s">
        <v>3096</v>
      </c>
      <c r="H64" s="510" t="s">
        <v>3097</v>
      </c>
      <c r="I64" s="510" t="s">
        <v>3098</v>
      </c>
      <c r="J64" s="418" t="s">
        <v>4115</v>
      </c>
      <c r="K64" s="418" t="s">
        <v>4252</v>
      </c>
      <c r="L64" s="418" t="s">
        <v>3099</v>
      </c>
      <c r="M64" s="488" t="s">
        <v>4251</v>
      </c>
      <c r="N64" s="510" t="s">
        <v>3100</v>
      </c>
      <c r="O64" s="510" t="s">
        <v>3101</v>
      </c>
      <c r="P64" s="429"/>
      <c r="T64" s="435"/>
      <c r="U64" s="435"/>
      <c r="V64" s="435"/>
    </row>
    <row r="65" spans="2:19" s="435" customFormat="1">
      <c r="B65" s="423"/>
      <c r="C65" s="423"/>
      <c r="P65" s="429"/>
      <c r="Q65" s="429"/>
      <c r="R65" s="429"/>
      <c r="S65" s="429"/>
    </row>
    <row r="66" spans="2:19" s="435" customFormat="1">
      <c r="B66" s="423"/>
      <c r="C66" s="423"/>
      <c r="P66" s="429"/>
      <c r="Q66" s="429"/>
      <c r="R66" s="429"/>
      <c r="S66" s="429"/>
    </row>
    <row r="67" spans="2:19" s="435" customFormat="1">
      <c r="B67" s="423"/>
      <c r="C67" s="423"/>
      <c r="P67" s="429"/>
      <c r="Q67" s="429"/>
      <c r="R67" s="429"/>
      <c r="S67" s="429"/>
    </row>
    <row r="68" spans="2:19" s="435" customFormat="1">
      <c r="B68" s="423"/>
      <c r="C68" s="423"/>
      <c r="P68" s="429"/>
      <c r="Q68" s="429"/>
      <c r="R68" s="429"/>
      <c r="S68" s="429"/>
    </row>
    <row r="69" spans="2:19" s="435" customFormat="1">
      <c r="B69" s="423"/>
      <c r="C69" s="423"/>
      <c r="P69" s="429"/>
      <c r="Q69" s="429"/>
      <c r="R69" s="429"/>
      <c r="S69" s="429"/>
    </row>
    <row r="70" spans="2:19" s="435" customFormat="1">
      <c r="B70" s="423"/>
      <c r="C70" s="423"/>
      <c r="P70" s="429"/>
      <c r="Q70" s="429"/>
      <c r="R70" s="429"/>
      <c r="S70" s="429"/>
    </row>
  </sheetData>
  <mergeCells count="1">
    <mergeCell ref="D6:Q6"/>
  </mergeCells>
  <dataValidations count="1">
    <dataValidation type="decimal" allowBlank="1" showInputMessage="1" showErrorMessage="1" errorTitle="Input Error" error="Please enter a numeric value between -99999999999999999 and 99999999999999999" sqref="K9:K11 Q14:Q16 Q18:Q27 K49:K59 M9:O11 M49:O59 K18:K27 Q9:Q11 K14:K16 M14:O16 K40:K42 M45:O47 K45:K47 M40:O42 M18:O27 C11 C16 C42 C47">
      <formula1>-99999999999999900</formula1>
      <formula2>99999999999999900</formula2>
    </dataValidation>
  </dataValidations>
  <hyperlinks>
    <hyperlink ref="C1" location="Navigation!A1" display="Index"/>
    <hyperlink ref="K7" location="SOCIE!M16" display="SOCIE!M16"/>
    <hyperlink ref="J7" location="SOCIE!L16" display="Other non-distributable reserves [member]"/>
    <hyperlink ref="N7" location="SOCIE!P16" display="Equity attributable to owners of parent [member]"/>
    <hyperlink ref="M7" location="SOCIE!O16" display="SOCIE!O16"/>
    <hyperlink ref="K38" location="SOCIE!M16" display="SOCIE!M16"/>
    <hyperlink ref="J38" location="SOCIE!L16" display="Other non-distributable reserves [member]"/>
    <hyperlink ref="N38" location="SOCIE!P16" display="Equity attributable to owners of parent [member]"/>
    <hyperlink ref="M38" location="SOCIE!O16" display="SOCIE!O16"/>
  </hyperlinks>
  <pageMargins left="0.7" right="0.7" top="0.75" bottom="0.75" header="0.3" footer="0.3"/>
  <pageSetup paperSize="8" scale="98" orientation="landscape"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1" operator="containsText" id="{AA395F0A-ABEA-4401-B7D9-D7B0D16B30B0}">
            <xm:f>NOT(ISERROR(SEARCH(#REF!,D21)))</xm:f>
            <xm:f>#REF!</xm:f>
            <x14:dxf>
              <fill>
                <patternFill>
                  <bgColor theme="0" tint="-0.34998626667073579"/>
                </patternFill>
              </fill>
            </x14:dxf>
          </x14:cfRule>
          <x14:cfRule type="containsText" priority="2" operator="containsText" id="{0F293566-D642-4E5D-A8FC-50B123B0B982}">
            <xm:f>NOT(ISERROR(SEARCH(#REF!,D21)))</xm:f>
            <xm:f>#REF!</xm:f>
            <x14:dxf>
              <fill>
                <patternFill>
                  <bgColor theme="3" tint="0.59996337778862885"/>
                </patternFill>
              </fill>
            </x14:dxf>
          </x14:cfRule>
          <x14:cfRule type="containsText" priority="3" operator="containsText" id="{EA44DB6F-1948-448E-9C92-D2A2C6960E84}">
            <xm:f>NOT(ISERROR(SEARCH(#REF!,D21)))</xm:f>
            <xm:f>#REF!</xm:f>
            <x14:dxf>
              <fill>
                <patternFill>
                  <bgColor rgb="FF0070C0"/>
                </patternFill>
              </fill>
            </x14:dxf>
          </x14:cfRule>
          <x14:cfRule type="containsText" priority="4" operator="containsText" id="{EDC72038-D096-4165-B7B6-7377E4390159}">
            <xm:f>NOT(ISERROR(SEARCH(#REF!,D21)))</xm:f>
            <xm:f>#REF!</xm:f>
            <x14:dxf>
              <fill>
                <patternFill>
                  <bgColor theme="7" tint="0.39994506668294322"/>
                </patternFill>
              </fill>
            </x14:dxf>
          </x14:cfRule>
          <x14:cfRule type="containsText" priority="5" operator="containsText" id="{F29C4FA3-2DA1-4F74-BEC5-AD1B99889B09}">
            <xm:f>NOT(ISERROR(SEARCH(#REF!,D21)))</xm:f>
            <xm:f>#REF!</xm:f>
            <x14:dxf>
              <fill>
                <patternFill>
                  <bgColor theme="6" tint="0.39994506668294322"/>
                </patternFill>
              </fill>
            </x14:dxf>
          </x14:cfRule>
          <x14:cfRule type="containsText" priority="6" operator="containsText" id="{64589252-2902-4212-B6FB-BEB6FDA90638}">
            <xm:f>NOT(ISERROR(SEARCH(#REF!,D21)))</xm:f>
            <xm:f>#REF!</xm:f>
            <x14:dxf>
              <fill>
                <patternFill>
                  <bgColor theme="6" tint="-0.24994659260841701"/>
                </patternFill>
              </fill>
            </x14:dxf>
          </x14:cfRule>
          <x14:cfRule type="containsText" priority="7" operator="containsText" id="{B63C370B-09A2-49DD-B54B-CA9C28B6FB27}">
            <xm:f>NOT(ISERROR(SEARCH(#REF!,D21)))</xm:f>
            <xm:f>#REF!</xm:f>
            <x14:dxf>
              <fill>
                <patternFill>
                  <bgColor rgb="FF00B050"/>
                </patternFill>
              </fill>
            </x14:dxf>
          </x14:cfRule>
          <x14:cfRule type="containsText" priority="8" operator="containsText" id="{B6E5B28B-996C-4551-9A61-3AA7A89BCD63}">
            <xm:f>NOT(ISERROR(SEARCH(#REF!,D21)))</xm:f>
            <xm:f>#REF!</xm:f>
            <x14:dxf>
              <fill>
                <patternFill>
                  <bgColor rgb="FFFFFF00"/>
                </patternFill>
              </fill>
            </x14:dxf>
          </x14:cfRule>
          <x14:cfRule type="containsText" priority="9" operator="containsText" id="{97D0A132-31D4-4AD5-B693-97FA4F1B6EF9}">
            <xm:f>NOT(ISERROR(SEARCH(#REF!,D21)))</xm:f>
            <xm:f>#REF!</xm:f>
            <x14:dxf>
              <fill>
                <patternFill>
                  <bgColor rgb="FFFF0000"/>
                </patternFill>
              </fill>
            </x14:dxf>
          </x14:cfRule>
          <x14:cfRule type="containsText" priority="10" operator="containsText" id="{CC9043DE-3F3C-403B-BB7F-D29C5F0DCE31}">
            <xm:f>NOT(ISERROR(SEARCH(#REF!,D21)))</xm:f>
            <xm:f>#REF!</xm:f>
            <x14:dxf/>
          </x14:cfRule>
          <x14:cfRule type="containsText" priority="11" operator="containsText" id="{4F67CC28-6926-4438-AB92-16566F442271}">
            <xm:f>NOT(ISERROR(SEARCH(#REF!,D21)))</xm:f>
            <xm:f>#REF!</xm:f>
            <x14:dxf>
              <fill>
                <patternFill>
                  <bgColor theme="1"/>
                </patternFill>
              </fill>
            </x14:dxf>
          </x14:cfRule>
          <x14:cfRule type="containsText" priority="12" operator="containsText" id="{167428F4-8B20-4CE0-962C-A0664690FB48}">
            <xm:f>NOT(ISERROR(SEARCH(#REF!,D21)))</xm:f>
            <xm:f>#REF!</xm:f>
            <x14:dxf>
              <fill>
                <patternFill>
                  <bgColor theme="1" tint="0.24994659260841701"/>
                </patternFill>
              </fill>
            </x14:dxf>
          </x14:cfRule>
          <xm:sqref>D21:J22</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showGridLines="0" zoomScale="55" zoomScaleNormal="55" workbookViewId="0">
      <pane xSplit="2" ySplit="3" topLeftCell="D4" activePane="bottomRight" state="frozen"/>
      <selection activeCell="B4" sqref="B4"/>
      <selection pane="topRight" activeCell="B4" sqref="B4"/>
      <selection pane="bottomLeft" activeCell="B4" sqref="B4"/>
      <selection pane="bottomRight" activeCell="H7" sqref="H7"/>
    </sheetView>
  </sheetViews>
  <sheetFormatPr defaultColWidth="9.140625" defaultRowHeight="15"/>
  <cols>
    <col min="1" max="1" width="9.5703125" style="4" customWidth="1"/>
    <col min="2" max="2" width="58" style="400" customWidth="1"/>
    <col min="3" max="3" width="15.85546875" style="400" customWidth="1"/>
    <col min="4" max="4" width="17.42578125" style="4" customWidth="1"/>
    <col min="5" max="5" width="19.28515625" style="4" customWidth="1"/>
    <col min="6" max="6" width="27.5703125" style="400" customWidth="1"/>
    <col min="7" max="7" width="52.7109375" style="400" customWidth="1"/>
    <col min="8" max="8" width="59.42578125" style="396" customWidth="1"/>
    <col min="9" max="9" width="31.140625" style="74" customWidth="1"/>
    <col min="10" max="10" width="32.5703125" style="74" customWidth="1"/>
    <col min="11" max="11" width="77.28515625" style="4" customWidth="1"/>
    <col min="12" max="16384" width="9.140625" style="4"/>
  </cols>
  <sheetData>
    <row r="1" spans="2:10">
      <c r="B1" s="395" t="s">
        <v>4125</v>
      </c>
      <c r="C1" s="73" t="s">
        <v>497</v>
      </c>
      <c r="D1" s="534" t="s">
        <v>4126</v>
      </c>
      <c r="E1" s="535"/>
      <c r="F1" s="536"/>
      <c r="G1" s="73"/>
    </row>
    <row r="3" spans="2:10" ht="35.25" customHeight="1">
      <c r="B3" s="397" t="s">
        <v>498</v>
      </c>
      <c r="C3" s="393" t="s">
        <v>4073</v>
      </c>
      <c r="D3" s="537" t="s">
        <v>499</v>
      </c>
      <c r="E3" s="538"/>
      <c r="F3" s="398" t="s">
        <v>3092</v>
      </c>
      <c r="G3" s="398" t="s">
        <v>751</v>
      </c>
      <c r="H3" s="399" t="s">
        <v>500</v>
      </c>
      <c r="I3" s="392" t="s">
        <v>501</v>
      </c>
      <c r="J3" s="399" t="s">
        <v>4127</v>
      </c>
    </row>
    <row r="4" spans="2:10" s="400" customFormat="1" ht="30.75" customHeight="1">
      <c r="B4" s="489" t="s">
        <v>4128</v>
      </c>
      <c r="C4" s="489"/>
      <c r="D4" s="490" t="s">
        <v>753</v>
      </c>
      <c r="E4" s="490" t="s">
        <v>754</v>
      </c>
      <c r="F4" s="489" t="s">
        <v>4129</v>
      </c>
      <c r="G4" s="491"/>
      <c r="H4" s="489"/>
      <c r="I4" s="489"/>
      <c r="J4" s="489"/>
    </row>
    <row r="5" spans="2:10" s="400" customFormat="1" ht="27.75" customHeight="1">
      <c r="B5" s="492" t="s">
        <v>4130</v>
      </c>
      <c r="C5" s="492"/>
      <c r="D5" s="491"/>
      <c r="E5" s="491"/>
      <c r="F5" s="489" t="s">
        <v>4129</v>
      </c>
      <c r="G5" s="493"/>
      <c r="H5" s="489"/>
      <c r="I5" s="489"/>
      <c r="J5" s="489"/>
    </row>
    <row r="6" spans="2:10" s="400" customFormat="1" ht="45">
      <c r="B6" s="494" t="s">
        <v>4154</v>
      </c>
      <c r="C6" s="495" t="s">
        <v>4076</v>
      </c>
      <c r="D6" s="496"/>
      <c r="E6" s="496"/>
      <c r="F6" s="497" t="s">
        <v>4131</v>
      </c>
      <c r="G6" s="411" t="s">
        <v>4132</v>
      </c>
      <c r="H6" s="418" t="s">
        <v>4133</v>
      </c>
      <c r="I6" s="418" t="s">
        <v>4134</v>
      </c>
      <c r="J6" s="253"/>
    </row>
    <row r="7" spans="2:10" s="400" customFormat="1" ht="96.75" customHeight="1">
      <c r="B7" s="494" t="s">
        <v>3018</v>
      </c>
      <c r="C7" s="495" t="s">
        <v>4076</v>
      </c>
      <c r="D7" s="496"/>
      <c r="E7" s="496"/>
      <c r="F7" s="497" t="s">
        <v>3019</v>
      </c>
      <c r="G7" s="38" t="s">
        <v>3020</v>
      </c>
      <c r="H7" s="146" t="s">
        <v>3021</v>
      </c>
      <c r="I7" s="418" t="s">
        <v>4135</v>
      </c>
      <c r="J7" s="253"/>
    </row>
    <row r="8" spans="2:10" s="400" customFormat="1" ht="60">
      <c r="B8" s="498" t="s">
        <v>4155</v>
      </c>
      <c r="C8" s="336"/>
      <c r="D8" s="336">
        <f>SUM(D6:D7)</f>
        <v>0</v>
      </c>
      <c r="E8" s="336">
        <f>SUM(E6:E7)</f>
        <v>0</v>
      </c>
      <c r="F8" s="499" t="s">
        <v>4136</v>
      </c>
      <c r="G8" s="411" t="s">
        <v>4137</v>
      </c>
      <c r="H8" s="418" t="s">
        <v>4138</v>
      </c>
      <c r="I8" s="418" t="s">
        <v>4139</v>
      </c>
      <c r="J8" s="253"/>
    </row>
    <row r="9" spans="2:10" s="400" customFormat="1">
      <c r="B9" s="492" t="s">
        <v>1966</v>
      </c>
      <c r="C9" s="492"/>
      <c r="D9" s="491"/>
      <c r="E9" s="491"/>
      <c r="F9" s="489" t="s">
        <v>1967</v>
      </c>
      <c r="G9" s="492"/>
      <c r="H9" s="491"/>
      <c r="I9" s="491"/>
      <c r="J9" s="489"/>
    </row>
    <row r="10" spans="2:10" s="400" customFormat="1" ht="60">
      <c r="B10" s="494" t="s">
        <v>2040</v>
      </c>
      <c r="C10" s="495" t="s">
        <v>4077</v>
      </c>
      <c r="D10" s="266"/>
      <c r="E10" s="266"/>
      <c r="F10" s="497" t="s">
        <v>1967</v>
      </c>
      <c r="G10" s="411" t="s">
        <v>3031</v>
      </c>
      <c r="H10" s="411" t="s">
        <v>3032</v>
      </c>
      <c r="I10" s="410" t="s">
        <v>3033</v>
      </c>
      <c r="J10" s="38"/>
    </row>
    <row r="11" spans="2:10" s="400" customFormat="1" ht="90">
      <c r="B11" s="498" t="s">
        <v>4140</v>
      </c>
      <c r="C11" s="336"/>
      <c r="D11" s="336">
        <f>SUM(D9:D10)</f>
        <v>0</v>
      </c>
      <c r="E11" s="336">
        <f>SUM(E9:E10)</f>
        <v>0</v>
      </c>
      <c r="F11" s="499" t="s">
        <v>4141</v>
      </c>
      <c r="G11" s="411" t="s">
        <v>4142</v>
      </c>
      <c r="H11" s="411" t="s">
        <v>3032</v>
      </c>
      <c r="I11" s="410" t="s">
        <v>3033</v>
      </c>
      <c r="J11" s="253"/>
    </row>
    <row r="12" spans="2:10" s="400" customFormat="1" ht="30">
      <c r="B12" s="492" t="s">
        <v>4143</v>
      </c>
      <c r="C12" s="492"/>
      <c r="D12" s="491"/>
      <c r="E12" s="491"/>
      <c r="F12" s="489" t="s">
        <v>4144</v>
      </c>
      <c r="G12" s="492"/>
      <c r="H12" s="491"/>
      <c r="I12" s="491"/>
      <c r="J12" s="489"/>
    </row>
    <row r="13" spans="2:10" s="400" customFormat="1" ht="60">
      <c r="B13" s="449" t="s">
        <v>155</v>
      </c>
      <c r="C13" s="495" t="s">
        <v>4078</v>
      </c>
      <c r="D13" s="266"/>
      <c r="E13" s="266"/>
      <c r="F13" s="500" t="s">
        <v>2674</v>
      </c>
      <c r="G13" s="411" t="s">
        <v>3045</v>
      </c>
      <c r="H13" s="418" t="s">
        <v>3046</v>
      </c>
      <c r="I13" s="418" t="s">
        <v>4145</v>
      </c>
      <c r="J13" s="253"/>
    </row>
    <row r="14" spans="2:10" s="477" customFormat="1" ht="45">
      <c r="B14" s="498" t="s">
        <v>4146</v>
      </c>
      <c r="C14" s="501"/>
      <c r="D14" s="501">
        <f>SUM(D12:D13)</f>
        <v>0</v>
      </c>
      <c r="E14" s="501">
        <f>SUM(E12:E13)</f>
        <v>0</v>
      </c>
      <c r="F14" s="502" t="s">
        <v>4147</v>
      </c>
      <c r="G14" s="411" t="s">
        <v>4148</v>
      </c>
      <c r="H14" s="418" t="s">
        <v>4149</v>
      </c>
      <c r="I14" s="411" t="s">
        <v>4145</v>
      </c>
      <c r="J14" s="473"/>
    </row>
    <row r="15" spans="2:10" s="400" customFormat="1" ht="30">
      <c r="B15" s="498" t="s">
        <v>4156</v>
      </c>
      <c r="C15" s="336"/>
      <c r="D15" s="336">
        <f>D8+D11+D14</f>
        <v>0</v>
      </c>
      <c r="E15" s="336">
        <f>E8+E11+E14</f>
        <v>0</v>
      </c>
      <c r="F15" s="502" t="s">
        <v>4150</v>
      </c>
      <c r="G15" s="411" t="s">
        <v>4151</v>
      </c>
      <c r="H15" s="418" t="s">
        <v>4152</v>
      </c>
      <c r="I15" s="418" t="s">
        <v>4153</v>
      </c>
      <c r="J15" s="253"/>
    </row>
  </sheetData>
  <mergeCells count="2">
    <mergeCell ref="D1:F1"/>
    <mergeCell ref="D3:E3"/>
  </mergeCells>
  <dataValidations count="1">
    <dataValidation type="decimal" allowBlank="1" showInputMessage="1" showErrorMessage="1" errorTitle="Input Error" error="Please enter a numeric value between -99999999999999999 and 99999999999999999" sqref="C8:E8 C11:E11 C14:E15">
      <formula1>-99999999999999900</formula1>
      <formula2>99999999999999900</formula2>
    </dataValidation>
  </dataValidations>
  <hyperlinks>
    <hyperlink ref="C1" location="Navigation!A1" display="Index"/>
    <hyperlink ref="B1" location="SORE!A1" display="Statement of Retained Earnings"/>
  </hyperlinks>
  <pageMargins left="0.7" right="0.7" top="0.75" bottom="0.75" header="0.3" footer="0.3"/>
  <pageSetup paperSize="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zoomScale="55" zoomScaleNormal="55" workbookViewId="0">
      <pane xSplit="2" ySplit="3" topLeftCell="C13" activePane="bottomRight" state="frozen"/>
      <selection activeCell="A14" sqref="A14"/>
      <selection pane="topRight" activeCell="A14" sqref="A14"/>
      <selection pane="bottomLeft" activeCell="A14" sqref="A14"/>
      <selection pane="bottomRight" activeCell="A14" sqref="A14"/>
    </sheetView>
  </sheetViews>
  <sheetFormatPr defaultColWidth="9.140625" defaultRowHeight="15"/>
  <cols>
    <col min="1" max="1" width="4.7109375" style="2" customWidth="1"/>
    <col min="2" max="2" width="66.42578125" style="2" bestFit="1" customWidth="1"/>
    <col min="3" max="3" width="18" style="2" customWidth="1"/>
    <col min="4" max="4" width="18.85546875" style="1" customWidth="1"/>
    <col min="5" max="5" width="22.5703125" style="2" customWidth="1"/>
    <col min="6" max="6" width="52.5703125" style="2" customWidth="1"/>
    <col min="7" max="7" width="71.28515625" style="19" customWidth="1"/>
    <col min="8" max="8" width="25.42578125" style="19" customWidth="1"/>
    <col min="9" max="16384" width="9.140625" style="1"/>
  </cols>
  <sheetData>
    <row r="1" spans="1:8">
      <c r="B1" s="17" t="s">
        <v>3109</v>
      </c>
      <c r="C1" s="70" t="s">
        <v>497</v>
      </c>
      <c r="F1" s="19"/>
    </row>
    <row r="3" spans="1:8" s="305" customFormat="1" ht="15" customHeight="1">
      <c r="A3" s="304"/>
      <c r="B3" s="44" t="s">
        <v>498</v>
      </c>
      <c r="C3" s="370" t="s">
        <v>4073</v>
      </c>
      <c r="D3" s="120" t="s">
        <v>499</v>
      </c>
      <c r="E3" s="89" t="s">
        <v>1963</v>
      </c>
      <c r="F3" s="89" t="s">
        <v>751</v>
      </c>
      <c r="G3" s="20" t="s">
        <v>500</v>
      </c>
      <c r="H3" s="20" t="s">
        <v>501</v>
      </c>
    </row>
    <row r="4" spans="1:8" ht="30">
      <c r="B4" s="98" t="s">
        <v>3110</v>
      </c>
      <c r="C4" s="98"/>
      <c r="D4" s="45"/>
      <c r="E4" s="98" t="s">
        <v>3111</v>
      </c>
      <c r="F4" s="306"/>
      <c r="G4" s="246"/>
      <c r="H4" s="246"/>
    </row>
    <row r="5" spans="1:8" ht="150">
      <c r="B5" s="217" t="s">
        <v>3112</v>
      </c>
      <c r="C5" s="217" t="s">
        <v>4084</v>
      </c>
      <c r="D5" s="319" t="s">
        <v>636</v>
      </c>
      <c r="E5" s="217" t="s">
        <v>3111</v>
      </c>
      <c r="F5" s="109" t="s">
        <v>3113</v>
      </c>
      <c r="G5" s="108" t="s">
        <v>3114</v>
      </c>
      <c r="H5" s="108" t="s">
        <v>3115</v>
      </c>
    </row>
    <row r="6" spans="1:8">
      <c r="G6" s="38"/>
      <c r="H6" s="38"/>
    </row>
    <row r="7" spans="1:8">
      <c r="B7" s="44" t="s">
        <v>498</v>
      </c>
      <c r="C7" s="370"/>
      <c r="D7" s="120" t="s">
        <v>499</v>
      </c>
      <c r="E7" s="89" t="s">
        <v>1963</v>
      </c>
      <c r="F7" s="89" t="s">
        <v>751</v>
      </c>
      <c r="G7" s="20" t="s">
        <v>500</v>
      </c>
      <c r="H7" s="20" t="s">
        <v>501</v>
      </c>
    </row>
    <row r="8" spans="1:8" ht="30">
      <c r="B8" s="292" t="s">
        <v>3116</v>
      </c>
      <c r="C8" s="292"/>
      <c r="D8" s="45"/>
      <c r="E8" s="167" t="s">
        <v>3117</v>
      </c>
      <c r="F8" s="306"/>
      <c r="G8" s="45"/>
      <c r="H8" s="45"/>
    </row>
    <row r="9" spans="1:8" ht="240">
      <c r="B9" s="137" t="s">
        <v>165</v>
      </c>
      <c r="C9" s="217" t="s">
        <v>4084</v>
      </c>
      <c r="D9" s="307" t="s">
        <v>636</v>
      </c>
      <c r="E9" s="137" t="s">
        <v>3118</v>
      </c>
      <c r="F9" s="109" t="s">
        <v>3119</v>
      </c>
      <c r="G9" s="26" t="s">
        <v>3120</v>
      </c>
      <c r="H9" s="38" t="s">
        <v>3121</v>
      </c>
    </row>
    <row r="10" spans="1:8" ht="195">
      <c r="B10" s="137" t="s">
        <v>166</v>
      </c>
      <c r="C10" s="217" t="s">
        <v>4084</v>
      </c>
      <c r="D10" s="319" t="s">
        <v>636</v>
      </c>
      <c r="E10" s="137" t="s">
        <v>3122</v>
      </c>
      <c r="F10" s="109" t="s">
        <v>3123</v>
      </c>
      <c r="G10" s="38" t="s">
        <v>3124</v>
      </c>
      <c r="H10" s="38" t="s">
        <v>3125</v>
      </c>
    </row>
    <row r="11" spans="1:8" ht="210">
      <c r="B11" s="137" t="s">
        <v>3126</v>
      </c>
      <c r="C11" s="217" t="s">
        <v>4084</v>
      </c>
      <c r="D11" s="319" t="s">
        <v>636</v>
      </c>
      <c r="E11" s="137" t="s">
        <v>3127</v>
      </c>
      <c r="F11" s="109" t="s">
        <v>3128</v>
      </c>
      <c r="G11" s="38" t="s">
        <v>3129</v>
      </c>
      <c r="H11" s="38" t="s">
        <v>3130</v>
      </c>
    </row>
  </sheetData>
  <hyperlinks>
    <hyperlink ref="C1" location="Navigation!A1" display="Index"/>
  </hyperlinks>
  <pageMargins left="0.7" right="0.7" top="0.75" bottom="0.75" header="0.3" footer="0.3"/>
  <pageSetup paperSize="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zoomScale="70" zoomScaleNormal="70" workbookViewId="0">
      <pane xSplit="2" ySplit="3" topLeftCell="C61" activePane="bottomRight" state="frozen"/>
      <selection activeCell="A14" sqref="A14"/>
      <selection pane="topRight" activeCell="A14" sqref="A14"/>
      <selection pane="bottomLeft" activeCell="A14" sqref="A14"/>
      <selection pane="bottomRight" activeCell="B59" sqref="B59"/>
    </sheetView>
  </sheetViews>
  <sheetFormatPr defaultColWidth="9.140625" defaultRowHeight="15"/>
  <cols>
    <col min="1" max="1" width="10.7109375" style="2" customWidth="1"/>
    <col min="2" max="2" width="60.7109375" style="43" customWidth="1"/>
    <col min="3" max="3" width="22.5703125" style="43" customWidth="1"/>
    <col min="4" max="4" width="15" style="1" customWidth="1"/>
    <col min="5" max="5" width="26.7109375" style="19" customWidth="1"/>
    <col min="6" max="6" width="52.7109375" style="19" customWidth="1"/>
    <col min="7" max="7" width="59.140625" style="19" customWidth="1"/>
    <col min="8" max="8" width="33.140625" style="19" customWidth="1"/>
    <col min="9" max="16384" width="9.140625" style="1"/>
  </cols>
  <sheetData>
    <row r="1" spans="1:8">
      <c r="B1" s="17" t="s">
        <v>3131</v>
      </c>
      <c r="C1" s="17"/>
      <c r="D1" s="70" t="s">
        <v>497</v>
      </c>
    </row>
    <row r="3" spans="1:8" s="305" customFormat="1">
      <c r="A3" s="304"/>
      <c r="B3" s="44" t="s">
        <v>498</v>
      </c>
      <c r="C3" s="370" t="s">
        <v>4073</v>
      </c>
      <c r="D3" s="120" t="s">
        <v>499</v>
      </c>
      <c r="E3" s="89" t="s">
        <v>1963</v>
      </c>
      <c r="F3" s="89" t="s">
        <v>751</v>
      </c>
      <c r="G3" s="20" t="s">
        <v>500</v>
      </c>
      <c r="H3" s="20" t="s">
        <v>501</v>
      </c>
    </row>
    <row r="4" spans="1:8" ht="30">
      <c r="B4" s="308" t="s">
        <v>3132</v>
      </c>
      <c r="C4" s="308"/>
      <c r="D4" s="21"/>
      <c r="E4" s="309" t="s">
        <v>3133</v>
      </c>
      <c r="F4" s="310"/>
      <c r="G4" s="310"/>
      <c r="H4" s="310"/>
    </row>
    <row r="5" spans="1:8" ht="90">
      <c r="B5" s="57" t="s">
        <v>3134</v>
      </c>
      <c r="C5" s="217" t="s">
        <v>4084</v>
      </c>
      <c r="D5" s="307" t="s">
        <v>636</v>
      </c>
      <c r="E5" s="57" t="s">
        <v>3135</v>
      </c>
      <c r="F5" s="38" t="s">
        <v>3136</v>
      </c>
      <c r="G5" s="38" t="s">
        <v>3137</v>
      </c>
      <c r="H5" s="38" t="s">
        <v>3138</v>
      </c>
    </row>
    <row r="6" spans="1:8" ht="45">
      <c r="B6" s="28" t="s">
        <v>3139</v>
      </c>
      <c r="C6" s="217" t="s">
        <v>4084</v>
      </c>
      <c r="D6" s="307" t="s">
        <v>636</v>
      </c>
      <c r="E6" s="28" t="s">
        <v>3140</v>
      </c>
      <c r="F6" s="26" t="s">
        <v>3141</v>
      </c>
      <c r="G6" s="38" t="s">
        <v>3142</v>
      </c>
      <c r="H6" s="38" t="s">
        <v>3143</v>
      </c>
    </row>
    <row r="7" spans="1:8" ht="60">
      <c r="B7" s="28" t="s">
        <v>3144</v>
      </c>
      <c r="C7" s="217" t="s">
        <v>4084</v>
      </c>
      <c r="D7" s="307" t="s">
        <v>636</v>
      </c>
      <c r="E7" s="28" t="s">
        <v>3145</v>
      </c>
      <c r="F7" s="38" t="s">
        <v>3146</v>
      </c>
      <c r="G7" s="38" t="s">
        <v>3147</v>
      </c>
      <c r="H7" s="38" t="s">
        <v>3148</v>
      </c>
    </row>
    <row r="8" spans="1:8" ht="45">
      <c r="B8" s="28" t="s">
        <v>3149</v>
      </c>
      <c r="C8" s="217" t="s">
        <v>4084</v>
      </c>
      <c r="D8" s="307" t="s">
        <v>636</v>
      </c>
      <c r="E8" s="28" t="s">
        <v>3150</v>
      </c>
      <c r="F8" s="26" t="s">
        <v>3151</v>
      </c>
      <c r="G8" s="38" t="s">
        <v>3152</v>
      </c>
      <c r="H8" s="38" t="s">
        <v>3153</v>
      </c>
    </row>
    <row r="9" spans="1:8" ht="45">
      <c r="B9" s="28" t="s">
        <v>3154</v>
      </c>
      <c r="C9" s="217" t="s">
        <v>4084</v>
      </c>
      <c r="D9" s="307" t="s">
        <v>636</v>
      </c>
      <c r="E9" s="28" t="s">
        <v>3155</v>
      </c>
      <c r="F9" s="26" t="s">
        <v>3156</v>
      </c>
      <c r="G9" s="38" t="s">
        <v>3157</v>
      </c>
      <c r="H9" s="38" t="s">
        <v>3158</v>
      </c>
    </row>
    <row r="10" spans="1:8" ht="45">
      <c r="B10" s="28" t="s">
        <v>3159</v>
      </c>
      <c r="C10" s="217" t="s">
        <v>4084</v>
      </c>
      <c r="D10" s="307" t="s">
        <v>636</v>
      </c>
      <c r="E10" s="28" t="s">
        <v>3160</v>
      </c>
      <c r="F10" s="38" t="s">
        <v>3161</v>
      </c>
      <c r="G10" s="38" t="s">
        <v>3162</v>
      </c>
      <c r="H10" s="38" t="s">
        <v>3163</v>
      </c>
    </row>
    <row r="11" spans="1:8" ht="45">
      <c r="B11" s="28" t="s">
        <v>3164</v>
      </c>
      <c r="C11" s="217" t="s">
        <v>4084</v>
      </c>
      <c r="D11" s="307" t="s">
        <v>636</v>
      </c>
      <c r="E11" s="28" t="s">
        <v>3165</v>
      </c>
      <c r="F11" s="38" t="s">
        <v>3166</v>
      </c>
      <c r="G11" s="38" t="s">
        <v>3167</v>
      </c>
      <c r="H11" s="38" t="s">
        <v>3168</v>
      </c>
    </row>
    <row r="12" spans="1:8" ht="45">
      <c r="B12" s="28" t="s">
        <v>3169</v>
      </c>
      <c r="C12" s="217" t="s">
        <v>4084</v>
      </c>
      <c r="D12" s="307" t="s">
        <v>636</v>
      </c>
      <c r="E12" s="28" t="s">
        <v>3170</v>
      </c>
      <c r="F12" s="26" t="s">
        <v>3171</v>
      </c>
      <c r="G12" s="38" t="s">
        <v>3172</v>
      </c>
      <c r="H12" s="38" t="s">
        <v>3173</v>
      </c>
    </row>
    <row r="13" spans="1:8" ht="45">
      <c r="B13" s="28" t="s">
        <v>3174</v>
      </c>
      <c r="C13" s="217" t="s">
        <v>4084</v>
      </c>
      <c r="D13" s="307" t="s">
        <v>636</v>
      </c>
      <c r="E13" s="28" t="s">
        <v>3175</v>
      </c>
      <c r="F13" s="26" t="s">
        <v>3176</v>
      </c>
      <c r="G13" s="38" t="s">
        <v>3177</v>
      </c>
      <c r="H13" s="38" t="s">
        <v>3178</v>
      </c>
    </row>
    <row r="14" spans="1:8" ht="45">
      <c r="B14" s="28" t="s">
        <v>3179</v>
      </c>
      <c r="C14" s="217" t="s">
        <v>4084</v>
      </c>
      <c r="D14" s="307" t="s">
        <v>636</v>
      </c>
      <c r="E14" s="28" t="s">
        <v>3180</v>
      </c>
      <c r="F14" s="26" t="s">
        <v>3181</v>
      </c>
      <c r="G14" s="38" t="s">
        <v>3182</v>
      </c>
      <c r="H14" s="38" t="s">
        <v>3183</v>
      </c>
    </row>
    <row r="15" spans="1:8" ht="45">
      <c r="B15" s="28" t="s">
        <v>3184</v>
      </c>
      <c r="C15" s="217" t="s">
        <v>4084</v>
      </c>
      <c r="D15" s="307" t="s">
        <v>636</v>
      </c>
      <c r="E15" s="28" t="s">
        <v>3185</v>
      </c>
      <c r="F15" s="26" t="s">
        <v>3186</v>
      </c>
      <c r="G15" s="38" t="s">
        <v>3187</v>
      </c>
      <c r="H15" s="38" t="s">
        <v>3188</v>
      </c>
    </row>
    <row r="16" spans="1:8" ht="90">
      <c r="B16" s="28" t="s">
        <v>3189</v>
      </c>
      <c r="C16" s="217" t="s">
        <v>4084</v>
      </c>
      <c r="D16" s="307" t="s">
        <v>636</v>
      </c>
      <c r="E16" s="28" t="s">
        <v>3190</v>
      </c>
      <c r="F16" s="38" t="s">
        <v>3191</v>
      </c>
      <c r="G16" s="38" t="s">
        <v>3192</v>
      </c>
      <c r="H16" s="38" t="s">
        <v>3193</v>
      </c>
    </row>
    <row r="17" spans="2:8" ht="60">
      <c r="B17" s="28" t="s">
        <v>3194</v>
      </c>
      <c r="C17" s="217" t="s">
        <v>4084</v>
      </c>
      <c r="D17" s="307" t="s">
        <v>636</v>
      </c>
      <c r="E17" s="28" t="s">
        <v>3195</v>
      </c>
      <c r="F17" s="26" t="s">
        <v>3196</v>
      </c>
      <c r="G17" s="38" t="s">
        <v>3197</v>
      </c>
      <c r="H17" s="38" t="s">
        <v>3198</v>
      </c>
    </row>
    <row r="18" spans="2:8" ht="45">
      <c r="B18" s="28" t="s">
        <v>3199</v>
      </c>
      <c r="C18" s="217" t="s">
        <v>4084</v>
      </c>
      <c r="D18" s="307" t="s">
        <v>636</v>
      </c>
      <c r="E18" s="28" t="s">
        <v>3200</v>
      </c>
      <c r="F18" s="38" t="s">
        <v>3201</v>
      </c>
      <c r="G18" s="38" t="s">
        <v>3202</v>
      </c>
      <c r="H18" s="38" t="s">
        <v>3203</v>
      </c>
    </row>
    <row r="19" spans="2:8" ht="45">
      <c r="B19" s="28" t="s">
        <v>3204</v>
      </c>
      <c r="C19" s="217" t="s">
        <v>4084</v>
      </c>
      <c r="D19" s="307" t="s">
        <v>636</v>
      </c>
      <c r="E19" s="28" t="s">
        <v>3205</v>
      </c>
      <c r="F19" s="38" t="s">
        <v>3206</v>
      </c>
      <c r="G19" s="38" t="s">
        <v>3207</v>
      </c>
      <c r="H19" s="38" t="s">
        <v>3208</v>
      </c>
    </row>
    <row r="20" spans="2:8" ht="45">
      <c r="B20" s="28" t="s">
        <v>3209</v>
      </c>
      <c r="C20" s="217" t="s">
        <v>4084</v>
      </c>
      <c r="D20" s="307" t="s">
        <v>636</v>
      </c>
      <c r="E20" s="28" t="s">
        <v>3210</v>
      </c>
      <c r="F20" s="38" t="s">
        <v>3211</v>
      </c>
      <c r="G20" s="38" t="s">
        <v>3212</v>
      </c>
      <c r="H20" s="38" t="s">
        <v>3213</v>
      </c>
    </row>
    <row r="21" spans="2:8" ht="75">
      <c r="B21" s="28" t="s">
        <v>3214</v>
      </c>
      <c r="C21" s="217" t="s">
        <v>4084</v>
      </c>
      <c r="D21" s="307" t="s">
        <v>636</v>
      </c>
      <c r="E21" s="28" t="s">
        <v>3215</v>
      </c>
      <c r="F21" s="26" t="s">
        <v>3216</v>
      </c>
      <c r="G21" s="38" t="s">
        <v>3217</v>
      </c>
      <c r="H21" s="38" t="s">
        <v>3218</v>
      </c>
    </row>
    <row r="22" spans="2:8" ht="60">
      <c r="B22" s="28" t="s">
        <v>3219</v>
      </c>
      <c r="C22" s="217" t="s">
        <v>4084</v>
      </c>
      <c r="D22" s="307" t="s">
        <v>636</v>
      </c>
      <c r="E22" s="28" t="s">
        <v>3220</v>
      </c>
      <c r="F22" s="26" t="s">
        <v>3221</v>
      </c>
      <c r="G22" s="38" t="s">
        <v>3222</v>
      </c>
      <c r="H22" s="38" t="s">
        <v>3223</v>
      </c>
    </row>
    <row r="23" spans="2:8" ht="60">
      <c r="B23" s="28" t="s">
        <v>3224</v>
      </c>
      <c r="C23" s="217" t="s">
        <v>4084</v>
      </c>
      <c r="D23" s="307" t="s">
        <v>636</v>
      </c>
      <c r="E23" s="28" t="s">
        <v>3225</v>
      </c>
      <c r="F23" s="26" t="s">
        <v>3226</v>
      </c>
      <c r="G23" s="38" t="s">
        <v>3227</v>
      </c>
      <c r="H23" s="38" t="s">
        <v>3228</v>
      </c>
    </row>
    <row r="24" spans="2:8" s="419" customFormat="1" ht="120">
      <c r="B24" s="413" t="s">
        <v>4096</v>
      </c>
      <c r="C24" s="449" t="s">
        <v>4084</v>
      </c>
      <c r="D24" s="512" t="s">
        <v>636</v>
      </c>
      <c r="E24" s="513" t="s">
        <v>4116</v>
      </c>
      <c r="F24" s="476" t="s">
        <v>4117</v>
      </c>
      <c r="G24" s="418" t="s">
        <v>4097</v>
      </c>
      <c r="H24" s="418" t="s">
        <v>4098</v>
      </c>
    </row>
    <row r="25" spans="2:8" ht="75">
      <c r="B25" s="28" t="s">
        <v>3229</v>
      </c>
      <c r="C25" s="217" t="s">
        <v>4084</v>
      </c>
      <c r="D25" s="307" t="s">
        <v>636</v>
      </c>
      <c r="E25" s="28" t="s">
        <v>3230</v>
      </c>
      <c r="F25" s="26" t="s">
        <v>3231</v>
      </c>
      <c r="G25" s="38" t="s">
        <v>3232</v>
      </c>
      <c r="H25" s="38" t="s">
        <v>3233</v>
      </c>
    </row>
    <row r="26" spans="2:8" ht="60">
      <c r="B26" s="28" t="s">
        <v>3234</v>
      </c>
      <c r="C26" s="217" t="s">
        <v>4084</v>
      </c>
      <c r="D26" s="307" t="s">
        <v>636</v>
      </c>
      <c r="E26" s="28" t="s">
        <v>3235</v>
      </c>
      <c r="F26" s="26" t="s">
        <v>3236</v>
      </c>
      <c r="G26" s="38" t="s">
        <v>3237</v>
      </c>
      <c r="H26" s="38" t="s">
        <v>3238</v>
      </c>
    </row>
    <row r="27" spans="2:8" ht="45">
      <c r="B27" s="28" t="s">
        <v>3239</v>
      </c>
      <c r="C27" s="217" t="s">
        <v>4084</v>
      </c>
      <c r="D27" s="307" t="s">
        <v>636</v>
      </c>
      <c r="E27" s="28" t="s">
        <v>3240</v>
      </c>
      <c r="F27" s="26" t="s">
        <v>3241</v>
      </c>
      <c r="G27" s="38" t="s">
        <v>3242</v>
      </c>
      <c r="H27" s="38" t="s">
        <v>3243</v>
      </c>
    </row>
    <row r="28" spans="2:8" ht="45">
      <c r="B28" s="28" t="s">
        <v>3244</v>
      </c>
      <c r="C28" s="217" t="s">
        <v>4084</v>
      </c>
      <c r="D28" s="307" t="s">
        <v>636</v>
      </c>
      <c r="E28" s="28" t="s">
        <v>3245</v>
      </c>
      <c r="F28" s="38" t="s">
        <v>3246</v>
      </c>
      <c r="G28" s="38" t="s">
        <v>3247</v>
      </c>
      <c r="H28" s="38" t="s">
        <v>3248</v>
      </c>
    </row>
    <row r="29" spans="2:8" ht="45">
      <c r="B29" s="28" t="s">
        <v>3249</v>
      </c>
      <c r="C29" s="217" t="s">
        <v>4084</v>
      </c>
      <c r="D29" s="307" t="s">
        <v>636</v>
      </c>
      <c r="E29" s="28" t="s">
        <v>3250</v>
      </c>
      <c r="F29" s="38" t="s">
        <v>3251</v>
      </c>
      <c r="G29" s="38" t="s">
        <v>3252</v>
      </c>
      <c r="H29" s="38" t="s">
        <v>3253</v>
      </c>
    </row>
    <row r="30" spans="2:8" ht="60">
      <c r="B30" s="28" t="s">
        <v>3254</v>
      </c>
      <c r="C30" s="217" t="s">
        <v>4084</v>
      </c>
      <c r="D30" s="307" t="s">
        <v>636</v>
      </c>
      <c r="E30" s="28" t="s">
        <v>3255</v>
      </c>
      <c r="F30" s="26" t="s">
        <v>3256</v>
      </c>
      <c r="G30" s="38" t="s">
        <v>3257</v>
      </c>
      <c r="H30" s="38" t="s">
        <v>3258</v>
      </c>
    </row>
    <row r="31" spans="2:8" ht="60">
      <c r="B31" s="28" t="s">
        <v>3259</v>
      </c>
      <c r="C31" s="217" t="s">
        <v>4084</v>
      </c>
      <c r="D31" s="307" t="s">
        <v>636</v>
      </c>
      <c r="E31" s="28" t="s">
        <v>3260</v>
      </c>
      <c r="F31" s="26" t="s">
        <v>3261</v>
      </c>
      <c r="G31" s="38" t="s">
        <v>3262</v>
      </c>
      <c r="H31" s="38" t="s">
        <v>3263</v>
      </c>
    </row>
    <row r="32" spans="2:8" ht="45">
      <c r="B32" s="28" t="s">
        <v>3264</v>
      </c>
      <c r="C32" s="217" t="s">
        <v>4084</v>
      </c>
      <c r="D32" s="307" t="s">
        <v>636</v>
      </c>
      <c r="E32" s="28" t="s">
        <v>3265</v>
      </c>
      <c r="F32" s="26" t="s">
        <v>3266</v>
      </c>
      <c r="G32" s="38" t="s">
        <v>3267</v>
      </c>
      <c r="H32" s="38" t="s">
        <v>3268</v>
      </c>
    </row>
    <row r="33" spans="2:8" ht="60">
      <c r="B33" s="28" t="s">
        <v>3269</v>
      </c>
      <c r="C33" s="217" t="s">
        <v>4084</v>
      </c>
      <c r="D33" s="307" t="s">
        <v>636</v>
      </c>
      <c r="E33" s="28" t="s">
        <v>3270</v>
      </c>
      <c r="F33" s="38" t="s">
        <v>3271</v>
      </c>
      <c r="G33" s="38" t="s">
        <v>3272</v>
      </c>
      <c r="H33" s="38" t="s">
        <v>3273</v>
      </c>
    </row>
    <row r="34" spans="2:8" ht="45">
      <c r="B34" s="28" t="s">
        <v>3274</v>
      </c>
      <c r="C34" s="217" t="s">
        <v>4084</v>
      </c>
      <c r="D34" s="307" t="s">
        <v>636</v>
      </c>
      <c r="E34" s="28" t="s">
        <v>3275</v>
      </c>
      <c r="F34" s="38" t="s">
        <v>3276</v>
      </c>
      <c r="G34" s="38" t="s">
        <v>3277</v>
      </c>
      <c r="H34" s="38" t="s">
        <v>3278</v>
      </c>
    </row>
    <row r="35" spans="2:8" ht="60">
      <c r="B35" s="28" t="s">
        <v>3279</v>
      </c>
      <c r="C35" s="217" t="s">
        <v>4084</v>
      </c>
      <c r="D35" s="307" t="s">
        <v>636</v>
      </c>
      <c r="E35" s="28" t="s">
        <v>3280</v>
      </c>
      <c r="F35" s="38" t="s">
        <v>3281</v>
      </c>
      <c r="G35" s="38" t="s">
        <v>3282</v>
      </c>
      <c r="H35" s="38" t="s">
        <v>3283</v>
      </c>
    </row>
    <row r="36" spans="2:8" ht="60">
      <c r="B36" s="28" t="s">
        <v>3284</v>
      </c>
      <c r="C36" s="217" t="s">
        <v>4084</v>
      </c>
      <c r="D36" s="307" t="s">
        <v>636</v>
      </c>
      <c r="E36" s="28" t="s">
        <v>3285</v>
      </c>
      <c r="F36" s="26" t="s">
        <v>3286</v>
      </c>
      <c r="G36" s="38" t="s">
        <v>3287</v>
      </c>
      <c r="H36" s="38" t="s">
        <v>3288</v>
      </c>
    </row>
    <row r="37" spans="2:8" ht="45">
      <c r="B37" s="28" t="s">
        <v>3289</v>
      </c>
      <c r="C37" s="217" t="s">
        <v>4084</v>
      </c>
      <c r="D37" s="307" t="s">
        <v>636</v>
      </c>
      <c r="E37" s="28" t="s">
        <v>3290</v>
      </c>
      <c r="F37" s="26" t="s">
        <v>3291</v>
      </c>
      <c r="G37" s="38" t="s">
        <v>3292</v>
      </c>
      <c r="H37" s="38" t="s">
        <v>3293</v>
      </c>
    </row>
    <row r="38" spans="2:8" ht="60">
      <c r="B38" s="28" t="s">
        <v>3294</v>
      </c>
      <c r="C38" s="217" t="s">
        <v>4084</v>
      </c>
      <c r="D38" s="307" t="s">
        <v>636</v>
      </c>
      <c r="E38" s="28" t="s">
        <v>3295</v>
      </c>
      <c r="F38" s="26" t="s">
        <v>3296</v>
      </c>
      <c r="G38" s="38" t="s">
        <v>3297</v>
      </c>
      <c r="H38" s="38" t="s">
        <v>3298</v>
      </c>
    </row>
    <row r="39" spans="2:8" ht="45">
      <c r="B39" s="28" t="s">
        <v>3299</v>
      </c>
      <c r="C39" s="217" t="s">
        <v>4084</v>
      </c>
      <c r="D39" s="307" t="s">
        <v>636</v>
      </c>
      <c r="E39" s="28" t="s">
        <v>3300</v>
      </c>
      <c r="F39" s="26" t="s">
        <v>3301</v>
      </c>
      <c r="G39" s="38" t="s">
        <v>3302</v>
      </c>
      <c r="H39" s="38" t="s">
        <v>3303</v>
      </c>
    </row>
    <row r="40" spans="2:8" ht="60">
      <c r="B40" s="28" t="s">
        <v>3304</v>
      </c>
      <c r="C40" s="217" t="s">
        <v>4084</v>
      </c>
      <c r="D40" s="307" t="s">
        <v>636</v>
      </c>
      <c r="E40" s="28" t="s">
        <v>3305</v>
      </c>
      <c r="F40" s="26" t="s">
        <v>3306</v>
      </c>
      <c r="G40" s="38" t="s">
        <v>3307</v>
      </c>
      <c r="H40" s="38" t="s">
        <v>3308</v>
      </c>
    </row>
    <row r="41" spans="2:8" ht="120">
      <c r="B41" s="28" t="s">
        <v>3309</v>
      </c>
      <c r="C41" s="217" t="s">
        <v>4084</v>
      </c>
      <c r="D41" s="307" t="s">
        <v>636</v>
      </c>
      <c r="E41" s="28" t="s">
        <v>3310</v>
      </c>
      <c r="F41" s="26" t="s">
        <v>3311</v>
      </c>
      <c r="G41" s="38" t="s">
        <v>3312</v>
      </c>
      <c r="H41" s="38" t="s">
        <v>3313</v>
      </c>
    </row>
    <row r="42" spans="2:8" ht="60">
      <c r="B42" s="28" t="s">
        <v>3314</v>
      </c>
      <c r="C42" s="217" t="s">
        <v>4084</v>
      </c>
      <c r="D42" s="307" t="s">
        <v>636</v>
      </c>
      <c r="E42" s="28" t="s">
        <v>3315</v>
      </c>
      <c r="F42" s="26" t="s">
        <v>3316</v>
      </c>
      <c r="G42" s="38" t="s">
        <v>3317</v>
      </c>
      <c r="H42" s="38" t="s">
        <v>3318</v>
      </c>
    </row>
    <row r="43" spans="2:8" ht="60">
      <c r="B43" s="28" t="s">
        <v>3319</v>
      </c>
      <c r="C43" s="217" t="s">
        <v>4084</v>
      </c>
      <c r="D43" s="307" t="s">
        <v>636</v>
      </c>
      <c r="E43" s="28" t="s">
        <v>3320</v>
      </c>
      <c r="F43" s="26" t="s">
        <v>3321</v>
      </c>
      <c r="G43" s="38" t="s">
        <v>3322</v>
      </c>
      <c r="H43" s="38" t="s">
        <v>3323</v>
      </c>
    </row>
    <row r="44" spans="2:8" ht="60">
      <c r="B44" s="28" t="s">
        <v>3324</v>
      </c>
      <c r="C44" s="217" t="s">
        <v>4084</v>
      </c>
      <c r="D44" s="307" t="s">
        <v>636</v>
      </c>
      <c r="E44" s="28" t="s">
        <v>3325</v>
      </c>
      <c r="F44" s="26" t="s">
        <v>3326</v>
      </c>
      <c r="G44" s="38" t="s">
        <v>3327</v>
      </c>
      <c r="H44" s="38" t="s">
        <v>3328</v>
      </c>
    </row>
    <row r="45" spans="2:8" ht="60">
      <c r="B45" s="28" t="s">
        <v>3329</v>
      </c>
      <c r="C45" s="217" t="s">
        <v>4084</v>
      </c>
      <c r="D45" s="307" t="s">
        <v>636</v>
      </c>
      <c r="E45" s="28" t="s">
        <v>3330</v>
      </c>
      <c r="F45" s="26" t="s">
        <v>3331</v>
      </c>
      <c r="G45" s="38" t="s">
        <v>3332</v>
      </c>
      <c r="H45" s="38" t="s">
        <v>3333</v>
      </c>
    </row>
    <row r="46" spans="2:8" ht="45">
      <c r="B46" s="28" t="s">
        <v>3334</v>
      </c>
      <c r="C46" s="217" t="s">
        <v>4084</v>
      </c>
      <c r="D46" s="307" t="s">
        <v>636</v>
      </c>
      <c r="E46" s="28" t="s">
        <v>3335</v>
      </c>
      <c r="F46" s="26" t="s">
        <v>3336</v>
      </c>
      <c r="G46" s="38" t="s">
        <v>3337</v>
      </c>
      <c r="H46" s="38" t="s">
        <v>3338</v>
      </c>
    </row>
    <row r="47" spans="2:8" ht="45">
      <c r="B47" s="28" t="s">
        <v>3339</v>
      </c>
      <c r="C47" s="217" t="s">
        <v>4084</v>
      </c>
      <c r="D47" s="307" t="s">
        <v>636</v>
      </c>
      <c r="E47" s="28" t="s">
        <v>3340</v>
      </c>
      <c r="F47" s="26" t="s">
        <v>3341</v>
      </c>
      <c r="G47" s="38" t="s">
        <v>3342</v>
      </c>
      <c r="H47" s="38" t="s">
        <v>3343</v>
      </c>
    </row>
    <row r="48" spans="2:8" ht="60">
      <c r="B48" s="28" t="s">
        <v>3344</v>
      </c>
      <c r="C48" s="217" t="s">
        <v>4084</v>
      </c>
      <c r="D48" s="307" t="s">
        <v>636</v>
      </c>
      <c r="E48" s="28" t="s">
        <v>3345</v>
      </c>
      <c r="F48" s="26" t="s">
        <v>3346</v>
      </c>
      <c r="G48" s="38" t="s">
        <v>3347</v>
      </c>
      <c r="H48" s="38" t="s">
        <v>3348</v>
      </c>
    </row>
    <row r="49" spans="2:8" ht="45">
      <c r="B49" s="28" t="s">
        <v>3349</v>
      </c>
      <c r="C49" s="217" t="s">
        <v>4084</v>
      </c>
      <c r="D49" s="307" t="s">
        <v>636</v>
      </c>
      <c r="E49" s="28" t="s">
        <v>3350</v>
      </c>
      <c r="F49" s="26" t="s">
        <v>3351</v>
      </c>
      <c r="G49" s="38" t="s">
        <v>3352</v>
      </c>
      <c r="H49" s="38" t="s">
        <v>3213</v>
      </c>
    </row>
    <row r="50" spans="2:8" ht="45">
      <c r="B50" s="28" t="s">
        <v>3353</v>
      </c>
      <c r="C50" s="217" t="s">
        <v>4084</v>
      </c>
      <c r="D50" s="307" t="s">
        <v>636</v>
      </c>
      <c r="E50" s="28" t="s">
        <v>3354</v>
      </c>
      <c r="F50" s="26" t="s">
        <v>3355</v>
      </c>
      <c r="G50" s="38" t="s">
        <v>3356</v>
      </c>
      <c r="H50" s="38" t="s">
        <v>3218</v>
      </c>
    </row>
    <row r="51" spans="2:8" ht="60">
      <c r="B51" s="28" t="s">
        <v>3357</v>
      </c>
      <c r="C51" s="217" t="s">
        <v>4084</v>
      </c>
      <c r="D51" s="307" t="s">
        <v>636</v>
      </c>
      <c r="E51" s="28" t="s">
        <v>3358</v>
      </c>
      <c r="F51" s="38" t="s">
        <v>3359</v>
      </c>
      <c r="G51" s="38" t="s">
        <v>3360</v>
      </c>
      <c r="H51" s="38" t="s">
        <v>3361</v>
      </c>
    </row>
    <row r="52" spans="2:8" ht="45">
      <c r="B52" s="28" t="s">
        <v>3362</v>
      </c>
      <c r="C52" s="217" t="s">
        <v>4084</v>
      </c>
      <c r="D52" s="307" t="s">
        <v>636</v>
      </c>
      <c r="E52" s="28" t="s">
        <v>3363</v>
      </c>
      <c r="F52" s="26" t="s">
        <v>3364</v>
      </c>
      <c r="G52" s="38" t="s">
        <v>3365</v>
      </c>
      <c r="H52" s="38" t="s">
        <v>3366</v>
      </c>
    </row>
    <row r="53" spans="2:8" ht="60">
      <c r="B53" s="28" t="s">
        <v>3367</v>
      </c>
      <c r="C53" s="217" t="s">
        <v>4084</v>
      </c>
      <c r="D53" s="307" t="s">
        <v>636</v>
      </c>
      <c r="E53" s="28" t="s">
        <v>3368</v>
      </c>
      <c r="F53" s="26" t="s">
        <v>3369</v>
      </c>
      <c r="G53" s="38" t="s">
        <v>3370</v>
      </c>
      <c r="H53" s="38" t="s">
        <v>3371</v>
      </c>
    </row>
    <row r="54" spans="2:8" ht="45">
      <c r="B54" s="28" t="s">
        <v>3372</v>
      </c>
      <c r="C54" s="217" t="s">
        <v>4084</v>
      </c>
      <c r="D54" s="307" t="s">
        <v>636</v>
      </c>
      <c r="E54" s="28" t="s">
        <v>3373</v>
      </c>
      <c r="F54" s="26" t="s">
        <v>3374</v>
      </c>
      <c r="G54" s="38" t="s">
        <v>3375</v>
      </c>
      <c r="H54" s="38" t="s">
        <v>3376</v>
      </c>
    </row>
    <row r="55" spans="2:8" ht="75">
      <c r="B55" s="28" t="s">
        <v>3377</v>
      </c>
      <c r="C55" s="217" t="s">
        <v>4084</v>
      </c>
      <c r="D55" s="307" t="s">
        <v>636</v>
      </c>
      <c r="E55" s="28" t="s">
        <v>3378</v>
      </c>
      <c r="F55" s="26" t="s">
        <v>3379</v>
      </c>
      <c r="G55" s="38" t="s">
        <v>3380</v>
      </c>
      <c r="H55" s="38" t="s">
        <v>3381</v>
      </c>
    </row>
    <row r="56" spans="2:8">
      <c r="B56" s="16"/>
      <c r="C56" s="16"/>
    </row>
    <row r="57" spans="2:8">
      <c r="B57" s="16"/>
      <c r="C57" s="16"/>
    </row>
  </sheetData>
  <autoFilter ref="B3:H55"/>
  <hyperlinks>
    <hyperlink ref="D1" location="Navigation!A1" display="Index"/>
    <hyperlink ref="B24" location="'Notes-SummaryOfAcc'!D38" display="Description of accounting policy for financial instruments [text block]"/>
  </hyperlinks>
  <pageMargins left="0.7" right="0.7" top="0.75" bottom="0.75" header="0.3" footer="0.3"/>
  <pageSetup paperSize="8" scale="8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showGridLines="0" zoomScale="70" zoomScaleNormal="70" zoomScaleSheetLayoutView="100" workbookViewId="0">
      <pane xSplit="2" ySplit="3" topLeftCell="C100" activePane="bottomRight" state="frozen"/>
      <selection activeCell="A14" sqref="A14"/>
      <selection pane="topRight" activeCell="A14" sqref="A14"/>
      <selection pane="bottomLeft" activeCell="A14" sqref="A14"/>
      <selection pane="bottomRight" activeCell="A14" sqref="A14"/>
    </sheetView>
  </sheetViews>
  <sheetFormatPr defaultColWidth="9.140625" defaultRowHeight="15"/>
  <cols>
    <col min="1" max="1" width="9.5703125" style="2" customWidth="1"/>
    <col min="2" max="2" width="60.7109375" style="1" customWidth="1"/>
    <col min="3" max="3" width="20.140625" style="1" customWidth="1"/>
    <col min="4" max="4" width="15" style="1" customWidth="1"/>
    <col min="5" max="5" width="26.7109375" style="1" customWidth="1"/>
    <col min="6" max="6" width="52.7109375" style="1" customWidth="1"/>
    <col min="7" max="7" width="66.42578125" style="19" customWidth="1"/>
    <col min="8" max="8" width="33.85546875" style="19" customWidth="1"/>
    <col min="9" max="16384" width="9.140625" style="1"/>
  </cols>
  <sheetData>
    <row r="1" spans="1:8">
      <c r="B1" s="17" t="s">
        <v>3382</v>
      </c>
      <c r="C1" s="70" t="s">
        <v>497</v>
      </c>
      <c r="E1" s="70"/>
      <c r="F1" s="70"/>
    </row>
    <row r="3" spans="1:8" s="305" customFormat="1">
      <c r="A3" s="304"/>
      <c r="B3" s="89" t="s">
        <v>498</v>
      </c>
      <c r="C3" s="370" t="s">
        <v>4073</v>
      </c>
      <c r="D3" s="120" t="s">
        <v>499</v>
      </c>
      <c r="E3" s="89" t="s">
        <v>1963</v>
      </c>
      <c r="F3" s="89" t="s">
        <v>751</v>
      </c>
      <c r="G3" s="20" t="s">
        <v>500</v>
      </c>
      <c r="H3" s="20" t="s">
        <v>501</v>
      </c>
    </row>
    <row r="4" spans="1:8" ht="45">
      <c r="B4" s="309" t="s">
        <v>3383</v>
      </c>
      <c r="C4" s="309"/>
      <c r="D4" s="309"/>
      <c r="E4" s="309" t="s">
        <v>3384</v>
      </c>
      <c r="F4" s="99"/>
      <c r="G4" s="309"/>
      <c r="H4" s="309"/>
    </row>
    <row r="5" spans="1:8" ht="60">
      <c r="B5" s="28" t="s">
        <v>3385</v>
      </c>
      <c r="C5" s="217" t="s">
        <v>4084</v>
      </c>
      <c r="D5" s="307" t="s">
        <v>636</v>
      </c>
      <c r="E5" s="28" t="s">
        <v>3386</v>
      </c>
      <c r="F5" s="26" t="s">
        <v>3387</v>
      </c>
      <c r="G5" s="38" t="s">
        <v>3388</v>
      </c>
      <c r="H5" s="38" t="s">
        <v>3389</v>
      </c>
    </row>
    <row r="6" spans="1:8" ht="30">
      <c r="B6" s="28" t="s">
        <v>3390</v>
      </c>
      <c r="C6" s="217" t="s">
        <v>4084</v>
      </c>
      <c r="D6" s="307" t="s">
        <v>636</v>
      </c>
      <c r="E6" s="28" t="s">
        <v>3391</v>
      </c>
      <c r="F6" s="26" t="s">
        <v>3392</v>
      </c>
      <c r="G6" s="38" t="s">
        <v>3393</v>
      </c>
      <c r="H6" s="38" t="s">
        <v>2217</v>
      </c>
    </row>
    <row r="7" spans="1:8" ht="45">
      <c r="B7" s="28" t="s">
        <v>3394</v>
      </c>
      <c r="C7" s="217" t="s">
        <v>4084</v>
      </c>
      <c r="D7" s="307" t="s">
        <v>636</v>
      </c>
      <c r="E7" s="28" t="s">
        <v>3395</v>
      </c>
      <c r="F7" s="26" t="s">
        <v>3396</v>
      </c>
      <c r="G7" s="38" t="s">
        <v>3397</v>
      </c>
      <c r="H7" s="38" t="s">
        <v>3398</v>
      </c>
    </row>
    <row r="8" spans="1:8" ht="45">
      <c r="A8" s="297"/>
      <c r="B8" s="28" t="s">
        <v>3377</v>
      </c>
      <c r="C8" s="217" t="s">
        <v>4084</v>
      </c>
      <c r="D8" s="307" t="s">
        <v>636</v>
      </c>
      <c r="E8" s="28" t="s">
        <v>3378</v>
      </c>
      <c r="F8" s="26" t="s">
        <v>3399</v>
      </c>
      <c r="G8" s="38" t="s">
        <v>3400</v>
      </c>
      <c r="H8" s="38" t="s">
        <v>3401</v>
      </c>
    </row>
    <row r="9" spans="1:8" ht="60">
      <c r="B9" s="28" t="s">
        <v>3402</v>
      </c>
      <c r="C9" s="217" t="s">
        <v>4084</v>
      </c>
      <c r="D9" s="307" t="s">
        <v>636</v>
      </c>
      <c r="E9" s="28" t="s">
        <v>3403</v>
      </c>
      <c r="F9" s="26" t="s">
        <v>3404</v>
      </c>
      <c r="G9" s="38" t="s">
        <v>3405</v>
      </c>
      <c r="H9" s="38" t="s">
        <v>3406</v>
      </c>
    </row>
    <row r="10" spans="1:8" ht="41.25" customHeight="1">
      <c r="B10" s="28" t="s">
        <v>3407</v>
      </c>
      <c r="C10" s="217" t="s">
        <v>4084</v>
      </c>
      <c r="D10" s="307" t="s">
        <v>636</v>
      </c>
      <c r="E10" s="28" t="s">
        <v>3408</v>
      </c>
      <c r="F10" s="26" t="s">
        <v>3409</v>
      </c>
      <c r="G10" s="38" t="s">
        <v>3410</v>
      </c>
      <c r="H10" s="38" t="s">
        <v>3411</v>
      </c>
    </row>
    <row r="11" spans="1:8" ht="30">
      <c r="B11" s="28" t="s">
        <v>3412</v>
      </c>
      <c r="C11" s="217" t="s">
        <v>4084</v>
      </c>
      <c r="D11" s="307" t="s">
        <v>636</v>
      </c>
      <c r="E11" s="28" t="s">
        <v>3413</v>
      </c>
      <c r="F11" s="26" t="s">
        <v>3414</v>
      </c>
      <c r="G11" s="38" t="s">
        <v>3415</v>
      </c>
      <c r="H11" s="38" t="s">
        <v>3416</v>
      </c>
    </row>
    <row r="12" spans="1:8" ht="45">
      <c r="B12" s="28" t="s">
        <v>3417</v>
      </c>
      <c r="C12" s="217" t="s">
        <v>4084</v>
      </c>
      <c r="D12" s="307" t="s">
        <v>636</v>
      </c>
      <c r="E12" s="28" t="s">
        <v>3418</v>
      </c>
      <c r="F12" s="26" t="s">
        <v>3419</v>
      </c>
      <c r="G12" s="38" t="s">
        <v>3420</v>
      </c>
      <c r="H12" s="38" t="s">
        <v>3168</v>
      </c>
    </row>
    <row r="13" spans="1:8" ht="75">
      <c r="A13" s="297"/>
      <c r="B13" s="28" t="s">
        <v>3421</v>
      </c>
      <c r="C13" s="217" t="s">
        <v>4084</v>
      </c>
      <c r="D13" s="307" t="s">
        <v>636</v>
      </c>
      <c r="E13" s="28" t="s">
        <v>3422</v>
      </c>
      <c r="F13" s="26" t="s">
        <v>3423</v>
      </c>
      <c r="G13" s="38" t="s">
        <v>3424</v>
      </c>
      <c r="H13" s="38" t="s">
        <v>3425</v>
      </c>
    </row>
    <row r="14" spans="1:8" ht="45" customHeight="1">
      <c r="B14" s="28" t="s">
        <v>3426</v>
      </c>
      <c r="C14" s="217" t="s">
        <v>4084</v>
      </c>
      <c r="D14" s="307" t="s">
        <v>636</v>
      </c>
      <c r="E14" s="28" t="s">
        <v>3427</v>
      </c>
      <c r="F14" s="26" t="s">
        <v>3428</v>
      </c>
      <c r="G14" s="38" t="s">
        <v>3429</v>
      </c>
      <c r="H14" s="38" t="s">
        <v>3430</v>
      </c>
    </row>
    <row r="15" spans="1:8" ht="30" customHeight="1">
      <c r="B15" s="28" t="s">
        <v>3431</v>
      </c>
      <c r="C15" s="217" t="s">
        <v>4084</v>
      </c>
      <c r="D15" s="307" t="s">
        <v>636</v>
      </c>
      <c r="E15" s="28" t="s">
        <v>3432</v>
      </c>
      <c r="F15" s="26" t="s">
        <v>3433</v>
      </c>
      <c r="G15" s="38" t="s">
        <v>3434</v>
      </c>
      <c r="H15" s="38" t="s">
        <v>3435</v>
      </c>
    </row>
    <row r="16" spans="1:8" ht="60">
      <c r="B16" s="28" t="s">
        <v>3436</v>
      </c>
      <c r="C16" s="217" t="s">
        <v>4084</v>
      </c>
      <c r="D16" s="307" t="s">
        <v>636</v>
      </c>
      <c r="E16" s="28" t="s">
        <v>3437</v>
      </c>
      <c r="F16" s="26" t="s">
        <v>3438</v>
      </c>
      <c r="G16" s="38" t="s">
        <v>3439</v>
      </c>
      <c r="H16" s="38" t="s">
        <v>3440</v>
      </c>
    </row>
    <row r="17" spans="2:8" ht="45">
      <c r="B17" s="28" t="s">
        <v>3441</v>
      </c>
      <c r="C17" s="217" t="s">
        <v>4084</v>
      </c>
      <c r="D17" s="307" t="s">
        <v>636</v>
      </c>
      <c r="E17" s="28" t="s">
        <v>3442</v>
      </c>
      <c r="F17" s="26" t="s">
        <v>3443</v>
      </c>
      <c r="G17" s="38" t="s">
        <v>3444</v>
      </c>
      <c r="H17" s="38" t="s">
        <v>3445</v>
      </c>
    </row>
    <row r="18" spans="2:8" ht="30">
      <c r="B18" s="28" t="s">
        <v>3446</v>
      </c>
      <c r="C18" s="217" t="s">
        <v>4084</v>
      </c>
      <c r="D18" s="307" t="s">
        <v>636</v>
      </c>
      <c r="E18" s="28" t="s">
        <v>3447</v>
      </c>
      <c r="F18" s="26" t="s">
        <v>3448</v>
      </c>
      <c r="G18" s="38" t="s">
        <v>3449</v>
      </c>
      <c r="H18" s="38" t="s">
        <v>3450</v>
      </c>
    </row>
    <row r="19" spans="2:8" ht="30">
      <c r="B19" s="28" t="s">
        <v>3451</v>
      </c>
      <c r="C19" s="217" t="s">
        <v>4084</v>
      </c>
      <c r="D19" s="307" t="s">
        <v>636</v>
      </c>
      <c r="E19" s="28" t="s">
        <v>3452</v>
      </c>
      <c r="F19" s="26" t="s">
        <v>3453</v>
      </c>
      <c r="G19" s="38" t="s">
        <v>3454</v>
      </c>
      <c r="H19" s="38" t="s">
        <v>3455</v>
      </c>
    </row>
    <row r="20" spans="2:8" ht="30">
      <c r="B20" s="28" t="s">
        <v>3456</v>
      </c>
      <c r="C20" s="217" t="s">
        <v>4084</v>
      </c>
      <c r="D20" s="307" t="s">
        <v>636</v>
      </c>
      <c r="E20" s="28" t="s">
        <v>3457</v>
      </c>
      <c r="F20" s="26" t="s">
        <v>3458</v>
      </c>
      <c r="G20" s="38" t="s">
        <v>3459</v>
      </c>
      <c r="H20" s="38" t="s">
        <v>2217</v>
      </c>
    </row>
    <row r="21" spans="2:8" ht="45" customHeight="1">
      <c r="B21" s="28" t="s">
        <v>3460</v>
      </c>
      <c r="C21" s="217" t="s">
        <v>4084</v>
      </c>
      <c r="D21" s="307" t="s">
        <v>636</v>
      </c>
      <c r="E21" s="28" t="s">
        <v>3461</v>
      </c>
      <c r="F21" s="26" t="s">
        <v>3462</v>
      </c>
      <c r="G21" s="38" t="s">
        <v>3463</v>
      </c>
      <c r="H21" s="38" t="s">
        <v>3464</v>
      </c>
    </row>
    <row r="22" spans="2:8" ht="30">
      <c r="B22" s="28" t="s">
        <v>3465</v>
      </c>
      <c r="C22" s="217" t="s">
        <v>4084</v>
      </c>
      <c r="D22" s="307" t="s">
        <v>636</v>
      </c>
      <c r="E22" s="28" t="s">
        <v>3466</v>
      </c>
      <c r="F22" s="26" t="s">
        <v>3467</v>
      </c>
      <c r="G22" s="38" t="s">
        <v>3468</v>
      </c>
      <c r="H22" s="38" t="s">
        <v>3469</v>
      </c>
    </row>
    <row r="23" spans="2:8" ht="45">
      <c r="B23" s="28" t="s">
        <v>3470</v>
      </c>
      <c r="C23" s="217" t="s">
        <v>4084</v>
      </c>
      <c r="D23" s="307" t="s">
        <v>636</v>
      </c>
      <c r="E23" s="28" t="s">
        <v>3471</v>
      </c>
      <c r="F23" s="26" t="s">
        <v>3472</v>
      </c>
      <c r="G23" s="38" t="s">
        <v>3473</v>
      </c>
      <c r="H23" s="38" t="s">
        <v>3464</v>
      </c>
    </row>
    <row r="24" spans="2:8" ht="30">
      <c r="B24" s="28" t="s">
        <v>3474</v>
      </c>
      <c r="C24" s="217" t="s">
        <v>4084</v>
      </c>
      <c r="D24" s="307" t="s">
        <v>636</v>
      </c>
      <c r="E24" s="28" t="s">
        <v>3475</v>
      </c>
      <c r="F24" s="26" t="s">
        <v>3476</v>
      </c>
      <c r="G24" s="38" t="s">
        <v>3477</v>
      </c>
      <c r="H24" s="38" t="s">
        <v>3478</v>
      </c>
    </row>
    <row r="25" spans="2:8" ht="45">
      <c r="B25" s="28" t="s">
        <v>3479</v>
      </c>
      <c r="C25" s="217" t="s">
        <v>4084</v>
      </c>
      <c r="D25" s="307" t="s">
        <v>636</v>
      </c>
      <c r="E25" s="28" t="s">
        <v>3480</v>
      </c>
      <c r="F25" s="26" t="s">
        <v>3481</v>
      </c>
      <c r="G25" s="38" t="s">
        <v>3482</v>
      </c>
      <c r="H25" s="38" t="s">
        <v>3483</v>
      </c>
    </row>
    <row r="26" spans="2:8" ht="45" customHeight="1">
      <c r="B26" s="28" t="s">
        <v>3484</v>
      </c>
      <c r="C26" s="217" t="s">
        <v>4084</v>
      </c>
      <c r="D26" s="307" t="s">
        <v>636</v>
      </c>
      <c r="E26" s="28" t="s">
        <v>3485</v>
      </c>
      <c r="F26" s="26" t="s">
        <v>3486</v>
      </c>
      <c r="G26" s="38" t="s">
        <v>3487</v>
      </c>
      <c r="H26" s="38" t="s">
        <v>3488</v>
      </c>
    </row>
    <row r="27" spans="2:8" ht="30">
      <c r="B27" s="28" t="s">
        <v>3489</v>
      </c>
      <c r="C27" s="217" t="s">
        <v>4084</v>
      </c>
      <c r="D27" s="307" t="s">
        <v>636</v>
      </c>
      <c r="E27" s="28" t="s">
        <v>3490</v>
      </c>
      <c r="F27" s="26" t="s">
        <v>3491</v>
      </c>
      <c r="G27" s="38" t="s">
        <v>3492</v>
      </c>
      <c r="H27" s="38" t="s">
        <v>3313</v>
      </c>
    </row>
    <row r="28" spans="2:8" ht="30">
      <c r="B28" s="28" t="s">
        <v>3493</v>
      </c>
      <c r="C28" s="217" t="s">
        <v>4084</v>
      </c>
      <c r="D28" s="307" t="s">
        <v>636</v>
      </c>
      <c r="E28" s="28" t="s">
        <v>3494</v>
      </c>
      <c r="F28" s="26" t="s">
        <v>3495</v>
      </c>
      <c r="G28" s="38" t="s">
        <v>3496</v>
      </c>
      <c r="H28" s="38" t="s">
        <v>3228</v>
      </c>
    </row>
    <row r="29" spans="2:8" ht="45">
      <c r="B29" s="28" t="s">
        <v>3497</v>
      </c>
      <c r="C29" s="217" t="s">
        <v>4084</v>
      </c>
      <c r="D29" s="307" t="s">
        <v>636</v>
      </c>
      <c r="E29" s="28" t="s">
        <v>3498</v>
      </c>
      <c r="F29" s="26" t="s">
        <v>3499</v>
      </c>
      <c r="G29" s="38" t="s">
        <v>3500</v>
      </c>
      <c r="H29" s="38" t="s">
        <v>2217</v>
      </c>
    </row>
    <row r="30" spans="2:8" ht="45">
      <c r="B30" s="28" t="s">
        <v>3501</v>
      </c>
      <c r="C30" s="217" t="s">
        <v>4084</v>
      </c>
      <c r="D30" s="307" t="s">
        <v>636</v>
      </c>
      <c r="E30" s="28" t="s">
        <v>3502</v>
      </c>
      <c r="F30" s="26" t="s">
        <v>3503</v>
      </c>
      <c r="G30" s="38" t="s">
        <v>3504</v>
      </c>
      <c r="H30" s="38" t="s">
        <v>3505</v>
      </c>
    </row>
    <row r="31" spans="2:8" ht="30">
      <c r="B31" s="28" t="s">
        <v>3506</v>
      </c>
      <c r="C31" s="217" t="s">
        <v>4084</v>
      </c>
      <c r="D31" s="307" t="s">
        <v>636</v>
      </c>
      <c r="E31" s="28" t="s">
        <v>3507</v>
      </c>
      <c r="F31" s="26" t="s">
        <v>3508</v>
      </c>
      <c r="G31" s="38" t="s">
        <v>3509</v>
      </c>
      <c r="H31" s="38" t="s">
        <v>3510</v>
      </c>
    </row>
    <row r="32" spans="2:8" ht="30">
      <c r="B32" s="28" t="s">
        <v>3511</v>
      </c>
      <c r="C32" s="217" t="s">
        <v>4084</v>
      </c>
      <c r="D32" s="307" t="s">
        <v>636</v>
      </c>
      <c r="E32" s="28" t="s">
        <v>3512</v>
      </c>
      <c r="F32" s="26" t="s">
        <v>3513</v>
      </c>
      <c r="G32" s="38" t="s">
        <v>3514</v>
      </c>
      <c r="H32" s="38" t="s">
        <v>2217</v>
      </c>
    </row>
    <row r="33" spans="1:8" ht="45">
      <c r="B33" s="28" t="s">
        <v>3515</v>
      </c>
      <c r="C33" s="217" t="s">
        <v>4084</v>
      </c>
      <c r="D33" s="307" t="s">
        <v>636</v>
      </c>
      <c r="E33" s="28" t="s">
        <v>3516</v>
      </c>
      <c r="F33" s="26" t="s">
        <v>3517</v>
      </c>
      <c r="G33" s="38" t="s">
        <v>3518</v>
      </c>
      <c r="H33" s="38" t="s">
        <v>3519</v>
      </c>
    </row>
    <row r="34" spans="1:8" s="41" customFormat="1" ht="60">
      <c r="A34" s="2"/>
      <c r="B34" s="28" t="s">
        <v>3520</v>
      </c>
      <c r="C34" s="217" t="s">
        <v>4084</v>
      </c>
      <c r="D34" s="307" t="s">
        <v>636</v>
      </c>
      <c r="E34" s="28" t="s">
        <v>3521</v>
      </c>
      <c r="F34" s="26" t="s">
        <v>3522</v>
      </c>
      <c r="G34" s="38" t="s">
        <v>3523</v>
      </c>
      <c r="H34" s="38" t="s">
        <v>3524</v>
      </c>
    </row>
    <row r="35" spans="1:8" ht="45">
      <c r="B35" s="28" t="s">
        <v>3525</v>
      </c>
      <c r="C35" s="217" t="s">
        <v>4084</v>
      </c>
      <c r="D35" s="307" t="s">
        <v>636</v>
      </c>
      <c r="E35" s="28" t="s">
        <v>3526</v>
      </c>
      <c r="F35" s="26" t="s">
        <v>3527</v>
      </c>
      <c r="G35" s="38" t="s">
        <v>3528</v>
      </c>
      <c r="H35" s="38" t="s">
        <v>3529</v>
      </c>
    </row>
    <row r="36" spans="1:8" ht="30">
      <c r="B36" s="28" t="s">
        <v>3530</v>
      </c>
      <c r="C36" s="217" t="s">
        <v>4084</v>
      </c>
      <c r="D36" s="307" t="s">
        <v>636</v>
      </c>
      <c r="E36" s="28" t="s">
        <v>3531</v>
      </c>
      <c r="F36" s="26" t="s">
        <v>3532</v>
      </c>
      <c r="G36" s="38" t="s">
        <v>3533</v>
      </c>
      <c r="H36" s="38" t="s">
        <v>3534</v>
      </c>
    </row>
    <row r="37" spans="1:8" ht="45">
      <c r="B37" s="28" t="s">
        <v>3535</v>
      </c>
      <c r="C37" s="217" t="s">
        <v>4084</v>
      </c>
      <c r="D37" s="307" t="s">
        <v>636</v>
      </c>
      <c r="E37" s="28" t="s">
        <v>3536</v>
      </c>
      <c r="F37" s="26" t="s">
        <v>3537</v>
      </c>
      <c r="G37" s="38" t="s">
        <v>3538</v>
      </c>
      <c r="H37" s="38" t="s">
        <v>3539</v>
      </c>
    </row>
    <row r="38" spans="1:8" ht="60">
      <c r="B38" s="28" t="s">
        <v>3540</v>
      </c>
      <c r="C38" s="217" t="s">
        <v>4084</v>
      </c>
      <c r="D38" s="307" t="s">
        <v>636</v>
      </c>
      <c r="E38" s="28" t="s">
        <v>3541</v>
      </c>
      <c r="F38" s="26" t="s">
        <v>3542</v>
      </c>
      <c r="G38" s="38" t="s">
        <v>3543</v>
      </c>
      <c r="H38" s="38" t="s">
        <v>3544</v>
      </c>
    </row>
    <row r="39" spans="1:8" ht="75">
      <c r="B39" s="28" t="s">
        <v>3545</v>
      </c>
      <c r="C39" s="217" t="s">
        <v>4084</v>
      </c>
      <c r="D39" s="307" t="s">
        <v>636</v>
      </c>
      <c r="E39" s="28" t="s">
        <v>3546</v>
      </c>
      <c r="F39" s="26" t="s">
        <v>3547</v>
      </c>
      <c r="G39" s="38" t="s">
        <v>3548</v>
      </c>
      <c r="H39" s="38" t="s">
        <v>3539</v>
      </c>
    </row>
    <row r="40" spans="1:8" ht="45">
      <c r="B40" s="28" t="s">
        <v>3549</v>
      </c>
      <c r="C40" s="217" t="s">
        <v>4084</v>
      </c>
      <c r="D40" s="307" t="s">
        <v>636</v>
      </c>
      <c r="E40" s="28" t="s">
        <v>3550</v>
      </c>
      <c r="F40" s="26" t="s">
        <v>3551</v>
      </c>
      <c r="G40" s="38" t="s">
        <v>3552</v>
      </c>
      <c r="H40" s="38" t="s">
        <v>3553</v>
      </c>
    </row>
    <row r="41" spans="1:8" ht="60">
      <c r="B41" s="28" t="s">
        <v>3554</v>
      </c>
      <c r="C41" s="217" t="s">
        <v>4084</v>
      </c>
      <c r="D41" s="307" t="s">
        <v>636</v>
      </c>
      <c r="E41" s="28" t="s">
        <v>3555</v>
      </c>
      <c r="F41" s="26" t="s">
        <v>3556</v>
      </c>
      <c r="G41" s="38" t="s">
        <v>3557</v>
      </c>
      <c r="H41" s="38" t="s">
        <v>3238</v>
      </c>
    </row>
    <row r="42" spans="1:8" ht="60">
      <c r="B42" s="28" t="s">
        <v>3558</v>
      </c>
      <c r="C42" s="217" t="s">
        <v>4084</v>
      </c>
      <c r="D42" s="307" t="s">
        <v>636</v>
      </c>
      <c r="E42" s="28" t="s">
        <v>3559</v>
      </c>
      <c r="F42" s="26" t="s">
        <v>3560</v>
      </c>
      <c r="G42" s="38" t="s">
        <v>3561</v>
      </c>
      <c r="H42" s="38" t="s">
        <v>2217</v>
      </c>
    </row>
    <row r="43" spans="1:8" ht="30">
      <c r="B43" s="28" t="s">
        <v>3562</v>
      </c>
      <c r="C43" s="217" t="s">
        <v>4084</v>
      </c>
      <c r="D43" s="307" t="s">
        <v>636</v>
      </c>
      <c r="E43" s="28" t="s">
        <v>3563</v>
      </c>
      <c r="F43" s="26" t="s">
        <v>3564</v>
      </c>
      <c r="G43" s="38" t="s">
        <v>3565</v>
      </c>
      <c r="H43" s="38" t="s">
        <v>3566</v>
      </c>
    </row>
    <row r="44" spans="1:8" ht="30">
      <c r="B44" s="28" t="s">
        <v>3567</v>
      </c>
      <c r="C44" s="217" t="s">
        <v>4084</v>
      </c>
      <c r="D44" s="307" t="s">
        <v>636</v>
      </c>
      <c r="E44" s="28" t="s">
        <v>3568</v>
      </c>
      <c r="F44" s="26" t="s">
        <v>3569</v>
      </c>
      <c r="G44" s="38" t="s">
        <v>3570</v>
      </c>
      <c r="H44" s="38" t="s">
        <v>3571</v>
      </c>
    </row>
    <row r="45" spans="1:8" ht="30">
      <c r="B45" s="28" t="s">
        <v>3572</v>
      </c>
      <c r="C45" s="217" t="s">
        <v>4084</v>
      </c>
      <c r="D45" s="307" t="s">
        <v>636</v>
      </c>
      <c r="E45" s="28" t="s">
        <v>3573</v>
      </c>
      <c r="F45" s="26" t="s">
        <v>3574</v>
      </c>
      <c r="G45" s="38" t="s">
        <v>3575</v>
      </c>
      <c r="H45" s="38" t="s">
        <v>3576</v>
      </c>
    </row>
    <row r="46" spans="1:8" ht="45">
      <c r="B46" s="28" t="s">
        <v>3577</v>
      </c>
      <c r="C46" s="217" t="s">
        <v>4084</v>
      </c>
      <c r="D46" s="307" t="s">
        <v>636</v>
      </c>
      <c r="E46" s="28" t="s">
        <v>3578</v>
      </c>
      <c r="F46" s="26" t="s">
        <v>3579</v>
      </c>
      <c r="G46" s="38" t="s">
        <v>3580</v>
      </c>
      <c r="H46" s="38" t="s">
        <v>3581</v>
      </c>
    </row>
    <row r="47" spans="1:8" ht="30">
      <c r="B47" s="28" t="s">
        <v>3582</v>
      </c>
      <c r="C47" s="217" t="s">
        <v>4084</v>
      </c>
      <c r="D47" s="307" t="s">
        <v>636</v>
      </c>
      <c r="E47" s="28" t="s">
        <v>3583</v>
      </c>
      <c r="F47" s="26" t="s">
        <v>3584</v>
      </c>
      <c r="G47" s="38" t="s">
        <v>3585</v>
      </c>
      <c r="H47" s="38" t="s">
        <v>3464</v>
      </c>
    </row>
    <row r="48" spans="1:8" ht="30">
      <c r="B48" s="28" t="s">
        <v>3586</v>
      </c>
      <c r="C48" s="217" t="s">
        <v>4084</v>
      </c>
      <c r="D48" s="307" t="s">
        <v>636</v>
      </c>
      <c r="E48" s="28" t="s">
        <v>3587</v>
      </c>
      <c r="F48" s="26" t="s">
        <v>3588</v>
      </c>
      <c r="G48" s="38" t="s">
        <v>3589</v>
      </c>
      <c r="H48" s="38" t="s">
        <v>3590</v>
      </c>
    </row>
    <row r="49" spans="1:8" ht="30">
      <c r="B49" s="28" t="s">
        <v>3591</v>
      </c>
      <c r="C49" s="217" t="s">
        <v>4084</v>
      </c>
      <c r="D49" s="307" t="s">
        <v>636</v>
      </c>
      <c r="E49" s="28" t="s">
        <v>3592</v>
      </c>
      <c r="F49" s="26" t="s">
        <v>3593</v>
      </c>
      <c r="G49" s="38" t="s">
        <v>3594</v>
      </c>
      <c r="H49" s="38" t="s">
        <v>3529</v>
      </c>
    </row>
    <row r="50" spans="1:8" ht="90">
      <c r="B50" s="28" t="s">
        <v>3595</v>
      </c>
      <c r="C50" s="217" t="s">
        <v>4084</v>
      </c>
      <c r="D50" s="307" t="s">
        <v>636</v>
      </c>
      <c r="E50" s="28" t="s">
        <v>3596</v>
      </c>
      <c r="F50" s="26" t="s">
        <v>3597</v>
      </c>
      <c r="G50" s="38" t="s">
        <v>3598</v>
      </c>
      <c r="H50" s="38" t="s">
        <v>3599</v>
      </c>
    </row>
    <row r="51" spans="1:8" ht="30">
      <c r="B51" s="28" t="s">
        <v>3600</v>
      </c>
      <c r="C51" s="217" t="s">
        <v>4084</v>
      </c>
      <c r="D51" s="307" t="s">
        <v>636</v>
      </c>
      <c r="E51" s="28" t="s">
        <v>3601</v>
      </c>
      <c r="F51" s="26" t="s">
        <v>3602</v>
      </c>
      <c r="G51" s="38" t="s">
        <v>3603</v>
      </c>
      <c r="H51" s="38" t="s">
        <v>3228</v>
      </c>
    </row>
    <row r="52" spans="1:8" ht="30">
      <c r="B52" s="28" t="s">
        <v>3604</v>
      </c>
      <c r="C52" s="217" t="s">
        <v>4084</v>
      </c>
      <c r="D52" s="307" t="s">
        <v>636</v>
      </c>
      <c r="E52" s="28" t="s">
        <v>3605</v>
      </c>
      <c r="F52" s="26" t="s">
        <v>3606</v>
      </c>
      <c r="G52" s="38" t="s">
        <v>3607</v>
      </c>
      <c r="H52" s="38" t="s">
        <v>3608</v>
      </c>
    </row>
    <row r="53" spans="1:8" ht="45">
      <c r="B53" s="28" t="s">
        <v>3609</v>
      </c>
      <c r="C53" s="217" t="s">
        <v>4084</v>
      </c>
      <c r="D53" s="307" t="s">
        <v>636</v>
      </c>
      <c r="E53" s="28" t="s">
        <v>3610</v>
      </c>
      <c r="F53" s="26" t="s">
        <v>3611</v>
      </c>
      <c r="G53" s="38" t="s">
        <v>3612</v>
      </c>
      <c r="H53" s="38" t="s">
        <v>3613</v>
      </c>
    </row>
    <row r="54" spans="1:8" ht="45">
      <c r="B54" s="28" t="s">
        <v>3614</v>
      </c>
      <c r="C54" s="217" t="s">
        <v>4084</v>
      </c>
      <c r="D54" s="307" t="s">
        <v>636</v>
      </c>
      <c r="E54" s="28" t="s">
        <v>3615</v>
      </c>
      <c r="F54" s="26" t="s">
        <v>3616</v>
      </c>
      <c r="G54" s="38" t="s">
        <v>3617</v>
      </c>
      <c r="H54" s="38" t="s">
        <v>3618</v>
      </c>
    </row>
    <row r="55" spans="1:8" ht="30">
      <c r="B55" s="28" t="s">
        <v>3619</v>
      </c>
      <c r="C55" s="217" t="s">
        <v>4084</v>
      </c>
      <c r="D55" s="307" t="s">
        <v>636</v>
      </c>
      <c r="E55" s="28" t="s">
        <v>3620</v>
      </c>
      <c r="F55" s="26" t="s">
        <v>3621</v>
      </c>
      <c r="G55" s="38" t="s">
        <v>3622</v>
      </c>
      <c r="H55" s="38" t="s">
        <v>3623</v>
      </c>
    </row>
    <row r="56" spans="1:8" ht="45">
      <c r="B56" s="28" t="s">
        <v>3624</v>
      </c>
      <c r="C56" s="217" t="s">
        <v>4084</v>
      </c>
      <c r="D56" s="307" t="s">
        <v>636</v>
      </c>
      <c r="E56" s="28" t="s">
        <v>3625</v>
      </c>
      <c r="F56" s="26" t="s">
        <v>3626</v>
      </c>
      <c r="G56" s="38" t="s">
        <v>3627</v>
      </c>
      <c r="H56" s="38" t="s">
        <v>3628</v>
      </c>
    </row>
    <row r="57" spans="1:8" ht="75">
      <c r="B57" s="28" t="s">
        <v>3629</v>
      </c>
      <c r="C57" s="217" t="s">
        <v>4084</v>
      </c>
      <c r="D57" s="307" t="s">
        <v>636</v>
      </c>
      <c r="E57" s="28" t="s">
        <v>3630</v>
      </c>
      <c r="F57" s="26" t="s">
        <v>3631</v>
      </c>
      <c r="G57" s="38" t="s">
        <v>3632</v>
      </c>
      <c r="H57" s="38" t="s">
        <v>3633</v>
      </c>
    </row>
    <row r="58" spans="1:8" ht="30">
      <c r="B58" s="28" t="s">
        <v>3634</v>
      </c>
      <c r="C58" s="217" t="s">
        <v>4084</v>
      </c>
      <c r="D58" s="307" t="s">
        <v>636</v>
      </c>
      <c r="E58" s="28" t="s">
        <v>3635</v>
      </c>
      <c r="F58" s="26" t="s">
        <v>3636</v>
      </c>
      <c r="G58" s="38" t="s">
        <v>3637</v>
      </c>
      <c r="H58" s="38" t="s">
        <v>2217</v>
      </c>
    </row>
    <row r="59" spans="1:8" ht="45">
      <c r="B59" s="28" t="s">
        <v>3638</v>
      </c>
      <c r="C59" s="217" t="s">
        <v>4084</v>
      </c>
      <c r="D59" s="307" t="s">
        <v>636</v>
      </c>
      <c r="E59" s="28" t="s">
        <v>3639</v>
      </c>
      <c r="F59" s="26" t="s">
        <v>3640</v>
      </c>
      <c r="G59" s="38" t="s">
        <v>3641</v>
      </c>
      <c r="H59" s="38" t="s">
        <v>3642</v>
      </c>
    </row>
    <row r="60" spans="1:8" ht="30">
      <c r="B60" s="28" t="s">
        <v>3643</v>
      </c>
      <c r="C60" s="217" t="s">
        <v>4084</v>
      </c>
      <c r="D60" s="307" t="s">
        <v>636</v>
      </c>
      <c r="E60" s="28" t="s">
        <v>3644</v>
      </c>
      <c r="F60" s="26" t="s">
        <v>3645</v>
      </c>
      <c r="G60" s="38" t="s">
        <v>3646</v>
      </c>
      <c r="H60" s="38" t="s">
        <v>2217</v>
      </c>
    </row>
    <row r="61" spans="1:8" ht="60">
      <c r="B61" s="28" t="s">
        <v>3647</v>
      </c>
      <c r="C61" s="217" t="s">
        <v>4084</v>
      </c>
      <c r="D61" s="307" t="s">
        <v>636</v>
      </c>
      <c r="E61" s="28" t="s">
        <v>3648</v>
      </c>
      <c r="F61" s="26" t="s">
        <v>3649</v>
      </c>
      <c r="G61" s="38" t="s">
        <v>3650</v>
      </c>
      <c r="H61" s="38" t="s">
        <v>3651</v>
      </c>
    </row>
    <row r="62" spans="1:8" ht="45">
      <c r="B62" s="28" t="s">
        <v>3652</v>
      </c>
      <c r="C62" s="217" t="s">
        <v>4084</v>
      </c>
      <c r="D62" s="307" t="s">
        <v>636</v>
      </c>
      <c r="E62" s="28" t="s">
        <v>3653</v>
      </c>
      <c r="F62" s="26" t="s">
        <v>3654</v>
      </c>
      <c r="G62" s="38" t="s">
        <v>3655</v>
      </c>
      <c r="H62" s="38" t="s">
        <v>3656</v>
      </c>
    </row>
    <row r="63" spans="1:8" ht="90">
      <c r="A63" s="297"/>
      <c r="B63" s="28" t="s">
        <v>3657</v>
      </c>
      <c r="C63" s="217" t="s">
        <v>4084</v>
      </c>
      <c r="D63" s="307" t="s">
        <v>636</v>
      </c>
      <c r="E63" s="28" t="s">
        <v>3658</v>
      </c>
      <c r="F63" s="26" t="s">
        <v>3659</v>
      </c>
      <c r="G63" s="38" t="s">
        <v>3660</v>
      </c>
      <c r="H63" s="38" t="s">
        <v>3661</v>
      </c>
    </row>
    <row r="64" spans="1:8" ht="45">
      <c r="B64" s="28" t="s">
        <v>3662</v>
      </c>
      <c r="C64" s="217" t="s">
        <v>4084</v>
      </c>
      <c r="D64" s="307" t="s">
        <v>636</v>
      </c>
      <c r="E64" s="28" t="s">
        <v>3663</v>
      </c>
      <c r="F64" s="26" t="s">
        <v>3664</v>
      </c>
      <c r="G64" s="38" t="s">
        <v>3665</v>
      </c>
      <c r="H64" s="38" t="s">
        <v>2217</v>
      </c>
    </row>
    <row r="65" spans="1:8" ht="30">
      <c r="B65" s="28" t="s">
        <v>3666</v>
      </c>
      <c r="C65" s="217" t="s">
        <v>4084</v>
      </c>
      <c r="D65" s="307" t="s">
        <v>636</v>
      </c>
      <c r="E65" s="28" t="s">
        <v>3667</v>
      </c>
      <c r="F65" s="26" t="s">
        <v>3668</v>
      </c>
      <c r="G65" s="38" t="s">
        <v>3669</v>
      </c>
      <c r="H65" s="38" t="s">
        <v>3670</v>
      </c>
    </row>
    <row r="66" spans="1:8" s="41" customFormat="1" ht="30">
      <c r="A66" s="2"/>
      <c r="B66" s="28" t="s">
        <v>3671</v>
      </c>
      <c r="C66" s="217" t="s">
        <v>4084</v>
      </c>
      <c r="D66" s="307" t="s">
        <v>636</v>
      </c>
      <c r="E66" s="28" t="s">
        <v>3672</v>
      </c>
      <c r="F66" s="26" t="s">
        <v>3673</v>
      </c>
      <c r="G66" s="38" t="s">
        <v>3674</v>
      </c>
      <c r="H66" s="38" t="s">
        <v>3675</v>
      </c>
    </row>
    <row r="67" spans="1:8" ht="30">
      <c r="B67" s="28" t="s">
        <v>3676</v>
      </c>
      <c r="C67" s="217" t="s">
        <v>4084</v>
      </c>
      <c r="D67" s="307" t="s">
        <v>636</v>
      </c>
      <c r="E67" s="28" t="s">
        <v>3677</v>
      </c>
      <c r="F67" s="26" t="s">
        <v>3678</v>
      </c>
      <c r="G67" s="38" t="s">
        <v>3679</v>
      </c>
      <c r="H67" s="38" t="s">
        <v>2217</v>
      </c>
    </row>
    <row r="68" spans="1:8" ht="39.75" customHeight="1">
      <c r="B68" s="28" t="s">
        <v>3680</v>
      </c>
      <c r="C68" s="217" t="s">
        <v>4084</v>
      </c>
      <c r="D68" s="307" t="s">
        <v>636</v>
      </c>
      <c r="E68" s="28" t="s">
        <v>3681</v>
      </c>
      <c r="F68" s="26" t="s">
        <v>3682</v>
      </c>
      <c r="G68" s="38" t="s">
        <v>3683</v>
      </c>
      <c r="H68" s="38" t="s">
        <v>3684</v>
      </c>
    </row>
    <row r="69" spans="1:8" ht="45" customHeight="1">
      <c r="B69" s="28" t="s">
        <v>3685</v>
      </c>
      <c r="C69" s="217" t="s">
        <v>4084</v>
      </c>
      <c r="D69" s="307" t="s">
        <v>636</v>
      </c>
      <c r="E69" s="28" t="s">
        <v>3686</v>
      </c>
      <c r="F69" s="26" t="s">
        <v>3687</v>
      </c>
      <c r="G69" s="38" t="s">
        <v>3688</v>
      </c>
      <c r="H69" s="38" t="s">
        <v>3689</v>
      </c>
    </row>
    <row r="70" spans="1:8" ht="45" customHeight="1">
      <c r="B70" s="28" t="s">
        <v>3690</v>
      </c>
      <c r="C70" s="217" t="s">
        <v>4084</v>
      </c>
      <c r="D70" s="307" t="s">
        <v>636</v>
      </c>
      <c r="E70" s="28" t="s">
        <v>3691</v>
      </c>
      <c r="F70" s="26" t="s">
        <v>3692</v>
      </c>
      <c r="G70" s="38" t="s">
        <v>3693</v>
      </c>
      <c r="H70" s="38" t="s">
        <v>3694</v>
      </c>
    </row>
    <row r="71" spans="1:8" ht="30">
      <c r="B71" s="28" t="s">
        <v>3695</v>
      </c>
      <c r="C71" s="217" t="s">
        <v>4084</v>
      </c>
      <c r="D71" s="307" t="s">
        <v>636</v>
      </c>
      <c r="E71" s="28" t="s">
        <v>3696</v>
      </c>
      <c r="F71" s="26" t="s">
        <v>3697</v>
      </c>
      <c r="G71" s="38" t="s">
        <v>3698</v>
      </c>
      <c r="H71" s="38" t="s">
        <v>3699</v>
      </c>
    </row>
    <row r="72" spans="1:8" ht="45">
      <c r="B72" s="28" t="s">
        <v>3700</v>
      </c>
      <c r="C72" s="217" t="s">
        <v>4084</v>
      </c>
      <c r="D72" s="307" t="s">
        <v>636</v>
      </c>
      <c r="E72" s="28" t="s">
        <v>3701</v>
      </c>
      <c r="F72" s="26" t="s">
        <v>3702</v>
      </c>
      <c r="G72" s="38" t="s">
        <v>3703</v>
      </c>
      <c r="H72" s="38" t="s">
        <v>2217</v>
      </c>
    </row>
    <row r="73" spans="1:8" ht="30">
      <c r="B73" s="28" t="s">
        <v>3704</v>
      </c>
      <c r="C73" s="217" t="s">
        <v>4084</v>
      </c>
      <c r="D73" s="307" t="s">
        <v>636</v>
      </c>
      <c r="E73" s="28" t="s">
        <v>3705</v>
      </c>
      <c r="F73" s="26" t="s">
        <v>3706</v>
      </c>
      <c r="G73" s="38" t="s">
        <v>3707</v>
      </c>
      <c r="H73" s="38" t="s">
        <v>2217</v>
      </c>
    </row>
    <row r="74" spans="1:8" ht="30">
      <c r="B74" s="28" t="s">
        <v>3708</v>
      </c>
      <c r="C74" s="217" t="s">
        <v>4084</v>
      </c>
      <c r="D74" s="307" t="s">
        <v>636</v>
      </c>
      <c r="E74" s="28" t="s">
        <v>3709</v>
      </c>
      <c r="F74" s="26" t="s">
        <v>3710</v>
      </c>
      <c r="G74" s="38" t="s">
        <v>3711</v>
      </c>
      <c r="H74" s="38" t="s">
        <v>2217</v>
      </c>
    </row>
    <row r="75" spans="1:8" ht="30">
      <c r="B75" s="28" t="s">
        <v>3712</v>
      </c>
      <c r="C75" s="217" t="s">
        <v>4084</v>
      </c>
      <c r="D75" s="307" t="s">
        <v>636</v>
      </c>
      <c r="E75" s="28" t="s">
        <v>3713</v>
      </c>
      <c r="F75" s="26" t="s">
        <v>3714</v>
      </c>
      <c r="G75" s="38" t="s">
        <v>3715</v>
      </c>
      <c r="H75" s="38" t="s">
        <v>2217</v>
      </c>
    </row>
    <row r="76" spans="1:8" ht="60">
      <c r="B76" s="28" t="s">
        <v>3716</v>
      </c>
      <c r="C76" s="217" t="s">
        <v>4084</v>
      </c>
      <c r="D76" s="307" t="s">
        <v>636</v>
      </c>
      <c r="E76" s="28" t="s">
        <v>3717</v>
      </c>
      <c r="F76" s="26" t="s">
        <v>3718</v>
      </c>
      <c r="G76" s="38" t="s">
        <v>3719</v>
      </c>
      <c r="H76" s="38" t="s">
        <v>3720</v>
      </c>
    </row>
    <row r="77" spans="1:8" ht="60">
      <c r="B77" s="28" t="s">
        <v>3721</v>
      </c>
      <c r="C77" s="217" t="s">
        <v>4084</v>
      </c>
      <c r="D77" s="307" t="s">
        <v>636</v>
      </c>
      <c r="E77" s="28" t="s">
        <v>3722</v>
      </c>
      <c r="F77" s="26" t="s">
        <v>3723</v>
      </c>
      <c r="G77" s="38" t="s">
        <v>3724</v>
      </c>
      <c r="H77" s="38" t="s">
        <v>2217</v>
      </c>
    </row>
    <row r="78" spans="1:8" ht="30">
      <c r="B78" s="28" t="s">
        <v>3725</v>
      </c>
      <c r="C78" s="217" t="s">
        <v>4084</v>
      </c>
      <c r="D78" s="307" t="s">
        <v>636</v>
      </c>
      <c r="E78" s="28" t="s">
        <v>3726</v>
      </c>
      <c r="F78" s="26" t="s">
        <v>3727</v>
      </c>
      <c r="G78" s="38" t="s">
        <v>3728</v>
      </c>
      <c r="H78" s="38" t="s">
        <v>3729</v>
      </c>
    </row>
    <row r="79" spans="1:8" ht="30">
      <c r="B79" s="28" t="s">
        <v>3730</v>
      </c>
      <c r="C79" s="217" t="s">
        <v>4084</v>
      </c>
      <c r="D79" s="307" t="s">
        <v>636</v>
      </c>
      <c r="E79" s="28" t="s">
        <v>3731</v>
      </c>
      <c r="F79" s="26" t="s">
        <v>3732</v>
      </c>
      <c r="G79" s="38" t="s">
        <v>3733</v>
      </c>
      <c r="H79" s="38" t="s">
        <v>3734</v>
      </c>
    </row>
    <row r="80" spans="1:8" ht="45">
      <c r="B80" s="28" t="s">
        <v>3735</v>
      </c>
      <c r="C80" s="217" t="s">
        <v>4084</v>
      </c>
      <c r="D80" s="307" t="s">
        <v>636</v>
      </c>
      <c r="E80" s="28" t="s">
        <v>3736</v>
      </c>
      <c r="F80" s="26" t="s">
        <v>3737</v>
      </c>
      <c r="G80" s="38" t="s">
        <v>3738</v>
      </c>
      <c r="H80" s="38" t="s">
        <v>2217</v>
      </c>
    </row>
    <row r="81" spans="2:8" ht="75">
      <c r="B81" s="28" t="s">
        <v>3739</v>
      </c>
      <c r="C81" s="217" t="s">
        <v>4084</v>
      </c>
      <c r="D81" s="307" t="s">
        <v>636</v>
      </c>
      <c r="E81" s="28" t="s">
        <v>3740</v>
      </c>
      <c r="F81" s="26" t="s">
        <v>3741</v>
      </c>
      <c r="G81" s="38" t="s">
        <v>3742</v>
      </c>
      <c r="H81" s="38" t="s">
        <v>3743</v>
      </c>
    </row>
    <row r="82" spans="2:8" ht="30">
      <c r="B82" s="28" t="s">
        <v>3744</v>
      </c>
      <c r="C82" s="217" t="s">
        <v>4084</v>
      </c>
      <c r="D82" s="307" t="s">
        <v>636</v>
      </c>
      <c r="E82" s="28" t="s">
        <v>3745</v>
      </c>
      <c r="F82" s="26" t="s">
        <v>3746</v>
      </c>
      <c r="G82" s="38" t="s">
        <v>3747</v>
      </c>
      <c r="H82" s="38" t="s">
        <v>3228</v>
      </c>
    </row>
    <row r="83" spans="2:8" ht="45">
      <c r="B83" s="28" t="s">
        <v>3748</v>
      </c>
      <c r="C83" s="217" t="s">
        <v>4084</v>
      </c>
      <c r="D83" s="307" t="s">
        <v>636</v>
      </c>
      <c r="E83" s="28" t="s">
        <v>3749</v>
      </c>
      <c r="F83" s="26" t="s">
        <v>3750</v>
      </c>
      <c r="G83" s="38" t="s">
        <v>3751</v>
      </c>
      <c r="H83" s="38" t="s">
        <v>2217</v>
      </c>
    </row>
    <row r="84" spans="2:8" ht="30">
      <c r="B84" s="28" t="s">
        <v>3752</v>
      </c>
      <c r="C84" s="217" t="s">
        <v>4084</v>
      </c>
      <c r="D84" s="307" t="s">
        <v>636</v>
      </c>
      <c r="E84" s="28" t="s">
        <v>3753</v>
      </c>
      <c r="F84" s="26" t="s">
        <v>3754</v>
      </c>
      <c r="G84" s="38" t="s">
        <v>3755</v>
      </c>
      <c r="H84" s="38" t="s">
        <v>3756</v>
      </c>
    </row>
    <row r="85" spans="2:8" ht="75">
      <c r="B85" s="28" t="s">
        <v>3757</v>
      </c>
      <c r="C85" s="217" t="s">
        <v>4084</v>
      </c>
      <c r="D85" s="307" t="s">
        <v>636</v>
      </c>
      <c r="E85" s="28" t="s">
        <v>3758</v>
      </c>
      <c r="F85" s="26" t="s">
        <v>3759</v>
      </c>
      <c r="G85" s="38" t="s">
        <v>3760</v>
      </c>
      <c r="H85" s="38" t="s">
        <v>3761</v>
      </c>
    </row>
    <row r="86" spans="2:8" ht="30">
      <c r="B86" s="28" t="s">
        <v>3134</v>
      </c>
      <c r="C86" s="217" t="s">
        <v>4084</v>
      </c>
      <c r="D86" s="307" t="s">
        <v>636</v>
      </c>
      <c r="E86" s="28" t="s">
        <v>3135</v>
      </c>
      <c r="F86" s="26" t="s">
        <v>3762</v>
      </c>
      <c r="G86" s="38" t="s">
        <v>3763</v>
      </c>
      <c r="H86" s="38" t="s">
        <v>3764</v>
      </c>
    </row>
    <row r="87" spans="2:8" ht="30">
      <c r="B87" s="28" t="s">
        <v>3765</v>
      </c>
      <c r="C87" s="217" t="s">
        <v>4084</v>
      </c>
      <c r="D87" s="307" t="s">
        <v>636</v>
      </c>
      <c r="E87" s="28" t="s">
        <v>3766</v>
      </c>
      <c r="F87" s="26" t="s">
        <v>3767</v>
      </c>
      <c r="G87" s="38" t="s">
        <v>3768</v>
      </c>
      <c r="H87" s="38" t="s">
        <v>3651</v>
      </c>
    </row>
    <row r="88" spans="2:8" ht="45">
      <c r="B88" s="28" t="s">
        <v>3769</v>
      </c>
      <c r="C88" s="217" t="s">
        <v>4084</v>
      </c>
      <c r="D88" s="307" t="s">
        <v>636</v>
      </c>
      <c r="E88" s="28" t="s">
        <v>3770</v>
      </c>
      <c r="F88" s="26" t="s">
        <v>3771</v>
      </c>
      <c r="G88" s="38" t="s">
        <v>3772</v>
      </c>
      <c r="H88" s="38" t="s">
        <v>3773</v>
      </c>
    </row>
    <row r="89" spans="2:8" ht="45">
      <c r="B89" s="28" t="s">
        <v>3774</v>
      </c>
      <c r="C89" s="217" t="s">
        <v>4084</v>
      </c>
      <c r="D89" s="307" t="s">
        <v>636</v>
      </c>
      <c r="E89" s="28" t="s">
        <v>3775</v>
      </c>
      <c r="F89" s="26" t="s">
        <v>3776</v>
      </c>
      <c r="G89" s="38" t="s">
        <v>3777</v>
      </c>
      <c r="H89" s="38" t="s">
        <v>3778</v>
      </c>
    </row>
  </sheetData>
  <hyperlinks>
    <hyperlink ref="C1" location="Navigation!A1" display="Index"/>
  </hyperlinks>
  <pageMargins left="0.7" right="0.7" top="0.75" bottom="0.75" header="0.3" footer="0.3"/>
  <pageSetup paperSize="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topLeftCell="A109" zoomScale="40" zoomScaleNormal="40" workbookViewId="0">
      <pane xSplit="2" topLeftCell="C1" activePane="topRight" state="frozen"/>
      <selection activeCell="A14" sqref="A14"/>
      <selection pane="topRight" activeCell="A14" sqref="A14"/>
    </sheetView>
  </sheetViews>
  <sheetFormatPr defaultRowHeight="15"/>
  <cols>
    <col min="1" max="1" width="7" style="2" customWidth="1"/>
    <col min="2" max="2" width="66.5703125" style="2" customWidth="1"/>
    <col min="3" max="3" width="17.5703125" style="2" customWidth="1"/>
    <col min="4" max="4" width="15.7109375" style="2" customWidth="1"/>
    <col min="5" max="5" width="24.5703125" style="2" customWidth="1"/>
    <col min="6" max="6" width="26.140625" style="2" customWidth="1"/>
    <col min="7" max="7" width="27.5703125" style="1" customWidth="1"/>
    <col min="8" max="8" width="24.140625" style="1" customWidth="1"/>
    <col min="9" max="10" width="26.7109375" style="1" customWidth="1"/>
    <col min="11" max="11" width="18.42578125" style="1" customWidth="1"/>
    <col min="12" max="12" width="55.7109375" style="1" customWidth="1"/>
    <col min="13" max="13" width="39.7109375" style="1" customWidth="1"/>
    <col min="14" max="14" width="29" style="16" customWidth="1"/>
    <col min="15" max="16" width="32.7109375" style="1" customWidth="1"/>
    <col min="17" max="17" width="31.85546875" style="1" customWidth="1"/>
    <col min="18" max="16384" width="9.140625" style="1"/>
  </cols>
  <sheetData>
    <row r="1" spans="1:14">
      <c r="B1" s="17" t="s">
        <v>3779</v>
      </c>
      <c r="C1" s="70" t="s">
        <v>497</v>
      </c>
      <c r="E1" s="70"/>
      <c r="F1" s="70"/>
    </row>
    <row r="2" spans="1:14">
      <c r="B2" s="311"/>
      <c r="C2" s="311"/>
      <c r="D2" s="311"/>
      <c r="E2" s="311"/>
      <c r="F2" s="311"/>
      <c r="G2" s="189"/>
    </row>
    <row r="3" spans="1:14">
      <c r="B3" s="288" t="s">
        <v>3780</v>
      </c>
      <c r="C3" s="288"/>
      <c r="D3" s="3"/>
      <c r="E3" s="3"/>
      <c r="F3" s="3"/>
      <c r="G3" s="70"/>
    </row>
    <row r="5" spans="1:14" s="305" customFormat="1">
      <c r="A5" s="304"/>
      <c r="B5" s="89" t="s">
        <v>3781</v>
      </c>
      <c r="C5" s="89" t="s">
        <v>4073</v>
      </c>
      <c r="D5" s="89" t="s">
        <v>2998</v>
      </c>
      <c r="E5" s="89" t="s">
        <v>1963</v>
      </c>
      <c r="F5" s="89" t="s">
        <v>751</v>
      </c>
      <c r="G5" s="89" t="s">
        <v>500</v>
      </c>
      <c r="H5" s="89" t="s">
        <v>501</v>
      </c>
      <c r="N5" s="312"/>
    </row>
    <row r="6" spans="1:14" ht="30">
      <c r="B6" s="309" t="s">
        <v>3782</v>
      </c>
      <c r="C6" s="309"/>
      <c r="D6" s="293"/>
      <c r="E6" s="309" t="s">
        <v>3783</v>
      </c>
      <c r="F6" s="309"/>
      <c r="G6" s="293"/>
      <c r="H6" s="293"/>
    </row>
    <row r="7" spans="1:14" ht="45">
      <c r="B7" s="217" t="s">
        <v>3784</v>
      </c>
      <c r="C7" s="67" t="s">
        <v>4084</v>
      </c>
      <c r="D7" s="67" t="s">
        <v>4084</v>
      </c>
      <c r="E7" s="217" t="s">
        <v>3783</v>
      </c>
      <c r="F7" s="238" t="s">
        <v>3785</v>
      </c>
      <c r="G7" s="247" t="s">
        <v>3786</v>
      </c>
      <c r="H7" s="38" t="s">
        <v>3416</v>
      </c>
    </row>
    <row r="8" spans="1:14">
      <c r="B8" s="313"/>
      <c r="C8" s="313"/>
      <c r="D8" s="313"/>
      <c r="E8" s="313"/>
      <c r="F8" s="313"/>
    </row>
    <row r="9" spans="1:14">
      <c r="B9" s="313"/>
      <c r="C9" s="313"/>
      <c r="D9" s="313"/>
      <c r="E9" s="313"/>
      <c r="F9" s="313"/>
    </row>
    <row r="10" spans="1:14">
      <c r="B10" s="314" t="s">
        <v>2997</v>
      </c>
      <c r="C10" s="372"/>
      <c r="D10" s="315"/>
      <c r="E10" s="315"/>
      <c r="F10" s="315"/>
    </row>
    <row r="11" spans="1:14">
      <c r="B11" s="314" t="s">
        <v>753</v>
      </c>
      <c r="C11" s="372"/>
      <c r="D11" s="315"/>
      <c r="E11" s="315"/>
      <c r="F11" s="315"/>
      <c r="N11" s="1"/>
    </row>
    <row r="12" spans="1:14" s="305" customFormat="1" ht="30">
      <c r="A12" s="304"/>
      <c r="B12" s="316" t="s">
        <v>498</v>
      </c>
      <c r="C12" s="89" t="s">
        <v>4073</v>
      </c>
      <c r="D12" s="317" t="s">
        <v>2998</v>
      </c>
      <c r="E12" s="522"/>
      <c r="F12" s="523"/>
      <c r="G12" s="523"/>
      <c r="H12" s="524"/>
      <c r="I12" s="89" t="s">
        <v>1963</v>
      </c>
      <c r="J12" s="89" t="s">
        <v>751</v>
      </c>
      <c r="K12" s="89" t="s">
        <v>3787</v>
      </c>
      <c r="L12" s="317" t="s">
        <v>501</v>
      </c>
    </row>
    <row r="13" spans="1:14" ht="42" customHeight="1">
      <c r="B13" s="191" t="s">
        <v>3788</v>
      </c>
      <c r="C13" s="191"/>
      <c r="D13" s="314"/>
      <c r="E13" s="244" t="s">
        <v>3789</v>
      </c>
      <c r="F13" s="244" t="s">
        <v>3790</v>
      </c>
      <c r="G13" s="244" t="s">
        <v>3791</v>
      </c>
      <c r="H13" s="244" t="s">
        <v>3792</v>
      </c>
      <c r="I13" s="191" t="s">
        <v>3793</v>
      </c>
      <c r="J13" s="191"/>
      <c r="K13" s="314"/>
      <c r="L13" s="314"/>
    </row>
    <row r="14" spans="1:14" ht="19.5" customHeight="1">
      <c r="B14" s="191" t="s">
        <v>3794</v>
      </c>
      <c r="C14" s="191"/>
      <c r="D14" s="314"/>
      <c r="E14" s="314"/>
      <c r="F14" s="314"/>
      <c r="G14" s="314"/>
      <c r="H14" s="314"/>
      <c r="I14" s="191" t="s">
        <v>852</v>
      </c>
      <c r="J14" s="191"/>
      <c r="K14" s="314"/>
      <c r="L14" s="314"/>
    </row>
    <row r="15" spans="1:14" ht="30">
      <c r="B15" s="91" t="s">
        <v>3795</v>
      </c>
      <c r="C15" s="91"/>
      <c r="D15" s="314"/>
      <c r="E15" s="314"/>
      <c r="F15" s="314"/>
      <c r="G15" s="314"/>
      <c r="H15" s="314"/>
      <c r="I15" s="91" t="s">
        <v>3796</v>
      </c>
      <c r="J15" s="191"/>
      <c r="K15" s="314"/>
      <c r="L15" s="314"/>
    </row>
    <row r="16" spans="1:14" ht="45">
      <c r="B16" s="318" t="s">
        <v>3797</v>
      </c>
      <c r="C16" s="318"/>
      <c r="D16" s="314"/>
      <c r="E16" s="314"/>
      <c r="F16" s="314"/>
      <c r="G16" s="314"/>
      <c r="H16" s="314"/>
      <c r="I16" s="318" t="s">
        <v>3798</v>
      </c>
      <c r="J16" s="191"/>
      <c r="K16" s="314"/>
      <c r="L16" s="314"/>
    </row>
    <row r="17" spans="2:12" ht="105">
      <c r="B17" s="114" t="s">
        <v>319</v>
      </c>
      <c r="C17" s="319" t="s">
        <v>3799</v>
      </c>
      <c r="D17" s="319" t="s">
        <v>3799</v>
      </c>
      <c r="E17" s="67"/>
      <c r="F17" s="67"/>
      <c r="G17" s="67"/>
      <c r="H17" s="133">
        <f>E17+F17+G17</f>
        <v>0</v>
      </c>
      <c r="I17" s="114" t="s">
        <v>3800</v>
      </c>
      <c r="J17" s="35" t="str">
        <f>VLOOKUP(I17,'[3]Note - Issued capital'!$C$14:$D$36,2,FALSE)</f>
        <v>Laporkan nilai, pada tarikh pelaporan, bilangan saham yang diterbitkan dan dibayar penuh.</v>
      </c>
      <c r="K17" s="38" t="s">
        <v>3801</v>
      </c>
      <c r="L17" s="231" t="s">
        <v>3802</v>
      </c>
    </row>
    <row r="18" spans="2:12" ht="105">
      <c r="B18" s="115" t="s">
        <v>3803</v>
      </c>
      <c r="C18" s="319" t="s">
        <v>3799</v>
      </c>
      <c r="D18" s="319" t="s">
        <v>3799</v>
      </c>
      <c r="E18" s="67"/>
      <c r="F18" s="67"/>
      <c r="G18" s="67"/>
      <c r="H18" s="133">
        <f>E18+F18+G18</f>
        <v>0</v>
      </c>
      <c r="I18" s="115" t="s">
        <v>3804</v>
      </c>
      <c r="J18" s="35" t="str">
        <f>VLOOKUP(I18,'[3]Note - Issued capital'!$C$14:$D$36,2,FALSE)</f>
        <v>Laporkan nilai, bagi tarikh pelaporan, lain-lain perubahan dalam bilangan saham yang diterbitkan dan dibayar penuh.</v>
      </c>
      <c r="K18" s="38" t="s">
        <v>3805</v>
      </c>
      <c r="L18" s="231" t="s">
        <v>3806</v>
      </c>
    </row>
    <row r="19" spans="2:12" ht="45">
      <c r="B19" s="318" t="s">
        <v>3807</v>
      </c>
      <c r="C19" s="314"/>
      <c r="D19" s="314"/>
      <c r="E19" s="314"/>
      <c r="F19" s="314"/>
      <c r="G19" s="314"/>
      <c r="H19" s="314"/>
      <c r="I19" s="318" t="s">
        <v>3808</v>
      </c>
      <c r="J19" s="191"/>
      <c r="K19" s="314"/>
      <c r="L19" s="320"/>
    </row>
    <row r="20" spans="2:12" ht="30" customHeight="1">
      <c r="B20" s="115" t="s">
        <v>320</v>
      </c>
      <c r="C20" s="319" t="s">
        <v>3809</v>
      </c>
      <c r="D20" s="319" t="s">
        <v>3809</v>
      </c>
      <c r="E20" s="67"/>
      <c r="F20" s="67"/>
      <c r="G20" s="67"/>
      <c r="H20" s="133">
        <f t="shared" ref="H20:H27" si="0">E20+F20+G20</f>
        <v>0</v>
      </c>
      <c r="I20" s="115" t="s">
        <v>3810</v>
      </c>
      <c r="J20" s="35" t="str">
        <f>VLOOKUP(I20,'[3]Note - Issued capital'!$C$14:$D$36,2,FALSE)</f>
        <v>Laporkan nilai, pada tarikh pelaporan, jumlah saham diterbitkan dan dibayar penuh pada awal tempoh.</v>
      </c>
      <c r="K20" s="38" t="s">
        <v>3811</v>
      </c>
      <c r="L20" s="231" t="s">
        <v>3812</v>
      </c>
    </row>
    <row r="21" spans="2:12" ht="75">
      <c r="B21" s="114" t="s">
        <v>427</v>
      </c>
      <c r="C21" s="319" t="s">
        <v>3809</v>
      </c>
      <c r="D21" s="319" t="s">
        <v>3809</v>
      </c>
      <c r="E21" s="67"/>
      <c r="F21" s="67"/>
      <c r="G21" s="67"/>
      <c r="H21" s="133">
        <f t="shared" si="0"/>
        <v>0</v>
      </c>
      <c r="I21" s="114" t="s">
        <v>3813</v>
      </c>
      <c r="J21" s="35" t="s">
        <v>3814</v>
      </c>
      <c r="K21" s="38" t="s">
        <v>3815</v>
      </c>
      <c r="L21" s="38" t="s">
        <v>3806</v>
      </c>
    </row>
    <row r="22" spans="2:12" ht="90">
      <c r="B22" s="114" t="s">
        <v>428</v>
      </c>
      <c r="C22" s="319" t="s">
        <v>3809</v>
      </c>
      <c r="D22" s="319" t="s">
        <v>3809</v>
      </c>
      <c r="E22" s="67"/>
      <c r="F22" s="67"/>
      <c r="G22" s="67"/>
      <c r="H22" s="133">
        <f t="shared" si="0"/>
        <v>0</v>
      </c>
      <c r="I22" s="114" t="s">
        <v>3816</v>
      </c>
      <c r="J22" s="35" t="s">
        <v>3817</v>
      </c>
      <c r="K22" s="38" t="s">
        <v>3818</v>
      </c>
      <c r="L22" s="231" t="s">
        <v>3806</v>
      </c>
    </row>
    <row r="23" spans="2:12" ht="105">
      <c r="B23" s="115" t="s">
        <v>429</v>
      </c>
      <c r="C23" s="319" t="s">
        <v>3809</v>
      </c>
      <c r="D23" s="319" t="s">
        <v>3809</v>
      </c>
      <c r="E23" s="67"/>
      <c r="F23" s="67"/>
      <c r="G23" s="67"/>
      <c r="H23" s="133">
        <f t="shared" si="0"/>
        <v>0</v>
      </c>
      <c r="I23" s="115" t="s">
        <v>3819</v>
      </c>
      <c r="J23" s="35" t="s">
        <v>3820</v>
      </c>
      <c r="K23" s="38" t="s">
        <v>3821</v>
      </c>
      <c r="L23" s="231" t="s">
        <v>3806</v>
      </c>
    </row>
    <row r="24" spans="2:12" ht="120">
      <c r="B24" s="115" t="s">
        <v>430</v>
      </c>
      <c r="C24" s="319" t="s">
        <v>3809</v>
      </c>
      <c r="D24" s="319" t="s">
        <v>3809</v>
      </c>
      <c r="E24" s="67"/>
      <c r="F24" s="67"/>
      <c r="G24" s="67"/>
      <c r="H24" s="133">
        <f t="shared" si="0"/>
        <v>0</v>
      </c>
      <c r="I24" s="115" t="s">
        <v>3822</v>
      </c>
      <c r="J24" s="35" t="s">
        <v>3823</v>
      </c>
      <c r="K24" s="38" t="s">
        <v>3824</v>
      </c>
      <c r="L24" s="231" t="s">
        <v>3806</v>
      </c>
    </row>
    <row r="25" spans="2:12" ht="60" customHeight="1">
      <c r="B25" s="115" t="s">
        <v>431</v>
      </c>
      <c r="C25" s="319" t="s">
        <v>3809</v>
      </c>
      <c r="D25" s="319" t="s">
        <v>3809</v>
      </c>
      <c r="E25" s="133">
        <f>SUM(E21:E24)</f>
        <v>0</v>
      </c>
      <c r="F25" s="133">
        <f>SUM(F21:F24)</f>
        <v>0</v>
      </c>
      <c r="G25" s="133">
        <f>SUM(G21:G24)</f>
        <v>0</v>
      </c>
      <c r="H25" s="133">
        <f t="shared" si="0"/>
        <v>0</v>
      </c>
      <c r="I25" s="115" t="s">
        <v>3825</v>
      </c>
      <c r="J25" s="35" t="s">
        <v>3826</v>
      </c>
      <c r="K25" s="38" t="s">
        <v>3827</v>
      </c>
      <c r="L25" s="231" t="s">
        <v>3802</v>
      </c>
    </row>
    <row r="26" spans="2:12" ht="135">
      <c r="B26" s="115" t="s">
        <v>432</v>
      </c>
      <c r="C26" s="319" t="s">
        <v>3809</v>
      </c>
      <c r="D26" s="319" t="s">
        <v>3809</v>
      </c>
      <c r="E26" s="67"/>
      <c r="F26" s="67"/>
      <c r="G26" s="67"/>
      <c r="H26" s="133">
        <f t="shared" si="0"/>
        <v>0</v>
      </c>
      <c r="I26" s="115" t="s">
        <v>3828</v>
      </c>
      <c r="J26" s="35" t="s">
        <v>3829</v>
      </c>
      <c r="K26" s="38" t="s">
        <v>3830</v>
      </c>
      <c r="L26" s="231" t="s">
        <v>3806</v>
      </c>
    </row>
    <row r="27" spans="2:12" ht="90">
      <c r="B27" s="115" t="s">
        <v>321</v>
      </c>
      <c r="C27" s="319" t="s">
        <v>3809</v>
      </c>
      <c r="D27" s="319" t="s">
        <v>3809</v>
      </c>
      <c r="E27" s="133">
        <f>E20+E25+E26</f>
        <v>0</v>
      </c>
      <c r="F27" s="133">
        <f>F20+F25+F26</f>
        <v>0</v>
      </c>
      <c r="G27" s="133">
        <f>G20+G25+G26</f>
        <v>0</v>
      </c>
      <c r="H27" s="133">
        <f t="shared" si="0"/>
        <v>0</v>
      </c>
      <c r="I27" s="115" t="s">
        <v>3831</v>
      </c>
      <c r="J27" s="35" t="str">
        <f>VLOOKUP(I27,'[3]Note - Issued capital'!$C$14:$D$36,2,FALSE)</f>
        <v>Laporkan nilai, pada tarikh pelaporan, jumlah saham diterbitkan dan dibayar penuh pada akhir tempoh.</v>
      </c>
      <c r="K27" s="38" t="s">
        <v>3832</v>
      </c>
      <c r="L27" s="231" t="s">
        <v>3812</v>
      </c>
    </row>
    <row r="28" spans="2:12" ht="30">
      <c r="B28" s="91" t="s">
        <v>3833</v>
      </c>
      <c r="C28" s="314"/>
      <c r="D28" s="314"/>
      <c r="E28" s="314"/>
      <c r="F28" s="314"/>
      <c r="G28" s="314"/>
      <c r="H28" s="314"/>
      <c r="I28" s="91" t="s">
        <v>3834</v>
      </c>
      <c r="J28" s="191"/>
      <c r="K28" s="314"/>
      <c r="L28" s="314"/>
    </row>
    <row r="29" spans="2:12" ht="45">
      <c r="B29" s="318" t="s">
        <v>3835</v>
      </c>
      <c r="C29" s="314"/>
      <c r="D29" s="314"/>
      <c r="E29" s="314"/>
      <c r="F29" s="314"/>
      <c r="G29" s="314"/>
      <c r="H29" s="314"/>
      <c r="I29" s="318" t="s">
        <v>3836</v>
      </c>
      <c r="J29" s="191"/>
      <c r="K29" s="314"/>
      <c r="L29" s="314"/>
    </row>
    <row r="30" spans="2:12" ht="75">
      <c r="B30" s="114" t="s">
        <v>322</v>
      </c>
      <c r="C30" s="319" t="s">
        <v>3799</v>
      </c>
      <c r="D30" s="319" t="s">
        <v>3799</v>
      </c>
      <c r="E30" s="67"/>
      <c r="F30" s="67"/>
      <c r="G30" s="67"/>
      <c r="H30" s="133">
        <f>E30+F30+G30</f>
        <v>0</v>
      </c>
      <c r="I30" s="114" t="s">
        <v>3837</v>
      </c>
      <c r="J30" s="35" t="str">
        <f>VLOOKUP(I30,'[3]Note - Issued capital'!$C$14:$D$36,2,FALSE)</f>
        <v>Laporkan nilai, pada tarikh pelaporan, bilangan saham yang diterbitkan tetapi tidak dibayar penuh.</v>
      </c>
      <c r="K30" s="38" t="s">
        <v>3838</v>
      </c>
      <c r="L30" s="231" t="s">
        <v>3802</v>
      </c>
    </row>
    <row r="31" spans="2:12" ht="75" customHeight="1">
      <c r="B31" s="115" t="s">
        <v>3839</v>
      </c>
      <c r="C31" s="319" t="s">
        <v>3799</v>
      </c>
      <c r="D31" s="319" t="s">
        <v>3799</v>
      </c>
      <c r="E31" s="67"/>
      <c r="F31" s="67"/>
      <c r="G31" s="67"/>
      <c r="H31" s="133">
        <f>E31+F31+G31</f>
        <v>0</v>
      </c>
      <c r="I31" s="115" t="s">
        <v>3840</v>
      </c>
      <c r="J31" s="35" t="str">
        <f>VLOOKUP(I31,'[3]Note - Issued capital'!$C$14:$D$36,2,FALSE)</f>
        <v>Laporkan nilai, bagi tarikh pelaporan, lain-lain perubahan dalam bilangan saham yang diterbitkan tetapi tidak dibayar penuh.</v>
      </c>
      <c r="K31" s="38" t="s">
        <v>3841</v>
      </c>
      <c r="L31" s="231" t="s">
        <v>3806</v>
      </c>
    </row>
    <row r="32" spans="2:12" ht="45">
      <c r="B32" s="318" t="s">
        <v>3842</v>
      </c>
      <c r="C32" s="314"/>
      <c r="D32" s="314"/>
      <c r="E32" s="314"/>
      <c r="F32" s="314"/>
      <c r="G32" s="314"/>
      <c r="H32" s="314"/>
      <c r="I32" s="318" t="s">
        <v>3843</v>
      </c>
      <c r="J32" s="191"/>
      <c r="K32" s="314"/>
      <c r="L32" s="314"/>
    </row>
    <row r="33" spans="2:14" ht="75">
      <c r="B33" s="114" t="s">
        <v>323</v>
      </c>
      <c r="C33" s="319" t="s">
        <v>3809</v>
      </c>
      <c r="D33" s="319" t="s">
        <v>3809</v>
      </c>
      <c r="E33" s="67"/>
      <c r="F33" s="67"/>
      <c r="G33" s="67"/>
      <c r="H33" s="133">
        <f>E33+F33+G33</f>
        <v>0</v>
      </c>
      <c r="I33" s="114" t="s">
        <v>3843</v>
      </c>
      <c r="J33" s="35" t="s">
        <v>3844</v>
      </c>
      <c r="K33" s="38" t="s">
        <v>3845</v>
      </c>
      <c r="L33" s="231" t="s">
        <v>3802</v>
      </c>
    </row>
    <row r="34" spans="2:14" ht="105">
      <c r="B34" s="115" t="s">
        <v>3846</v>
      </c>
      <c r="C34" s="319" t="s">
        <v>3809</v>
      </c>
      <c r="D34" s="319" t="s">
        <v>3809</v>
      </c>
      <c r="E34" s="67"/>
      <c r="F34" s="67"/>
      <c r="G34" s="67"/>
      <c r="H34" s="133">
        <f>E34+F34+G34</f>
        <v>0</v>
      </c>
      <c r="I34" s="115" t="s">
        <v>3847</v>
      </c>
      <c r="J34" s="35" t="s">
        <v>3848</v>
      </c>
      <c r="K34" s="38" t="s">
        <v>3849</v>
      </c>
      <c r="L34" s="231" t="s">
        <v>3806</v>
      </c>
    </row>
    <row r="35" spans="2:14">
      <c r="B35" s="91" t="s">
        <v>3850</v>
      </c>
      <c r="C35" s="314"/>
      <c r="D35" s="314"/>
      <c r="E35" s="314"/>
      <c r="F35" s="314"/>
      <c r="G35" s="314"/>
      <c r="H35" s="314"/>
      <c r="I35" s="91" t="s">
        <v>3851</v>
      </c>
      <c r="J35" s="191"/>
      <c r="K35" s="314"/>
      <c r="L35" s="314"/>
    </row>
    <row r="36" spans="2:14" ht="30">
      <c r="B36" s="318" t="s">
        <v>3852</v>
      </c>
      <c r="C36" s="314"/>
      <c r="D36" s="314"/>
      <c r="E36" s="314"/>
      <c r="F36" s="314"/>
      <c r="G36" s="314"/>
      <c r="H36" s="314"/>
      <c r="I36" s="318" t="s">
        <v>3853</v>
      </c>
      <c r="J36" s="191"/>
      <c r="K36" s="314"/>
      <c r="L36" s="314"/>
    </row>
    <row r="37" spans="2:14" ht="90">
      <c r="B37" s="114" t="s">
        <v>3854</v>
      </c>
      <c r="C37" s="319" t="s">
        <v>3799</v>
      </c>
      <c r="D37" s="319" t="s">
        <v>3799</v>
      </c>
      <c r="E37" s="321">
        <v>1</v>
      </c>
      <c r="F37" s="321">
        <v>1</v>
      </c>
      <c r="G37" s="321">
        <v>1</v>
      </c>
      <c r="H37" s="133">
        <f>E37+F37+G37</f>
        <v>3</v>
      </c>
      <c r="I37" s="114" t="s">
        <v>3855</v>
      </c>
      <c r="J37" s="35" t="str">
        <f>VLOOKUP(I37,'[3]Note - Issued capital'!$C$14:$D$36,2,FALSE)</f>
        <v>Laporkan nilai, pada tarikh pelaporan, jumlah saham yang tertunggak pada awal tempoh.</v>
      </c>
      <c r="K37" s="38" t="s">
        <v>3856</v>
      </c>
      <c r="L37" s="231" t="s">
        <v>3812</v>
      </c>
    </row>
    <row r="38" spans="2:14" ht="90">
      <c r="B38" s="115" t="s">
        <v>3857</v>
      </c>
      <c r="C38" s="319" t="s">
        <v>3799</v>
      </c>
      <c r="D38" s="319" t="s">
        <v>3799</v>
      </c>
      <c r="E38" s="321">
        <v>1</v>
      </c>
      <c r="F38" s="321">
        <v>1</v>
      </c>
      <c r="G38" s="321">
        <v>1</v>
      </c>
      <c r="H38" s="133">
        <f>E38+F38+G38</f>
        <v>3</v>
      </c>
      <c r="I38" s="115" t="s">
        <v>3858</v>
      </c>
      <c r="J38" s="35" t="s">
        <v>3859</v>
      </c>
      <c r="K38" s="38" t="s">
        <v>3860</v>
      </c>
      <c r="L38" s="231" t="s">
        <v>3802</v>
      </c>
    </row>
    <row r="39" spans="2:14" ht="60" customHeight="1">
      <c r="B39" s="115" t="s">
        <v>3861</v>
      </c>
      <c r="C39" s="319" t="s">
        <v>3799</v>
      </c>
      <c r="D39" s="319" t="s">
        <v>3799</v>
      </c>
      <c r="E39" s="321">
        <v>1</v>
      </c>
      <c r="F39" s="321">
        <v>1</v>
      </c>
      <c r="G39" s="321">
        <v>1</v>
      </c>
      <c r="H39" s="133">
        <f>E39+F39+G39</f>
        <v>3</v>
      </c>
      <c r="I39" s="115" t="s">
        <v>3862</v>
      </c>
      <c r="J39" s="35" t="str">
        <f>VLOOKUP(I39,'[3]Note - Issued capital'!$C$14:$D$36,2,FALSE)</f>
        <v>Laporkan nilai, bagi tarikh pelaporan, lain-lain perubahan dalam bilangan saham yang tertunggak yang tidak dilaporkan dalam mana-mana kategori di atas.</v>
      </c>
      <c r="K39" s="38" t="s">
        <v>3863</v>
      </c>
      <c r="L39" s="231" t="s">
        <v>3806</v>
      </c>
    </row>
    <row r="40" spans="2:14" ht="90">
      <c r="B40" s="115" t="s">
        <v>3864</v>
      </c>
      <c r="C40" s="319" t="s">
        <v>3799</v>
      </c>
      <c r="D40" s="319" t="s">
        <v>3799</v>
      </c>
      <c r="E40" s="322">
        <f>E37+E38+E39</f>
        <v>3</v>
      </c>
      <c r="F40" s="322">
        <f>F37+F38+F39</f>
        <v>3</v>
      </c>
      <c r="G40" s="322">
        <f>G37+G38+G39</f>
        <v>3</v>
      </c>
      <c r="H40" s="133">
        <f>SUM(H37:H39)</f>
        <v>9</v>
      </c>
      <c r="I40" s="115" t="s">
        <v>3865</v>
      </c>
      <c r="J40" s="35" t="str">
        <f>VLOOKUP(I40,'[3]Note - Issued capital'!$C$14:$D$36,2,FALSE)</f>
        <v>Laporkan nilai, pada tarikh pelaporan, jumlah saham yang tertunggak pada akhir tempoh.</v>
      </c>
      <c r="K40" s="38" t="s">
        <v>3866</v>
      </c>
      <c r="L40" s="231" t="s">
        <v>3812</v>
      </c>
    </row>
    <row r="41" spans="2:14" ht="30">
      <c r="B41" s="318" t="s">
        <v>3867</v>
      </c>
      <c r="C41" s="314"/>
      <c r="D41" s="314"/>
      <c r="E41" s="314"/>
      <c r="F41" s="314"/>
      <c r="G41" s="314"/>
      <c r="H41" s="314"/>
      <c r="I41" s="318" t="s">
        <v>3868</v>
      </c>
      <c r="J41" s="191"/>
      <c r="K41" s="314"/>
      <c r="L41" s="314"/>
    </row>
    <row r="42" spans="2:14" ht="105">
      <c r="B42" s="114" t="s">
        <v>3869</v>
      </c>
      <c r="C42" s="319" t="s">
        <v>3809</v>
      </c>
      <c r="D42" s="319" t="s">
        <v>3809</v>
      </c>
      <c r="E42" s="67"/>
      <c r="F42" s="67"/>
      <c r="G42" s="67"/>
      <c r="H42" s="133">
        <f>E42+F42+G42</f>
        <v>0</v>
      </c>
      <c r="I42" s="114" t="s">
        <v>3870</v>
      </c>
      <c r="J42" s="35" t="s">
        <v>3871</v>
      </c>
      <c r="K42" s="38" t="s">
        <v>3872</v>
      </c>
      <c r="L42" s="231" t="s">
        <v>3812</v>
      </c>
    </row>
    <row r="43" spans="2:14" ht="60" customHeight="1">
      <c r="B43" s="115" t="s">
        <v>3873</v>
      </c>
      <c r="C43" s="319" t="s">
        <v>3809</v>
      </c>
      <c r="D43" s="319" t="s">
        <v>3809</v>
      </c>
      <c r="E43" s="67"/>
      <c r="F43" s="67"/>
      <c r="G43" s="67"/>
      <c r="H43" s="133">
        <f>E43+F43+G43</f>
        <v>0</v>
      </c>
      <c r="I43" s="115" t="s">
        <v>3874</v>
      </c>
      <c r="J43" s="35" t="s">
        <v>3875</v>
      </c>
      <c r="K43" s="38" t="s">
        <v>3876</v>
      </c>
      <c r="L43" s="231" t="s">
        <v>3802</v>
      </c>
    </row>
    <row r="44" spans="2:14" ht="135">
      <c r="B44" s="115" t="s">
        <v>3877</v>
      </c>
      <c r="C44" s="319" t="s">
        <v>3809</v>
      </c>
      <c r="D44" s="319" t="s">
        <v>3809</v>
      </c>
      <c r="E44" s="67"/>
      <c r="F44" s="67"/>
      <c r="G44" s="67"/>
      <c r="H44" s="133">
        <f>E44+F44+G44</f>
        <v>0</v>
      </c>
      <c r="I44" s="115" t="s">
        <v>3878</v>
      </c>
      <c r="J44" s="35" t="s">
        <v>3879</v>
      </c>
      <c r="K44" s="38" t="s">
        <v>3880</v>
      </c>
      <c r="L44" s="231" t="s">
        <v>3806</v>
      </c>
    </row>
    <row r="45" spans="2:14" ht="90">
      <c r="B45" s="115" t="s">
        <v>3881</v>
      </c>
      <c r="C45" s="319" t="s">
        <v>3809</v>
      </c>
      <c r="D45" s="319" t="s">
        <v>3809</v>
      </c>
      <c r="E45" s="133">
        <f>E42+E43+E44</f>
        <v>0</v>
      </c>
      <c r="F45" s="133">
        <f>F42+F43+F44</f>
        <v>0</v>
      </c>
      <c r="G45" s="133">
        <f>G42+G43+G44</f>
        <v>0</v>
      </c>
      <c r="H45" s="133">
        <f>SUM(H42:H44)</f>
        <v>0</v>
      </c>
      <c r="I45" s="115" t="s">
        <v>3882</v>
      </c>
      <c r="J45" s="35" t="s">
        <v>3883</v>
      </c>
      <c r="K45" s="38" t="s">
        <v>3884</v>
      </c>
      <c r="L45" s="231" t="s">
        <v>3812</v>
      </c>
    </row>
    <row r="46" spans="2:14" ht="60">
      <c r="B46" s="323" t="s">
        <v>3885</v>
      </c>
      <c r="C46" s="323"/>
      <c r="D46" s="324"/>
      <c r="E46" s="58" t="s">
        <v>3886</v>
      </c>
      <c r="F46" s="26" t="s">
        <v>3887</v>
      </c>
      <c r="G46" s="26" t="s">
        <v>3887</v>
      </c>
      <c r="H46" s="26" t="s">
        <v>3888</v>
      </c>
      <c r="L46" s="16"/>
    </row>
    <row r="47" spans="2:14" ht="195">
      <c r="B47" s="325" t="s">
        <v>3079</v>
      </c>
      <c r="C47" s="325"/>
      <c r="D47" s="326"/>
      <c r="E47" s="247" t="s">
        <v>3889</v>
      </c>
      <c r="F47" s="327" t="s">
        <v>3890</v>
      </c>
      <c r="G47" s="327" t="s">
        <v>3891</v>
      </c>
      <c r="H47" s="247" t="s">
        <v>3892</v>
      </c>
      <c r="L47" s="16"/>
    </row>
    <row r="48" spans="2:14" s="2" customFormat="1" ht="30">
      <c r="B48" s="328" t="s">
        <v>1766</v>
      </c>
      <c r="C48" s="328"/>
      <c r="D48" s="209"/>
      <c r="E48" s="244" t="s">
        <v>3893</v>
      </c>
      <c r="F48" s="244" t="s">
        <v>3894</v>
      </c>
      <c r="G48" s="244" t="s">
        <v>3895</v>
      </c>
      <c r="H48" s="244" t="s">
        <v>3896</v>
      </c>
      <c r="L48" s="63"/>
      <c r="M48" s="329"/>
      <c r="N48" s="63"/>
    </row>
    <row r="49" spans="1:14" s="2" customFormat="1" ht="225">
      <c r="B49" s="330" t="s">
        <v>751</v>
      </c>
      <c r="C49" s="330"/>
      <c r="D49" s="202"/>
      <c r="E49" s="247" t="s">
        <v>3897</v>
      </c>
      <c r="F49" s="327" t="s">
        <v>3898</v>
      </c>
      <c r="G49" s="327" t="s">
        <v>3899</v>
      </c>
      <c r="H49" s="247" t="s">
        <v>3900</v>
      </c>
      <c r="M49" s="329"/>
      <c r="N49" s="63"/>
    </row>
    <row r="50" spans="1:14">
      <c r="B50" s="331"/>
      <c r="C50" s="331"/>
      <c r="D50" s="331"/>
      <c r="E50" s="331"/>
      <c r="F50" s="331"/>
      <c r="L50" s="16"/>
    </row>
    <row r="51" spans="1:14">
      <c r="B51" s="314" t="s">
        <v>2997</v>
      </c>
      <c r="C51" s="364"/>
      <c r="D51" s="315"/>
      <c r="E51" s="315"/>
      <c r="F51" s="315"/>
    </row>
    <row r="52" spans="1:14" s="305" customFormat="1">
      <c r="A52" s="304"/>
      <c r="B52" s="314" t="s">
        <v>754</v>
      </c>
      <c r="C52" s="364"/>
      <c r="D52" s="315"/>
      <c r="E52" s="315"/>
      <c r="F52" s="315"/>
      <c r="G52" s="1"/>
      <c r="H52" s="1"/>
      <c r="I52" s="1"/>
      <c r="J52" s="1"/>
      <c r="K52" s="1"/>
      <c r="L52" s="1"/>
      <c r="M52" s="1"/>
    </row>
    <row r="53" spans="1:14" ht="18" customHeight="1">
      <c r="B53" s="316" t="s">
        <v>498</v>
      </c>
      <c r="C53" s="89" t="s">
        <v>4073</v>
      </c>
      <c r="D53" s="317" t="s">
        <v>2998</v>
      </c>
      <c r="E53" s="531"/>
      <c r="F53" s="539"/>
      <c r="G53" s="539"/>
      <c r="H53" s="532"/>
      <c r="I53" s="89" t="s">
        <v>1963</v>
      </c>
      <c r="J53" s="89" t="s">
        <v>751</v>
      </c>
      <c r="K53" s="89" t="s">
        <v>3787</v>
      </c>
      <c r="L53" s="317" t="s">
        <v>501</v>
      </c>
    </row>
    <row r="54" spans="1:14" ht="46.5" customHeight="1">
      <c r="B54" s="191" t="s">
        <v>3788</v>
      </c>
      <c r="C54" s="191"/>
      <c r="D54" s="314"/>
      <c r="E54" s="244" t="s">
        <v>3789</v>
      </c>
      <c r="F54" s="244" t="s">
        <v>3790</v>
      </c>
      <c r="G54" s="244" t="s">
        <v>3791</v>
      </c>
      <c r="H54" s="244" t="s">
        <v>3792</v>
      </c>
      <c r="I54" s="191" t="s">
        <v>3793</v>
      </c>
      <c r="J54" s="314"/>
      <c r="K54" s="314"/>
      <c r="L54" s="314"/>
    </row>
    <row r="55" spans="1:14">
      <c r="B55" s="191" t="s">
        <v>3794</v>
      </c>
      <c r="C55" s="191"/>
      <c r="D55" s="314"/>
      <c r="E55" s="314"/>
      <c r="F55" s="314"/>
      <c r="G55" s="314"/>
      <c r="H55" s="314"/>
      <c r="I55" s="191" t="s">
        <v>852</v>
      </c>
      <c r="J55" s="314"/>
      <c r="K55" s="314"/>
      <c r="L55" s="314"/>
    </row>
    <row r="56" spans="1:14" ht="30">
      <c r="B56" s="91" t="s">
        <v>3795</v>
      </c>
      <c r="C56" s="91"/>
      <c r="D56" s="314"/>
      <c r="E56" s="314"/>
      <c r="F56" s="314"/>
      <c r="G56" s="314"/>
      <c r="H56" s="314"/>
      <c r="I56" s="91" t="s">
        <v>3796</v>
      </c>
      <c r="J56" s="332"/>
      <c r="K56" s="314"/>
      <c r="L56" s="314"/>
    </row>
    <row r="57" spans="1:14" ht="45">
      <c r="B57" s="318" t="s">
        <v>3797</v>
      </c>
      <c r="C57" s="318"/>
      <c r="D57" s="314"/>
      <c r="E57" s="314"/>
      <c r="F57" s="314"/>
      <c r="G57" s="314"/>
      <c r="H57" s="314"/>
      <c r="I57" s="318" t="s">
        <v>3798</v>
      </c>
      <c r="J57" s="333"/>
      <c r="K57" s="314"/>
      <c r="L57" s="314"/>
    </row>
    <row r="58" spans="1:14" ht="105">
      <c r="B58" s="114" t="s">
        <v>319</v>
      </c>
      <c r="C58" s="319" t="s">
        <v>3799</v>
      </c>
      <c r="D58" s="319" t="s">
        <v>3799</v>
      </c>
      <c r="E58" s="67"/>
      <c r="F58" s="67"/>
      <c r="G58" s="67"/>
      <c r="H58" s="133">
        <f>E58+F58+G58</f>
        <v>0</v>
      </c>
      <c r="I58" s="114" t="s">
        <v>3800</v>
      </c>
      <c r="J58" s="35" t="str">
        <f>VLOOKUP(I58,'[3]Note - Issued capital'!$C$14:$D$36,2,FALSE)</f>
        <v>Laporkan nilai, pada tarikh pelaporan, bilangan saham yang diterbitkan dan dibayar penuh.</v>
      </c>
      <c r="K58" s="38" t="s">
        <v>3801</v>
      </c>
      <c r="L58" s="231" t="s">
        <v>3802</v>
      </c>
    </row>
    <row r="59" spans="1:14" ht="105">
      <c r="B59" s="115" t="s">
        <v>3803</v>
      </c>
      <c r="C59" s="319" t="s">
        <v>3799</v>
      </c>
      <c r="D59" s="319" t="s">
        <v>3799</v>
      </c>
      <c r="E59" s="67"/>
      <c r="F59" s="67"/>
      <c r="G59" s="67"/>
      <c r="H59" s="133">
        <f>E59+F59+G59</f>
        <v>0</v>
      </c>
      <c r="I59" s="115" t="s">
        <v>3804</v>
      </c>
      <c r="J59" s="35" t="str">
        <f>VLOOKUP(I59,'[3]Note - Issued capital'!$C$14:$D$36,2,FALSE)</f>
        <v>Laporkan nilai, bagi tarikh pelaporan, lain-lain perubahan dalam bilangan saham yang diterbitkan dan dibayar penuh.</v>
      </c>
      <c r="K59" s="38" t="s">
        <v>3805</v>
      </c>
      <c r="L59" s="231" t="s">
        <v>3806</v>
      </c>
    </row>
    <row r="60" spans="1:14" ht="45">
      <c r="B60" s="318" t="s">
        <v>3807</v>
      </c>
      <c r="C60" s="314"/>
      <c r="D60" s="314"/>
      <c r="E60" s="314"/>
      <c r="F60" s="314"/>
      <c r="G60" s="314"/>
      <c r="H60" s="314"/>
      <c r="I60" s="318" t="s">
        <v>3808</v>
      </c>
      <c r="J60" s="191"/>
      <c r="K60" s="314"/>
      <c r="L60" s="320"/>
    </row>
    <row r="61" spans="1:14" ht="105">
      <c r="B61" s="115" t="s">
        <v>320</v>
      </c>
      <c r="C61" s="319" t="s">
        <v>3809</v>
      </c>
      <c r="D61" s="319" t="s">
        <v>3809</v>
      </c>
      <c r="E61" s="67"/>
      <c r="F61" s="67"/>
      <c r="G61" s="67"/>
      <c r="H61" s="133">
        <f t="shared" ref="H61:H68" si="1">E61+F61+G61</f>
        <v>0</v>
      </c>
      <c r="I61" s="115" t="s">
        <v>3810</v>
      </c>
      <c r="J61" s="35" t="str">
        <f>VLOOKUP(I61,'[3]Note - Issued capital'!$C$14:$D$36,2,FALSE)</f>
        <v>Laporkan nilai, pada tarikh pelaporan, jumlah saham diterbitkan dan dibayar penuh pada awal tempoh.</v>
      </c>
      <c r="K61" s="38" t="s">
        <v>3811</v>
      </c>
      <c r="L61" s="231" t="s">
        <v>3812</v>
      </c>
    </row>
    <row r="62" spans="1:14" ht="75">
      <c r="B62" s="114" t="s">
        <v>427</v>
      </c>
      <c r="C62" s="319" t="s">
        <v>3809</v>
      </c>
      <c r="D62" s="319" t="s">
        <v>3809</v>
      </c>
      <c r="E62" s="67"/>
      <c r="F62" s="67"/>
      <c r="G62" s="67"/>
      <c r="H62" s="133">
        <f t="shared" si="1"/>
        <v>0</v>
      </c>
      <c r="I62" s="114" t="s">
        <v>3813</v>
      </c>
      <c r="J62" s="35" t="s">
        <v>3814</v>
      </c>
      <c r="K62" s="38" t="s">
        <v>3815</v>
      </c>
      <c r="L62" s="38" t="s">
        <v>3806</v>
      </c>
    </row>
    <row r="63" spans="1:14" ht="90">
      <c r="B63" s="114" t="s">
        <v>428</v>
      </c>
      <c r="C63" s="319" t="s">
        <v>3809</v>
      </c>
      <c r="D63" s="319" t="s">
        <v>3809</v>
      </c>
      <c r="E63" s="67"/>
      <c r="F63" s="67"/>
      <c r="G63" s="67"/>
      <c r="H63" s="133">
        <f t="shared" si="1"/>
        <v>0</v>
      </c>
      <c r="I63" s="114" t="s">
        <v>3816</v>
      </c>
      <c r="J63" s="35" t="s">
        <v>3817</v>
      </c>
      <c r="K63" s="38" t="s">
        <v>3818</v>
      </c>
      <c r="L63" s="231" t="s">
        <v>3806</v>
      </c>
    </row>
    <row r="64" spans="1:14" ht="105">
      <c r="B64" s="115" t="s">
        <v>429</v>
      </c>
      <c r="C64" s="319" t="s">
        <v>3809</v>
      </c>
      <c r="D64" s="319" t="s">
        <v>3809</v>
      </c>
      <c r="E64" s="67"/>
      <c r="F64" s="67"/>
      <c r="G64" s="67"/>
      <c r="H64" s="133">
        <f t="shared" si="1"/>
        <v>0</v>
      </c>
      <c r="I64" s="115" t="s">
        <v>3819</v>
      </c>
      <c r="J64" s="35" t="s">
        <v>3820</v>
      </c>
      <c r="K64" s="38" t="s">
        <v>3821</v>
      </c>
      <c r="L64" s="231" t="s">
        <v>3806</v>
      </c>
    </row>
    <row r="65" spans="2:12" ht="60" customHeight="1">
      <c r="B65" s="115" t="s">
        <v>430</v>
      </c>
      <c r="C65" s="319" t="s">
        <v>3809</v>
      </c>
      <c r="D65" s="319" t="s">
        <v>3809</v>
      </c>
      <c r="E65" s="67"/>
      <c r="F65" s="67"/>
      <c r="G65" s="67"/>
      <c r="H65" s="133">
        <f t="shared" si="1"/>
        <v>0</v>
      </c>
      <c r="I65" s="115" t="s">
        <v>3822</v>
      </c>
      <c r="J65" s="35" t="s">
        <v>3823</v>
      </c>
      <c r="K65" s="38" t="s">
        <v>3824</v>
      </c>
      <c r="L65" s="231" t="s">
        <v>3806</v>
      </c>
    </row>
    <row r="66" spans="2:12" ht="90">
      <c r="B66" s="115" t="s">
        <v>431</v>
      </c>
      <c r="C66" s="319" t="s">
        <v>3809</v>
      </c>
      <c r="D66" s="319" t="s">
        <v>3809</v>
      </c>
      <c r="E66" s="133">
        <f>SUM(E62:E65)</f>
        <v>0</v>
      </c>
      <c r="F66" s="133">
        <f>SUM(F62:F65)</f>
        <v>0</v>
      </c>
      <c r="G66" s="133">
        <f>SUM(G62:G65)</f>
        <v>0</v>
      </c>
      <c r="H66" s="133">
        <f t="shared" si="1"/>
        <v>0</v>
      </c>
      <c r="I66" s="115" t="s">
        <v>3825</v>
      </c>
      <c r="J66" s="35" t="s">
        <v>3826</v>
      </c>
      <c r="K66" s="38" t="s">
        <v>3827</v>
      </c>
      <c r="L66" s="231" t="s">
        <v>3802</v>
      </c>
    </row>
    <row r="67" spans="2:12" ht="135">
      <c r="B67" s="115" t="s">
        <v>432</v>
      </c>
      <c r="C67" s="319" t="s">
        <v>3809</v>
      </c>
      <c r="D67" s="319" t="s">
        <v>3809</v>
      </c>
      <c r="E67" s="67"/>
      <c r="F67" s="67"/>
      <c r="G67" s="67"/>
      <c r="H67" s="133">
        <f t="shared" si="1"/>
        <v>0</v>
      </c>
      <c r="I67" s="115" t="s">
        <v>3828</v>
      </c>
      <c r="J67" s="35" t="s">
        <v>3829</v>
      </c>
      <c r="K67" s="38" t="s">
        <v>3830</v>
      </c>
      <c r="L67" s="231" t="s">
        <v>3806</v>
      </c>
    </row>
    <row r="68" spans="2:12" ht="90">
      <c r="B68" s="115" t="s">
        <v>321</v>
      </c>
      <c r="C68" s="319" t="s">
        <v>3809</v>
      </c>
      <c r="D68" s="319" t="s">
        <v>3809</v>
      </c>
      <c r="E68" s="133">
        <f>E61+E66+E67</f>
        <v>0</v>
      </c>
      <c r="F68" s="133">
        <f>F61+F66+F67</f>
        <v>0</v>
      </c>
      <c r="G68" s="133">
        <f>G61+G66+G67</f>
        <v>0</v>
      </c>
      <c r="H68" s="133">
        <f t="shared" si="1"/>
        <v>0</v>
      </c>
      <c r="I68" s="115" t="s">
        <v>3831</v>
      </c>
      <c r="J68" s="35" t="str">
        <f>VLOOKUP(I68,'[3]Note - Issued capital'!$C$14:$D$36,2,FALSE)</f>
        <v>Laporkan nilai, pada tarikh pelaporan, jumlah saham diterbitkan dan dibayar penuh pada akhir tempoh.</v>
      </c>
      <c r="K68" s="38" t="s">
        <v>3832</v>
      </c>
      <c r="L68" s="231" t="s">
        <v>3812</v>
      </c>
    </row>
    <row r="69" spans="2:12" ht="18" customHeight="1">
      <c r="B69" s="91" t="s">
        <v>3833</v>
      </c>
      <c r="C69" s="314"/>
      <c r="D69" s="314"/>
      <c r="E69" s="314"/>
      <c r="F69" s="314"/>
      <c r="G69" s="314"/>
      <c r="H69" s="314"/>
      <c r="I69" s="91" t="s">
        <v>3834</v>
      </c>
      <c r="J69" s="191"/>
      <c r="K69" s="314"/>
      <c r="L69" s="314"/>
    </row>
    <row r="70" spans="2:12" ht="45">
      <c r="B70" s="318" t="s">
        <v>3835</v>
      </c>
      <c r="C70" s="314"/>
      <c r="D70" s="314"/>
      <c r="E70" s="314"/>
      <c r="F70" s="314"/>
      <c r="G70" s="314"/>
      <c r="H70" s="314"/>
      <c r="I70" s="318" t="s">
        <v>3836</v>
      </c>
      <c r="J70" s="191"/>
      <c r="K70" s="314"/>
      <c r="L70" s="314"/>
    </row>
    <row r="71" spans="2:12" ht="75">
      <c r="B71" s="114" t="s">
        <v>322</v>
      </c>
      <c r="C71" s="319" t="s">
        <v>3799</v>
      </c>
      <c r="D71" s="319" t="s">
        <v>3799</v>
      </c>
      <c r="E71" s="67"/>
      <c r="F71" s="67"/>
      <c r="G71" s="67"/>
      <c r="H71" s="133">
        <f>E71+F71+G71</f>
        <v>0</v>
      </c>
      <c r="I71" s="114" t="s">
        <v>3837</v>
      </c>
      <c r="J71" s="35" t="str">
        <f>VLOOKUP(I71,'[3]Note - Issued capital'!$C$14:$D$36,2,FALSE)</f>
        <v>Laporkan nilai, pada tarikh pelaporan, bilangan saham yang diterbitkan tetapi tidak dibayar penuh.</v>
      </c>
      <c r="K71" s="38" t="s">
        <v>3838</v>
      </c>
      <c r="L71" s="231" t="s">
        <v>3802</v>
      </c>
    </row>
    <row r="72" spans="2:12" ht="105">
      <c r="B72" s="115" t="s">
        <v>3839</v>
      </c>
      <c r="C72" s="319" t="s">
        <v>3799</v>
      </c>
      <c r="D72" s="319" t="s">
        <v>3799</v>
      </c>
      <c r="E72" s="67"/>
      <c r="F72" s="67"/>
      <c r="G72" s="67"/>
      <c r="H72" s="133">
        <f>E72+F72+G72</f>
        <v>0</v>
      </c>
      <c r="I72" s="115" t="s">
        <v>3840</v>
      </c>
      <c r="J72" s="35" t="str">
        <f>VLOOKUP(I72,'[3]Note - Issued capital'!$C$14:$D$36,2,FALSE)</f>
        <v>Laporkan nilai, bagi tarikh pelaporan, lain-lain perubahan dalam bilangan saham yang diterbitkan tetapi tidak dibayar penuh.</v>
      </c>
      <c r="K72" s="38" t="s">
        <v>3841</v>
      </c>
      <c r="L72" s="231" t="s">
        <v>3806</v>
      </c>
    </row>
    <row r="73" spans="2:12" ht="45">
      <c r="B73" s="318" t="s">
        <v>3842</v>
      </c>
      <c r="C73" s="314"/>
      <c r="D73" s="314"/>
      <c r="E73" s="314"/>
      <c r="F73" s="314"/>
      <c r="G73" s="314"/>
      <c r="H73" s="314"/>
      <c r="I73" s="318" t="s">
        <v>3843</v>
      </c>
      <c r="J73" s="191"/>
      <c r="K73" s="314"/>
      <c r="L73" s="314"/>
    </row>
    <row r="74" spans="2:12" ht="75">
      <c r="B74" s="114" t="s">
        <v>323</v>
      </c>
      <c r="C74" s="319" t="s">
        <v>3809</v>
      </c>
      <c r="D74" s="319" t="s">
        <v>3809</v>
      </c>
      <c r="E74" s="67"/>
      <c r="F74" s="67"/>
      <c r="G74" s="67"/>
      <c r="H74" s="133">
        <f>E74+F74+G74</f>
        <v>0</v>
      </c>
      <c r="I74" s="114" t="s">
        <v>3843</v>
      </c>
      <c r="J74" s="35" t="s">
        <v>3844</v>
      </c>
      <c r="K74" s="38" t="s">
        <v>3845</v>
      </c>
      <c r="L74" s="231" t="s">
        <v>3802</v>
      </c>
    </row>
    <row r="75" spans="2:12" ht="105">
      <c r="B75" s="115" t="s">
        <v>3846</v>
      </c>
      <c r="C75" s="319" t="s">
        <v>3809</v>
      </c>
      <c r="D75" s="319" t="s">
        <v>3809</v>
      </c>
      <c r="E75" s="67"/>
      <c r="F75" s="67"/>
      <c r="G75" s="67"/>
      <c r="H75" s="133">
        <f>E75+F75+G75</f>
        <v>0</v>
      </c>
      <c r="I75" s="115" t="s">
        <v>3847</v>
      </c>
      <c r="J75" s="35" t="s">
        <v>3848</v>
      </c>
      <c r="K75" s="38" t="s">
        <v>3849</v>
      </c>
      <c r="L75" s="231" t="s">
        <v>3806</v>
      </c>
    </row>
    <row r="76" spans="2:12">
      <c r="B76" s="91" t="s">
        <v>3850</v>
      </c>
      <c r="C76" s="314"/>
      <c r="D76" s="314"/>
      <c r="E76" s="314"/>
      <c r="F76" s="314"/>
      <c r="G76" s="314"/>
      <c r="H76" s="314"/>
      <c r="I76" s="91" t="s">
        <v>3851</v>
      </c>
      <c r="J76" s="191"/>
      <c r="K76" s="314"/>
      <c r="L76" s="314"/>
    </row>
    <row r="77" spans="2:12" ht="30">
      <c r="B77" s="318" t="s">
        <v>3852</v>
      </c>
      <c r="C77" s="314"/>
      <c r="D77" s="314"/>
      <c r="E77" s="314"/>
      <c r="F77" s="314"/>
      <c r="G77" s="314"/>
      <c r="H77" s="314"/>
      <c r="I77" s="318" t="s">
        <v>3853</v>
      </c>
      <c r="J77" s="191"/>
      <c r="K77" s="314"/>
      <c r="L77" s="314"/>
    </row>
    <row r="78" spans="2:12" ht="90">
      <c r="B78" s="114" t="s">
        <v>3854</v>
      </c>
      <c r="C78" s="319" t="s">
        <v>3799</v>
      </c>
      <c r="D78" s="319" t="s">
        <v>3799</v>
      </c>
      <c r="E78" s="321">
        <v>1</v>
      </c>
      <c r="F78" s="321">
        <v>1</v>
      </c>
      <c r="G78" s="321">
        <v>1</v>
      </c>
      <c r="H78" s="133">
        <f>E78+F78+G78</f>
        <v>3</v>
      </c>
      <c r="I78" s="114" t="s">
        <v>3855</v>
      </c>
      <c r="J78" s="35" t="str">
        <f>VLOOKUP(I78,'[3]Note - Issued capital'!$C$14:$D$36,2,FALSE)</f>
        <v>Laporkan nilai, pada tarikh pelaporan, jumlah saham yang tertunggak pada awal tempoh.</v>
      </c>
      <c r="K78" s="38" t="s">
        <v>3856</v>
      </c>
      <c r="L78" s="231" t="s">
        <v>3812</v>
      </c>
    </row>
    <row r="79" spans="2:12" ht="60" customHeight="1">
      <c r="B79" s="115" t="s">
        <v>3857</v>
      </c>
      <c r="C79" s="319" t="s">
        <v>3799</v>
      </c>
      <c r="D79" s="319" t="s">
        <v>3799</v>
      </c>
      <c r="E79" s="321">
        <v>1</v>
      </c>
      <c r="F79" s="321">
        <v>1</v>
      </c>
      <c r="G79" s="321">
        <v>1</v>
      </c>
      <c r="H79" s="133">
        <f>E79+F79+G79</f>
        <v>3</v>
      </c>
      <c r="I79" s="115" t="s">
        <v>3858</v>
      </c>
      <c r="J79" s="35" t="s">
        <v>3859</v>
      </c>
      <c r="K79" s="38" t="s">
        <v>3901</v>
      </c>
      <c r="L79" s="231" t="s">
        <v>3802</v>
      </c>
    </row>
    <row r="80" spans="2:12" ht="135">
      <c r="B80" s="115" t="s">
        <v>3861</v>
      </c>
      <c r="C80" s="319" t="s">
        <v>3799</v>
      </c>
      <c r="D80" s="319" t="s">
        <v>3799</v>
      </c>
      <c r="E80" s="321">
        <v>1</v>
      </c>
      <c r="F80" s="321">
        <v>1</v>
      </c>
      <c r="G80" s="321">
        <v>1</v>
      </c>
      <c r="H80" s="133">
        <f>E80+F80+G80</f>
        <v>3</v>
      </c>
      <c r="I80" s="115" t="s">
        <v>3862</v>
      </c>
      <c r="J80" s="35" t="str">
        <f>VLOOKUP(I80,'[3]Note - Issued capital'!$C$14:$D$36,2,FALSE)</f>
        <v>Laporkan nilai, bagi tarikh pelaporan, lain-lain perubahan dalam bilangan saham yang tertunggak yang tidak dilaporkan dalam mana-mana kategori di atas.</v>
      </c>
      <c r="K80" s="38" t="s">
        <v>3863</v>
      </c>
      <c r="L80" s="231" t="s">
        <v>3806</v>
      </c>
    </row>
    <row r="81" spans="2:14" ht="90">
      <c r="B81" s="115" t="s">
        <v>3864</v>
      </c>
      <c r="C81" s="319" t="s">
        <v>3799</v>
      </c>
      <c r="D81" s="319" t="s">
        <v>3799</v>
      </c>
      <c r="E81" s="322">
        <f>E78+E79+E80</f>
        <v>3</v>
      </c>
      <c r="F81" s="322">
        <f>F78+F79+F80</f>
        <v>3</v>
      </c>
      <c r="G81" s="322">
        <f>G78+G79+G80</f>
        <v>3</v>
      </c>
      <c r="H81" s="133">
        <f>SUM(H78:H80)</f>
        <v>9</v>
      </c>
      <c r="I81" s="115" t="s">
        <v>3865</v>
      </c>
      <c r="J81" s="35" t="str">
        <f>VLOOKUP(I81,'[3]Note - Issued capital'!$C$14:$D$36,2,FALSE)</f>
        <v>Laporkan nilai, pada tarikh pelaporan, jumlah saham yang tertunggak pada akhir tempoh.</v>
      </c>
      <c r="K81" s="38" t="s">
        <v>3866</v>
      </c>
      <c r="L81" s="231" t="s">
        <v>3812</v>
      </c>
    </row>
    <row r="82" spans="2:14" ht="30">
      <c r="B82" s="318" t="s">
        <v>3867</v>
      </c>
      <c r="C82" s="314"/>
      <c r="D82" s="314"/>
      <c r="E82" s="314"/>
      <c r="F82" s="314"/>
      <c r="G82" s="314"/>
      <c r="H82" s="314"/>
      <c r="I82" s="318" t="s">
        <v>3868</v>
      </c>
      <c r="J82" s="191"/>
      <c r="K82" s="314"/>
      <c r="L82" s="314"/>
    </row>
    <row r="83" spans="2:14" ht="105">
      <c r="B83" s="114" t="s">
        <v>3869</v>
      </c>
      <c r="C83" s="319" t="s">
        <v>3809</v>
      </c>
      <c r="D83" s="319" t="s">
        <v>3809</v>
      </c>
      <c r="E83" s="67"/>
      <c r="F83" s="67"/>
      <c r="G83" s="67"/>
      <c r="H83" s="133">
        <f>E83+F83+G83</f>
        <v>0</v>
      </c>
      <c r="I83" s="114" t="s">
        <v>3870</v>
      </c>
      <c r="J83" s="35" t="s">
        <v>3871</v>
      </c>
      <c r="K83" s="38" t="s">
        <v>3872</v>
      </c>
      <c r="L83" s="231" t="s">
        <v>3812</v>
      </c>
    </row>
    <row r="84" spans="2:14" ht="90">
      <c r="B84" s="115" t="s">
        <v>3873</v>
      </c>
      <c r="C84" s="319" t="s">
        <v>3809</v>
      </c>
      <c r="D84" s="319" t="s">
        <v>3809</v>
      </c>
      <c r="E84" s="67"/>
      <c r="F84" s="67"/>
      <c r="G84" s="67"/>
      <c r="H84" s="133">
        <f>E84+F84+G84</f>
        <v>0</v>
      </c>
      <c r="I84" s="115" t="s">
        <v>3874</v>
      </c>
      <c r="J84" s="35" t="s">
        <v>3875</v>
      </c>
      <c r="K84" s="38" t="s">
        <v>3876</v>
      </c>
      <c r="L84" s="231" t="s">
        <v>3802</v>
      </c>
    </row>
    <row r="85" spans="2:14" ht="135">
      <c r="B85" s="115" t="s">
        <v>3877</v>
      </c>
      <c r="C85" s="319" t="s">
        <v>3809</v>
      </c>
      <c r="D85" s="319" t="s">
        <v>3809</v>
      </c>
      <c r="E85" s="67"/>
      <c r="F85" s="67"/>
      <c r="G85" s="67"/>
      <c r="H85" s="133">
        <f>E85+F85+G85</f>
        <v>0</v>
      </c>
      <c r="I85" s="115" t="s">
        <v>3878</v>
      </c>
      <c r="J85" s="35" t="s">
        <v>3902</v>
      </c>
      <c r="K85" s="38" t="s">
        <v>3880</v>
      </c>
      <c r="L85" s="231" t="s">
        <v>3806</v>
      </c>
    </row>
    <row r="86" spans="2:14" ht="90">
      <c r="B86" s="115" t="s">
        <v>3881</v>
      </c>
      <c r="C86" s="319" t="s">
        <v>3809</v>
      </c>
      <c r="D86" s="319" t="s">
        <v>3809</v>
      </c>
      <c r="E86" s="133">
        <f>E83+E84+E85</f>
        <v>0</v>
      </c>
      <c r="F86" s="133">
        <f>F83+F84+F85</f>
        <v>0</v>
      </c>
      <c r="G86" s="133">
        <f>G83+G84+G85</f>
        <v>0</v>
      </c>
      <c r="H86" s="133">
        <f>SUM(H83:H85)</f>
        <v>0</v>
      </c>
      <c r="I86" s="115" t="s">
        <v>3882</v>
      </c>
      <c r="J86" s="35" t="s">
        <v>3883</v>
      </c>
      <c r="K86" s="38" t="s">
        <v>3884</v>
      </c>
      <c r="L86" s="231" t="s">
        <v>3812</v>
      </c>
    </row>
    <row r="87" spans="2:14" ht="60">
      <c r="B87" s="323" t="s">
        <v>3885</v>
      </c>
      <c r="C87" s="323"/>
      <c r="D87" s="324"/>
      <c r="E87" s="58" t="s">
        <v>3886</v>
      </c>
      <c r="F87" s="26" t="s">
        <v>3887</v>
      </c>
      <c r="G87" s="26" t="s">
        <v>3887</v>
      </c>
      <c r="H87" s="26" t="s">
        <v>3888</v>
      </c>
      <c r="L87" s="16"/>
    </row>
    <row r="88" spans="2:14" ht="195">
      <c r="B88" s="325" t="s">
        <v>3079</v>
      </c>
      <c r="C88" s="325"/>
      <c r="D88" s="326"/>
      <c r="E88" s="247" t="s">
        <v>3889</v>
      </c>
      <c r="F88" s="327" t="s">
        <v>3890</v>
      </c>
      <c r="G88" s="327" t="s">
        <v>3891</v>
      </c>
      <c r="H88" s="247" t="s">
        <v>3892</v>
      </c>
      <c r="L88" s="16"/>
    </row>
    <row r="89" spans="2:14" s="2" customFormat="1" ht="30">
      <c r="B89" s="328" t="s">
        <v>1766</v>
      </c>
      <c r="C89" s="328"/>
      <c r="D89" s="209"/>
      <c r="E89" s="244" t="s">
        <v>3893</v>
      </c>
      <c r="F89" s="244" t="s">
        <v>3894</v>
      </c>
      <c r="G89" s="244" t="s">
        <v>3895</v>
      </c>
      <c r="H89" s="244" t="s">
        <v>3896</v>
      </c>
      <c r="L89" s="63"/>
      <c r="M89" s="329"/>
      <c r="N89" s="63"/>
    </row>
    <row r="90" spans="2:14" s="2" customFormat="1" ht="225">
      <c r="B90" s="330" t="s">
        <v>751</v>
      </c>
      <c r="C90" s="330"/>
      <c r="D90" s="202"/>
      <c r="E90" s="247" t="s">
        <v>3897</v>
      </c>
      <c r="F90" s="327" t="s">
        <v>3898</v>
      </c>
      <c r="G90" s="327" t="s">
        <v>3899</v>
      </c>
      <c r="H90" s="247" t="s">
        <v>3900</v>
      </c>
      <c r="M90" s="329"/>
      <c r="N90" s="63"/>
    </row>
    <row r="91" spans="2:14">
      <c r="N91" s="1"/>
    </row>
    <row r="92" spans="2:14">
      <c r="N92" s="1"/>
    </row>
    <row r="93" spans="2:14">
      <c r="N93" s="1"/>
    </row>
    <row r="94" spans="2:14">
      <c r="N94" s="1"/>
    </row>
    <row r="95" spans="2:14">
      <c r="N95" s="1"/>
    </row>
    <row r="96" spans="2:14">
      <c r="N96" s="1"/>
    </row>
    <row r="97" spans="14:14">
      <c r="N97" s="1"/>
    </row>
    <row r="98" spans="14:14">
      <c r="N98" s="1"/>
    </row>
    <row r="99" spans="14:14">
      <c r="N99" s="1"/>
    </row>
    <row r="100" spans="14:14">
      <c r="N100" s="1"/>
    </row>
    <row r="101" spans="14:14">
      <c r="N101" s="1"/>
    </row>
    <row r="102" spans="14:14">
      <c r="N102" s="1"/>
    </row>
    <row r="103" spans="14:14">
      <c r="N103" s="1"/>
    </row>
    <row r="104" spans="14:14">
      <c r="N104" s="1"/>
    </row>
    <row r="105" spans="14:14">
      <c r="N105" s="1"/>
    </row>
    <row r="106" spans="14:14">
      <c r="N106" s="1"/>
    </row>
    <row r="107" spans="14:14">
      <c r="N107" s="1"/>
    </row>
    <row r="108" spans="14:14">
      <c r="N108" s="1"/>
    </row>
    <row r="109" spans="14:14">
      <c r="N109" s="1"/>
    </row>
    <row r="110" spans="14:14">
      <c r="N110" s="1"/>
    </row>
    <row r="111" spans="14:14">
      <c r="N111" s="1"/>
    </row>
  </sheetData>
  <mergeCells count="2">
    <mergeCell ref="E12:H12"/>
    <mergeCell ref="E53:H53"/>
  </mergeCells>
  <hyperlinks>
    <hyperlink ref="C1" location="Navigation!A1" display="Index"/>
  </hyperlinks>
  <pageMargins left="0.7" right="0.7" top="0.75" bottom="0.75" header="0.3" footer="0.3"/>
  <pageSetup paperSize="8" scale="5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showGridLines="0" zoomScale="30" zoomScaleNormal="30" workbookViewId="0">
      <pane xSplit="2" ySplit="5" topLeftCell="C6" activePane="bottomRight" state="frozen"/>
      <selection activeCell="N11" sqref="N11"/>
      <selection pane="topRight" activeCell="N11" sqref="N11"/>
      <selection pane="bottomLeft" activeCell="N11" sqref="N11"/>
      <selection pane="bottomRight" activeCell="J103" sqref="J103"/>
    </sheetView>
  </sheetViews>
  <sheetFormatPr defaultColWidth="9.140625" defaultRowHeight="15"/>
  <cols>
    <col min="1" max="1" width="9.5703125" style="2" customWidth="1"/>
    <col min="2" max="2" width="59.85546875" style="43" customWidth="1"/>
    <col min="3" max="3" width="19.28515625" style="43" customWidth="1"/>
    <col min="4" max="4" width="26.5703125" style="43" customWidth="1"/>
    <col min="5" max="5" width="32.5703125" style="43" customWidth="1"/>
    <col min="6" max="6" width="36.85546875" style="43" customWidth="1"/>
    <col min="7" max="7" width="37.5703125" style="1" customWidth="1"/>
    <col min="8" max="8" width="41.5703125" style="1" customWidth="1"/>
    <col min="9" max="9" width="37.28515625" style="1" customWidth="1"/>
    <col min="10" max="10" width="27.5703125" style="1" customWidth="1"/>
    <col min="11" max="11" width="24" style="1" customWidth="1"/>
    <col min="12" max="12" width="22.85546875" style="1" customWidth="1"/>
    <col min="13" max="13" width="51" style="1" customWidth="1"/>
    <col min="14" max="14" width="32.5703125" style="1" customWidth="1"/>
    <col min="15" max="15" width="56.85546875" style="19" customWidth="1"/>
    <col min="16" max="16" width="35.140625" style="19" customWidth="1"/>
    <col min="17" max="17" width="20.140625" style="1" customWidth="1"/>
    <col min="18" max="18" width="23.42578125" style="1" customWidth="1"/>
    <col min="19" max="19" width="23.140625" style="1" customWidth="1"/>
    <col min="20" max="20" width="27.140625" style="1" customWidth="1" collapsed="1"/>
    <col min="21" max="21" width="26.85546875" style="1" customWidth="1"/>
    <col min="22" max="16384" width="9.140625" style="1"/>
  </cols>
  <sheetData>
    <row r="1" spans="1:16">
      <c r="B1" s="17" t="s">
        <v>496</v>
      </c>
      <c r="C1" s="70" t="s">
        <v>497</v>
      </c>
      <c r="E1" s="70"/>
      <c r="F1" s="70"/>
    </row>
    <row r="2" spans="1:16">
      <c r="G2" s="70"/>
    </row>
    <row r="3" spans="1:16">
      <c r="B3" s="288" t="s">
        <v>3780</v>
      </c>
      <c r="C3" s="288"/>
      <c r="D3" s="3"/>
      <c r="E3" s="3"/>
      <c r="F3" s="3"/>
    </row>
    <row r="5" spans="1:16" s="305" customFormat="1" ht="26.25" customHeight="1">
      <c r="A5" s="304"/>
      <c r="B5" s="89" t="s">
        <v>3781</v>
      </c>
      <c r="C5" s="89" t="s">
        <v>4073</v>
      </c>
      <c r="D5" s="89" t="s">
        <v>2998</v>
      </c>
      <c r="E5" s="89" t="s">
        <v>1963</v>
      </c>
      <c r="F5" s="89" t="s">
        <v>751</v>
      </c>
      <c r="G5" s="89" t="s">
        <v>500</v>
      </c>
      <c r="H5" s="89" t="s">
        <v>501</v>
      </c>
      <c r="L5" s="71"/>
      <c r="M5" s="71"/>
    </row>
    <row r="6" spans="1:16" ht="30">
      <c r="B6" s="309" t="s">
        <v>3903</v>
      </c>
      <c r="C6" s="309"/>
      <c r="D6" s="293"/>
      <c r="E6" s="309" t="s">
        <v>3904</v>
      </c>
      <c r="F6" s="309"/>
      <c r="G6" s="310"/>
      <c r="H6" s="310"/>
      <c r="L6" s="19"/>
      <c r="M6" s="19"/>
      <c r="O6" s="1"/>
      <c r="P6" s="1"/>
    </row>
    <row r="7" spans="1:16" ht="360">
      <c r="B7" s="217" t="s">
        <v>3905</v>
      </c>
      <c r="C7" s="217" t="s">
        <v>4084</v>
      </c>
      <c r="D7" s="319" t="s">
        <v>636</v>
      </c>
      <c r="E7" s="334" t="s">
        <v>3904</v>
      </c>
      <c r="F7" s="25" t="s">
        <v>3906</v>
      </c>
      <c r="G7" s="38" t="s">
        <v>3907</v>
      </c>
      <c r="H7" s="38" t="s">
        <v>3908</v>
      </c>
      <c r="L7" s="19"/>
      <c r="M7" s="19"/>
      <c r="O7" s="1"/>
      <c r="P7" s="1"/>
    </row>
    <row r="8" spans="1:16">
      <c r="B8" s="313"/>
      <c r="C8" s="313"/>
      <c r="D8" s="313"/>
      <c r="E8" s="313"/>
      <c r="F8" s="313"/>
    </row>
    <row r="9" spans="1:16">
      <c r="B9" s="309" t="s">
        <v>2997</v>
      </c>
      <c r="C9" s="365"/>
      <c r="D9" s="335"/>
      <c r="E9" s="335"/>
      <c r="F9" s="335"/>
      <c r="O9" s="1"/>
      <c r="P9" s="1"/>
    </row>
    <row r="10" spans="1:16">
      <c r="B10" s="309" t="s">
        <v>753</v>
      </c>
      <c r="C10" s="365"/>
      <c r="D10" s="335"/>
      <c r="E10" s="335"/>
      <c r="F10" s="335"/>
      <c r="O10" s="1"/>
      <c r="P10" s="1"/>
    </row>
    <row r="11" spans="1:16" s="305" customFormat="1">
      <c r="A11" s="304"/>
      <c r="B11" s="317" t="s">
        <v>3781</v>
      </c>
      <c r="C11" s="89" t="s">
        <v>4073</v>
      </c>
      <c r="D11" s="531" t="s">
        <v>2998</v>
      </c>
      <c r="E11" s="539"/>
      <c r="F11" s="539"/>
      <c r="G11" s="539"/>
      <c r="H11" s="539"/>
      <c r="I11" s="532"/>
      <c r="J11" s="89" t="s">
        <v>1963</v>
      </c>
      <c r="K11" s="89" t="s">
        <v>751</v>
      </c>
      <c r="L11" s="20" t="s">
        <v>500</v>
      </c>
      <c r="M11" s="317" t="s">
        <v>501</v>
      </c>
    </row>
    <row r="12" spans="1:16" ht="45">
      <c r="B12" s="309" t="s">
        <v>3909</v>
      </c>
      <c r="C12" s="309"/>
      <c r="D12" s="309" t="s">
        <v>3910</v>
      </c>
      <c r="E12" s="309" t="s">
        <v>3911</v>
      </c>
      <c r="F12" s="309" t="s">
        <v>3912</v>
      </c>
      <c r="G12" s="309" t="s">
        <v>3913</v>
      </c>
      <c r="H12" s="309" t="s">
        <v>3914</v>
      </c>
      <c r="I12" s="309" t="s">
        <v>3915</v>
      </c>
      <c r="J12" s="309" t="s">
        <v>3904</v>
      </c>
      <c r="K12" s="309"/>
      <c r="L12" s="158"/>
      <c r="M12" s="158"/>
    </row>
    <row r="13" spans="1:16">
      <c r="B13" s="167" t="s">
        <v>3916</v>
      </c>
      <c r="C13" s="167"/>
      <c r="D13" s="158"/>
      <c r="E13" s="158"/>
      <c r="F13" s="158"/>
      <c r="G13" s="158"/>
      <c r="H13" s="158"/>
      <c r="I13" s="158"/>
      <c r="J13" s="167" t="s">
        <v>3917</v>
      </c>
      <c r="K13" s="167"/>
      <c r="L13" s="158"/>
      <c r="M13" s="158"/>
    </row>
    <row r="14" spans="1:16" ht="60">
      <c r="B14" s="160" t="s">
        <v>324</v>
      </c>
      <c r="C14" s="160" t="s">
        <v>3809</v>
      </c>
      <c r="D14" s="67"/>
      <c r="E14" s="67"/>
      <c r="F14" s="67"/>
      <c r="G14" s="67"/>
      <c r="H14" s="67"/>
      <c r="I14" s="336">
        <f>SUM(D14:H14)</f>
        <v>0</v>
      </c>
      <c r="J14" s="160" t="s">
        <v>3918</v>
      </c>
      <c r="K14" s="238" t="s">
        <v>3919</v>
      </c>
      <c r="L14" s="38" t="s">
        <v>3920</v>
      </c>
      <c r="M14" s="231" t="s">
        <v>3921</v>
      </c>
    </row>
    <row r="15" spans="1:16" ht="105">
      <c r="B15" s="160" t="s">
        <v>325</v>
      </c>
      <c r="C15" s="160" t="s">
        <v>3809</v>
      </c>
      <c r="D15" s="67"/>
      <c r="E15" s="67"/>
      <c r="F15" s="67"/>
      <c r="G15" s="67"/>
      <c r="H15" s="67"/>
      <c r="I15" s="336">
        <f t="shared" ref="I15:I45" si="0">SUM(D15:H15)</f>
        <v>0</v>
      </c>
      <c r="J15" s="160" t="s">
        <v>3922</v>
      </c>
      <c r="K15" s="238" t="s">
        <v>3923</v>
      </c>
      <c r="L15" s="38" t="s">
        <v>3924</v>
      </c>
      <c r="M15" s="231" t="s">
        <v>3925</v>
      </c>
    </row>
    <row r="16" spans="1:16" ht="165">
      <c r="B16" s="160" t="s">
        <v>116</v>
      </c>
      <c r="C16" s="160" t="s">
        <v>3809</v>
      </c>
      <c r="D16" s="67"/>
      <c r="E16" s="67"/>
      <c r="F16" s="67"/>
      <c r="G16" s="67"/>
      <c r="H16" s="67"/>
      <c r="I16" s="336">
        <f t="shared" si="0"/>
        <v>0</v>
      </c>
      <c r="J16" s="160" t="s">
        <v>2163</v>
      </c>
      <c r="K16" s="25" t="s">
        <v>3926</v>
      </c>
      <c r="L16" s="38" t="s">
        <v>3927</v>
      </c>
      <c r="M16" s="38" t="s">
        <v>3928</v>
      </c>
    </row>
    <row r="17" spans="2:13" ht="150">
      <c r="B17" s="160" t="s">
        <v>115</v>
      </c>
      <c r="C17" s="160" t="s">
        <v>3809</v>
      </c>
      <c r="D17" s="67"/>
      <c r="E17" s="67"/>
      <c r="F17" s="67"/>
      <c r="G17" s="67"/>
      <c r="H17" s="67"/>
      <c r="I17" s="336">
        <f t="shared" si="0"/>
        <v>0</v>
      </c>
      <c r="J17" s="160" t="s">
        <v>2134</v>
      </c>
      <c r="K17" s="25" t="s">
        <v>3929</v>
      </c>
      <c r="L17" s="38" t="s">
        <v>3930</v>
      </c>
      <c r="M17" s="38" t="s">
        <v>3931</v>
      </c>
    </row>
    <row r="18" spans="2:13" ht="60">
      <c r="B18" s="160" t="s">
        <v>326</v>
      </c>
      <c r="C18" s="160" t="s">
        <v>3809</v>
      </c>
      <c r="D18" s="67"/>
      <c r="E18" s="67"/>
      <c r="F18" s="67"/>
      <c r="G18" s="67"/>
      <c r="H18" s="67"/>
      <c r="I18" s="336">
        <f t="shared" si="0"/>
        <v>0</v>
      </c>
      <c r="J18" s="160" t="s">
        <v>3932</v>
      </c>
      <c r="K18" s="238" t="s">
        <v>3933</v>
      </c>
      <c r="L18" s="38" t="s">
        <v>3934</v>
      </c>
      <c r="M18" s="231" t="s">
        <v>3931</v>
      </c>
    </row>
    <row r="19" spans="2:13" ht="255">
      <c r="B19" s="68" t="s">
        <v>433</v>
      </c>
      <c r="C19" s="160" t="s">
        <v>3809</v>
      </c>
      <c r="D19" s="67"/>
      <c r="E19" s="67"/>
      <c r="F19" s="67"/>
      <c r="G19" s="67"/>
      <c r="H19" s="67"/>
      <c r="I19" s="336">
        <f t="shared" si="0"/>
        <v>0</v>
      </c>
      <c r="J19" s="68" t="s">
        <v>3935</v>
      </c>
      <c r="K19" s="238" t="s">
        <v>3936</v>
      </c>
      <c r="L19" s="38" t="s">
        <v>3937</v>
      </c>
      <c r="M19" s="38" t="s">
        <v>3938</v>
      </c>
    </row>
    <row r="20" spans="2:13" ht="255">
      <c r="B20" s="160" t="s">
        <v>327</v>
      </c>
      <c r="C20" s="160" t="s">
        <v>3809</v>
      </c>
      <c r="D20" s="67"/>
      <c r="E20" s="67"/>
      <c r="F20" s="67"/>
      <c r="G20" s="67"/>
      <c r="H20" s="67"/>
      <c r="I20" s="336">
        <f t="shared" si="0"/>
        <v>0</v>
      </c>
      <c r="J20" s="160" t="s">
        <v>3939</v>
      </c>
      <c r="K20" s="238" t="s">
        <v>3940</v>
      </c>
      <c r="L20" s="38" t="s">
        <v>3941</v>
      </c>
      <c r="M20" s="38" t="s">
        <v>3942</v>
      </c>
    </row>
    <row r="21" spans="2:13" ht="75">
      <c r="B21" s="160" t="s">
        <v>129</v>
      </c>
      <c r="C21" s="160" t="s">
        <v>3809</v>
      </c>
      <c r="D21" s="67"/>
      <c r="E21" s="67"/>
      <c r="F21" s="67"/>
      <c r="G21" s="67"/>
      <c r="H21" s="67"/>
      <c r="I21" s="336">
        <f t="shared" si="0"/>
        <v>0</v>
      </c>
      <c r="J21" s="160" t="s">
        <v>3943</v>
      </c>
      <c r="K21" s="238" t="s">
        <v>3944</v>
      </c>
      <c r="L21" s="38" t="s">
        <v>3945</v>
      </c>
      <c r="M21" s="231" t="s">
        <v>3946</v>
      </c>
    </row>
    <row r="22" spans="2:13" ht="105">
      <c r="B22" s="160" t="s">
        <v>3947</v>
      </c>
      <c r="C22" s="160" t="s">
        <v>3809</v>
      </c>
      <c r="D22" s="67"/>
      <c r="E22" s="67"/>
      <c r="F22" s="67"/>
      <c r="G22" s="67"/>
      <c r="H22" s="67"/>
      <c r="I22" s="336">
        <f t="shared" si="0"/>
        <v>0</v>
      </c>
      <c r="J22" s="160" t="s">
        <v>3948</v>
      </c>
      <c r="K22" s="238" t="s">
        <v>3949</v>
      </c>
      <c r="L22" s="38" t="s">
        <v>3950</v>
      </c>
      <c r="M22" s="231" t="s">
        <v>3931</v>
      </c>
    </row>
    <row r="23" spans="2:13" ht="120">
      <c r="B23" s="160" t="s">
        <v>328</v>
      </c>
      <c r="C23" s="160" t="s">
        <v>3809</v>
      </c>
      <c r="D23" s="67"/>
      <c r="E23" s="67"/>
      <c r="F23" s="67"/>
      <c r="G23" s="67"/>
      <c r="H23" s="67"/>
      <c r="I23" s="336">
        <f t="shared" si="0"/>
        <v>0</v>
      </c>
      <c r="J23" s="160" t="s">
        <v>3951</v>
      </c>
      <c r="K23" s="238" t="s">
        <v>3952</v>
      </c>
      <c r="L23" s="38" t="s">
        <v>3953</v>
      </c>
      <c r="M23" s="38" t="s">
        <v>2466</v>
      </c>
    </row>
    <row r="24" spans="2:13" ht="105">
      <c r="B24" s="160" t="s">
        <v>167</v>
      </c>
      <c r="C24" s="160" t="s">
        <v>3809</v>
      </c>
      <c r="D24" s="67"/>
      <c r="E24" s="67"/>
      <c r="F24" s="67"/>
      <c r="G24" s="67"/>
      <c r="H24" s="67"/>
      <c r="I24" s="336">
        <f t="shared" si="0"/>
        <v>0</v>
      </c>
      <c r="J24" s="160" t="s">
        <v>2174</v>
      </c>
      <c r="K24" s="238" t="s">
        <v>3954</v>
      </c>
      <c r="L24" s="38" t="s">
        <v>3955</v>
      </c>
      <c r="M24" s="231" t="s">
        <v>3931</v>
      </c>
    </row>
    <row r="25" spans="2:13" ht="105">
      <c r="B25" s="160" t="s">
        <v>329</v>
      </c>
      <c r="C25" s="160" t="s">
        <v>3809</v>
      </c>
      <c r="D25" s="67"/>
      <c r="E25" s="67"/>
      <c r="F25" s="67"/>
      <c r="G25" s="67"/>
      <c r="H25" s="67"/>
      <c r="I25" s="336">
        <f t="shared" si="0"/>
        <v>0</v>
      </c>
      <c r="J25" s="160" t="s">
        <v>3956</v>
      </c>
      <c r="K25" s="238" t="s">
        <v>3957</v>
      </c>
      <c r="L25" s="38" t="s">
        <v>3958</v>
      </c>
      <c r="M25" s="231" t="s">
        <v>3946</v>
      </c>
    </row>
    <row r="26" spans="2:13" ht="90">
      <c r="B26" s="160" t="s">
        <v>330</v>
      </c>
      <c r="C26" s="160" t="s">
        <v>3809</v>
      </c>
      <c r="D26" s="67"/>
      <c r="E26" s="67"/>
      <c r="F26" s="67"/>
      <c r="G26" s="67"/>
      <c r="H26" s="67"/>
      <c r="I26" s="336">
        <f t="shared" si="0"/>
        <v>0</v>
      </c>
      <c r="J26" s="160" t="s">
        <v>3959</v>
      </c>
      <c r="K26" s="238" t="s">
        <v>3960</v>
      </c>
      <c r="L26" s="38" t="s">
        <v>3961</v>
      </c>
      <c r="M26" s="231" t="s">
        <v>3962</v>
      </c>
    </row>
    <row r="27" spans="2:13" ht="75">
      <c r="B27" s="160" t="s">
        <v>331</v>
      </c>
      <c r="C27" s="160" t="s">
        <v>3809</v>
      </c>
      <c r="D27" s="67"/>
      <c r="E27" s="67"/>
      <c r="F27" s="67"/>
      <c r="G27" s="67"/>
      <c r="H27" s="67"/>
      <c r="I27" s="336">
        <f t="shared" si="0"/>
        <v>0</v>
      </c>
      <c r="J27" s="160" t="s">
        <v>3963</v>
      </c>
      <c r="K27" s="238" t="s">
        <v>3964</v>
      </c>
      <c r="L27" s="38" t="s">
        <v>3965</v>
      </c>
      <c r="M27" s="231" t="s">
        <v>3966</v>
      </c>
    </row>
    <row r="28" spans="2:13" ht="75">
      <c r="B28" s="160" t="s">
        <v>332</v>
      </c>
      <c r="C28" s="160" t="s">
        <v>3809</v>
      </c>
      <c r="D28" s="67"/>
      <c r="E28" s="67"/>
      <c r="F28" s="67"/>
      <c r="G28" s="67"/>
      <c r="H28" s="67"/>
      <c r="I28" s="336">
        <f t="shared" si="0"/>
        <v>0</v>
      </c>
      <c r="J28" s="160" t="s">
        <v>3967</v>
      </c>
      <c r="K28" s="238" t="s">
        <v>3968</v>
      </c>
      <c r="L28" s="38" t="s">
        <v>3969</v>
      </c>
      <c r="M28" s="231" t="s">
        <v>3970</v>
      </c>
    </row>
    <row r="29" spans="2:13" ht="270">
      <c r="B29" s="160" t="s">
        <v>128</v>
      </c>
      <c r="C29" s="160" t="s">
        <v>3809</v>
      </c>
      <c r="D29" s="67"/>
      <c r="E29" s="67"/>
      <c r="F29" s="67"/>
      <c r="G29" s="67"/>
      <c r="H29" s="67"/>
      <c r="I29" s="336">
        <f t="shared" si="0"/>
        <v>0</v>
      </c>
      <c r="J29" s="160" t="s">
        <v>2413</v>
      </c>
      <c r="K29" s="25" t="s">
        <v>3971</v>
      </c>
      <c r="L29" s="38" t="s">
        <v>2415</v>
      </c>
      <c r="M29" s="231" t="s">
        <v>3962</v>
      </c>
    </row>
    <row r="30" spans="2:13" ht="255">
      <c r="B30" s="160" t="s">
        <v>117</v>
      </c>
      <c r="C30" s="160" t="s">
        <v>3809</v>
      </c>
      <c r="D30" s="67"/>
      <c r="E30" s="67"/>
      <c r="F30" s="67"/>
      <c r="G30" s="67"/>
      <c r="H30" s="67"/>
      <c r="I30" s="336">
        <f t="shared" si="0"/>
        <v>0</v>
      </c>
      <c r="J30" s="160" t="s">
        <v>2167</v>
      </c>
      <c r="K30" s="25" t="s">
        <v>3972</v>
      </c>
      <c r="L30" s="38" t="s">
        <v>2169</v>
      </c>
      <c r="M30" s="231" t="s">
        <v>3962</v>
      </c>
    </row>
    <row r="31" spans="2:13" ht="75">
      <c r="B31" s="160" t="s">
        <v>241</v>
      </c>
      <c r="C31" s="160" t="s">
        <v>3809</v>
      </c>
      <c r="D31" s="67"/>
      <c r="E31" s="67"/>
      <c r="F31" s="67"/>
      <c r="G31" s="67"/>
      <c r="H31" s="67"/>
      <c r="I31" s="336">
        <f t="shared" si="0"/>
        <v>0</v>
      </c>
      <c r="J31" s="160" t="s">
        <v>2103</v>
      </c>
      <c r="K31" s="238" t="s">
        <v>3973</v>
      </c>
      <c r="L31" s="38" t="s">
        <v>3974</v>
      </c>
      <c r="M31" s="231" t="s">
        <v>3975</v>
      </c>
    </row>
    <row r="32" spans="2:13" ht="75">
      <c r="B32" s="160" t="s">
        <v>233</v>
      </c>
      <c r="C32" s="160" t="s">
        <v>3809</v>
      </c>
      <c r="D32" s="67"/>
      <c r="E32" s="67"/>
      <c r="F32" s="67"/>
      <c r="G32" s="67"/>
      <c r="H32" s="67"/>
      <c r="I32" s="336">
        <f t="shared" si="0"/>
        <v>0</v>
      </c>
      <c r="J32" s="160" t="s">
        <v>2066</v>
      </c>
      <c r="K32" s="238" t="s">
        <v>3976</v>
      </c>
      <c r="L32" s="38" t="s">
        <v>3977</v>
      </c>
      <c r="M32" s="231" t="s">
        <v>3966</v>
      </c>
    </row>
    <row r="33" spans="2:17" ht="165">
      <c r="B33" s="160" t="s">
        <v>287</v>
      </c>
      <c r="C33" s="160" t="s">
        <v>3809</v>
      </c>
      <c r="D33" s="67"/>
      <c r="E33" s="67"/>
      <c r="F33" s="67"/>
      <c r="G33" s="67"/>
      <c r="H33" s="67"/>
      <c r="I33" s="336">
        <f t="shared" si="0"/>
        <v>0</v>
      </c>
      <c r="J33" s="160" t="s">
        <v>2417</v>
      </c>
      <c r="K33" s="25" t="s">
        <v>3978</v>
      </c>
      <c r="L33" s="38" t="s">
        <v>3979</v>
      </c>
      <c r="M33" s="231" t="s">
        <v>3931</v>
      </c>
    </row>
    <row r="34" spans="2:17" ht="150">
      <c r="B34" s="160" t="s">
        <v>257</v>
      </c>
      <c r="C34" s="160" t="s">
        <v>3809</v>
      </c>
      <c r="D34" s="67"/>
      <c r="E34" s="67"/>
      <c r="F34" s="67"/>
      <c r="G34" s="67"/>
      <c r="H34" s="67"/>
      <c r="I34" s="336">
        <f t="shared" si="0"/>
        <v>0</v>
      </c>
      <c r="J34" s="160" t="s">
        <v>2170</v>
      </c>
      <c r="K34" s="25" t="s">
        <v>3980</v>
      </c>
      <c r="L34" s="38" t="s">
        <v>3981</v>
      </c>
      <c r="M34" s="38" t="s">
        <v>3931</v>
      </c>
    </row>
    <row r="35" spans="2:17" ht="75">
      <c r="B35" s="160" t="s">
        <v>333</v>
      </c>
      <c r="C35" s="160" t="s">
        <v>3809</v>
      </c>
      <c r="D35" s="67"/>
      <c r="E35" s="67"/>
      <c r="F35" s="67"/>
      <c r="G35" s="67"/>
      <c r="H35" s="67"/>
      <c r="I35" s="336">
        <f t="shared" si="0"/>
        <v>0</v>
      </c>
      <c r="J35" s="160" t="s">
        <v>3982</v>
      </c>
      <c r="K35" s="238" t="s">
        <v>3983</v>
      </c>
      <c r="L35" s="38" t="s">
        <v>3984</v>
      </c>
      <c r="M35" s="231" t="s">
        <v>3970</v>
      </c>
    </row>
    <row r="36" spans="2:17" ht="75">
      <c r="B36" s="160" t="s">
        <v>334</v>
      </c>
      <c r="C36" s="160" t="s">
        <v>3809</v>
      </c>
      <c r="D36" s="67"/>
      <c r="E36" s="67"/>
      <c r="F36" s="67"/>
      <c r="G36" s="67"/>
      <c r="H36" s="67"/>
      <c r="I36" s="336">
        <f t="shared" si="0"/>
        <v>0</v>
      </c>
      <c r="J36" s="160" t="s">
        <v>3985</v>
      </c>
      <c r="K36" s="238" t="s">
        <v>3986</v>
      </c>
      <c r="L36" s="38" t="s">
        <v>3987</v>
      </c>
      <c r="M36" s="231" t="s">
        <v>3975</v>
      </c>
    </row>
    <row r="37" spans="2:17" ht="60">
      <c r="B37" s="160" t="s">
        <v>335</v>
      </c>
      <c r="C37" s="160" t="s">
        <v>3809</v>
      </c>
      <c r="D37" s="67"/>
      <c r="E37" s="67"/>
      <c r="F37" s="67"/>
      <c r="G37" s="67"/>
      <c r="H37" s="67"/>
      <c r="I37" s="336">
        <f t="shared" si="0"/>
        <v>0</v>
      </c>
      <c r="J37" s="160" t="s">
        <v>3988</v>
      </c>
      <c r="K37" s="238" t="s">
        <v>3989</v>
      </c>
      <c r="L37" s="38" t="s">
        <v>3990</v>
      </c>
      <c r="M37" s="231" t="s">
        <v>3931</v>
      </c>
    </row>
    <row r="38" spans="2:17" ht="409.5">
      <c r="B38" s="160" t="s">
        <v>336</v>
      </c>
      <c r="C38" s="160" t="s">
        <v>3809</v>
      </c>
      <c r="D38" s="67"/>
      <c r="E38" s="67"/>
      <c r="F38" s="67"/>
      <c r="G38" s="67"/>
      <c r="H38" s="67"/>
      <c r="I38" s="336">
        <f t="shared" si="0"/>
        <v>0</v>
      </c>
      <c r="J38" s="160" t="s">
        <v>3991</v>
      </c>
      <c r="K38" s="25" t="s">
        <v>3992</v>
      </c>
      <c r="L38" s="38" t="s">
        <v>3993</v>
      </c>
      <c r="M38" s="38" t="s">
        <v>3994</v>
      </c>
    </row>
    <row r="39" spans="2:17" ht="90">
      <c r="B39" s="160" t="s">
        <v>337</v>
      </c>
      <c r="C39" s="160" t="s">
        <v>3809</v>
      </c>
      <c r="D39" s="67"/>
      <c r="E39" s="67"/>
      <c r="F39" s="67"/>
      <c r="G39" s="67"/>
      <c r="H39" s="67"/>
      <c r="I39" s="336">
        <f t="shared" si="0"/>
        <v>0</v>
      </c>
      <c r="J39" s="160" t="s">
        <v>3995</v>
      </c>
      <c r="K39" s="238" t="s">
        <v>3996</v>
      </c>
      <c r="L39" s="38" t="s">
        <v>3997</v>
      </c>
      <c r="M39" s="231" t="s">
        <v>3931</v>
      </c>
    </row>
    <row r="40" spans="2:17" ht="75">
      <c r="B40" s="160" t="s">
        <v>338</v>
      </c>
      <c r="C40" s="160" t="s">
        <v>3809</v>
      </c>
      <c r="D40" s="67"/>
      <c r="E40" s="67"/>
      <c r="F40" s="67"/>
      <c r="G40" s="67"/>
      <c r="H40" s="67"/>
      <c r="I40" s="336">
        <f t="shared" si="0"/>
        <v>0</v>
      </c>
      <c r="J40" s="160" t="s">
        <v>3998</v>
      </c>
      <c r="K40" s="238" t="s">
        <v>3999</v>
      </c>
      <c r="L40" s="38" t="s">
        <v>4000</v>
      </c>
      <c r="M40" s="231" t="s">
        <v>3931</v>
      </c>
    </row>
    <row r="41" spans="2:17" ht="90">
      <c r="B41" s="160" t="s">
        <v>4001</v>
      </c>
      <c r="C41" s="160" t="s">
        <v>3809</v>
      </c>
      <c r="D41" s="67"/>
      <c r="E41" s="67"/>
      <c r="F41" s="67"/>
      <c r="G41" s="67"/>
      <c r="H41" s="67"/>
      <c r="I41" s="336">
        <f t="shared" si="0"/>
        <v>0</v>
      </c>
      <c r="J41" s="160" t="s">
        <v>4002</v>
      </c>
      <c r="K41" s="238" t="s">
        <v>4003</v>
      </c>
      <c r="L41" s="38" t="s">
        <v>4004</v>
      </c>
      <c r="M41" s="231" t="s">
        <v>3931</v>
      </c>
    </row>
    <row r="42" spans="2:17" ht="30">
      <c r="B42" s="167" t="s">
        <v>4005</v>
      </c>
      <c r="C42" s="167"/>
      <c r="D42" s="158"/>
      <c r="E42" s="158"/>
      <c r="F42" s="158"/>
      <c r="G42" s="158"/>
      <c r="H42" s="158"/>
      <c r="I42" s="158"/>
      <c r="J42" s="167" t="s">
        <v>4006</v>
      </c>
      <c r="K42" s="167"/>
      <c r="L42" s="246"/>
      <c r="M42" s="246"/>
    </row>
    <row r="43" spans="2:17" ht="60">
      <c r="B43" s="137" t="s">
        <v>434</v>
      </c>
      <c r="C43" s="160" t="s">
        <v>3809</v>
      </c>
      <c r="D43" s="67"/>
      <c r="E43" s="67"/>
      <c r="F43" s="67"/>
      <c r="G43" s="67"/>
      <c r="H43" s="67"/>
      <c r="I43" s="336">
        <f t="shared" si="0"/>
        <v>0</v>
      </c>
      <c r="J43" s="137" t="s">
        <v>4007</v>
      </c>
      <c r="K43" s="238" t="s">
        <v>4008</v>
      </c>
      <c r="L43" s="38" t="s">
        <v>4009</v>
      </c>
      <c r="M43" s="231" t="s">
        <v>4010</v>
      </c>
    </row>
    <row r="44" spans="2:17" ht="60">
      <c r="B44" s="137" t="s">
        <v>435</v>
      </c>
      <c r="C44" s="160" t="s">
        <v>3809</v>
      </c>
      <c r="D44" s="67"/>
      <c r="E44" s="67"/>
      <c r="F44" s="67"/>
      <c r="G44" s="67"/>
      <c r="H44" s="67"/>
      <c r="I44" s="336">
        <f t="shared" si="0"/>
        <v>0</v>
      </c>
      <c r="J44" s="137" t="s">
        <v>4011</v>
      </c>
      <c r="K44" s="238" t="s">
        <v>4012</v>
      </c>
      <c r="L44" s="38" t="s">
        <v>4013</v>
      </c>
      <c r="M44" s="231" t="s">
        <v>4010</v>
      </c>
    </row>
    <row r="45" spans="2:17" ht="105">
      <c r="B45" s="137" t="s">
        <v>436</v>
      </c>
      <c r="C45" s="160" t="s">
        <v>3809</v>
      </c>
      <c r="D45" s="67"/>
      <c r="E45" s="67"/>
      <c r="F45" s="67"/>
      <c r="G45" s="67"/>
      <c r="H45" s="67"/>
      <c r="I45" s="336">
        <f t="shared" si="0"/>
        <v>0</v>
      </c>
      <c r="J45" s="137" t="s">
        <v>4014</v>
      </c>
      <c r="K45" s="238" t="s">
        <v>4015</v>
      </c>
      <c r="L45" s="38" t="s">
        <v>4016</v>
      </c>
      <c r="M45" s="231" t="s">
        <v>4010</v>
      </c>
    </row>
    <row r="46" spans="2:17" ht="60">
      <c r="B46" s="299" t="s">
        <v>501</v>
      </c>
      <c r="C46" s="299"/>
      <c r="D46" s="247" t="s">
        <v>4017</v>
      </c>
      <c r="E46" s="337" t="s">
        <v>4017</v>
      </c>
      <c r="F46" s="247" t="s">
        <v>4017</v>
      </c>
      <c r="G46" s="337" t="s">
        <v>4018</v>
      </c>
      <c r="H46" s="247" t="s">
        <v>4019</v>
      </c>
      <c r="I46" s="247" t="s">
        <v>4020</v>
      </c>
      <c r="N46" s="43"/>
      <c r="P46" s="305"/>
    </row>
    <row r="47" spans="2:17" ht="270">
      <c r="B47" s="338" t="s">
        <v>500</v>
      </c>
      <c r="C47" s="338"/>
      <c r="D47" s="247" t="s">
        <v>4021</v>
      </c>
      <c r="E47" s="247" t="s">
        <v>4022</v>
      </c>
      <c r="F47" s="247" t="s">
        <v>4023</v>
      </c>
      <c r="G47" s="247" t="s">
        <v>4024</v>
      </c>
      <c r="H47" s="247" t="s">
        <v>4025</v>
      </c>
      <c r="I47" s="247" t="s">
        <v>4026</v>
      </c>
      <c r="N47" s="43"/>
    </row>
    <row r="48" spans="2:17" s="2" customFormat="1" ht="45">
      <c r="B48" s="330" t="s">
        <v>1766</v>
      </c>
      <c r="C48" s="330"/>
      <c r="D48" s="339" t="s">
        <v>4027</v>
      </c>
      <c r="E48" s="339" t="s">
        <v>4028</v>
      </c>
      <c r="F48" s="339" t="s">
        <v>4029</v>
      </c>
      <c r="G48" s="339" t="s">
        <v>4030</v>
      </c>
      <c r="H48" s="339" t="s">
        <v>4031</v>
      </c>
      <c r="I48" s="339" t="s">
        <v>4032</v>
      </c>
      <c r="M48" s="16"/>
      <c r="N48" s="16"/>
      <c r="O48" s="16"/>
      <c r="P48" s="16"/>
      <c r="Q48" s="16"/>
    </row>
    <row r="49" spans="2:17" s="2" customFormat="1" ht="210">
      <c r="B49" s="330" t="s">
        <v>751</v>
      </c>
      <c r="C49" s="330"/>
      <c r="D49" s="247" t="s">
        <v>4033</v>
      </c>
      <c r="E49" s="247" t="s">
        <v>4034</v>
      </c>
      <c r="F49" s="247" t="s">
        <v>4035</v>
      </c>
      <c r="G49" s="247" t="s">
        <v>4036</v>
      </c>
      <c r="H49" s="247" t="s">
        <v>4037</v>
      </c>
      <c r="I49" s="247" t="s">
        <v>4038</v>
      </c>
      <c r="M49" s="16"/>
      <c r="N49" s="16"/>
      <c r="O49" s="16"/>
      <c r="P49" s="16"/>
      <c r="Q49" s="16"/>
    </row>
    <row r="51" spans="2:17">
      <c r="B51" s="309" t="s">
        <v>2997</v>
      </c>
      <c r="C51" s="365"/>
      <c r="D51" s="335"/>
      <c r="E51" s="335"/>
      <c r="F51" s="335"/>
    </row>
    <row r="52" spans="2:17">
      <c r="B52" s="309" t="s">
        <v>754</v>
      </c>
      <c r="C52" s="365"/>
      <c r="D52" s="335"/>
      <c r="E52" s="335"/>
      <c r="F52" s="335"/>
    </row>
    <row r="53" spans="2:17">
      <c r="B53" s="89" t="s">
        <v>3781</v>
      </c>
      <c r="C53" s="120" t="s">
        <v>4073</v>
      </c>
      <c r="D53" s="522" t="s">
        <v>2998</v>
      </c>
      <c r="E53" s="523"/>
      <c r="F53" s="523"/>
      <c r="G53" s="523"/>
      <c r="H53" s="523"/>
      <c r="I53" s="523"/>
      <c r="J53" s="523"/>
      <c r="K53" s="524"/>
      <c r="L53" s="89" t="s">
        <v>1963</v>
      </c>
      <c r="M53" s="89" t="s">
        <v>751</v>
      </c>
      <c r="N53" s="89" t="s">
        <v>500</v>
      </c>
      <c r="O53" s="89" t="s">
        <v>501</v>
      </c>
    </row>
    <row r="54" spans="2:17" ht="30">
      <c r="B54" s="309" t="s">
        <v>3909</v>
      </c>
      <c r="C54" s="309"/>
      <c r="D54" s="167" t="s">
        <v>4039</v>
      </c>
      <c r="E54" s="167" t="s">
        <v>3910</v>
      </c>
      <c r="F54" s="167" t="s">
        <v>4040</v>
      </c>
      <c r="G54" s="167" t="s">
        <v>3911</v>
      </c>
      <c r="H54" s="167" t="s">
        <v>3912</v>
      </c>
      <c r="I54" s="167" t="s">
        <v>3913</v>
      </c>
      <c r="J54" s="167" t="s">
        <v>3914</v>
      </c>
      <c r="K54" s="167" t="s">
        <v>3915</v>
      </c>
      <c r="L54" s="309" t="s">
        <v>3904</v>
      </c>
      <c r="M54" s="309"/>
      <c r="N54" s="158"/>
      <c r="O54" s="158"/>
    </row>
    <row r="55" spans="2:17" ht="30">
      <c r="B55" s="167" t="s">
        <v>3916</v>
      </c>
      <c r="C55" s="167"/>
      <c r="D55" s="158"/>
      <c r="E55" s="158"/>
      <c r="F55" s="158"/>
      <c r="G55" s="158"/>
      <c r="H55" s="158"/>
      <c r="I55" s="158"/>
      <c r="J55" s="158"/>
      <c r="K55" s="158"/>
      <c r="L55" s="167" t="s">
        <v>3917</v>
      </c>
      <c r="M55" s="167"/>
      <c r="N55" s="158"/>
      <c r="O55" s="158"/>
    </row>
    <row r="56" spans="2:17" ht="45">
      <c r="B56" s="160" t="s">
        <v>324</v>
      </c>
      <c r="C56" s="160" t="s">
        <v>3809</v>
      </c>
      <c r="D56" s="67"/>
      <c r="E56" s="67"/>
      <c r="F56" s="67"/>
      <c r="G56" s="67"/>
      <c r="H56" s="67"/>
      <c r="I56" s="67"/>
      <c r="J56" s="67"/>
      <c r="K56" s="336">
        <f>SUM(D56:J56)</f>
        <v>0</v>
      </c>
      <c r="L56" s="160" t="s">
        <v>3918</v>
      </c>
      <c r="M56" s="238" t="s">
        <v>4041</v>
      </c>
      <c r="N56" s="38" t="s">
        <v>3920</v>
      </c>
      <c r="O56" s="38" t="s">
        <v>3921</v>
      </c>
    </row>
    <row r="57" spans="2:17" ht="75">
      <c r="B57" s="160" t="s">
        <v>325</v>
      </c>
      <c r="C57" s="160" t="s">
        <v>3809</v>
      </c>
      <c r="D57" s="67"/>
      <c r="E57" s="67"/>
      <c r="F57" s="67"/>
      <c r="G57" s="67"/>
      <c r="H57" s="67"/>
      <c r="I57" s="67"/>
      <c r="J57" s="67"/>
      <c r="K57" s="336">
        <f t="shared" ref="K57:K87" si="1">SUM(D57:J57)</f>
        <v>0</v>
      </c>
      <c r="L57" s="160" t="s">
        <v>3922</v>
      </c>
      <c r="M57" s="238" t="s">
        <v>3923</v>
      </c>
      <c r="N57" s="38" t="s">
        <v>3924</v>
      </c>
      <c r="O57" s="38" t="s">
        <v>3925</v>
      </c>
    </row>
    <row r="58" spans="2:17" ht="105">
      <c r="B58" s="160" t="s">
        <v>116</v>
      </c>
      <c r="C58" s="160" t="s">
        <v>3809</v>
      </c>
      <c r="D58" s="67"/>
      <c r="E58" s="67"/>
      <c r="F58" s="67"/>
      <c r="G58" s="67"/>
      <c r="H58" s="67"/>
      <c r="I58" s="67"/>
      <c r="J58" s="67"/>
      <c r="K58" s="336">
        <f t="shared" si="1"/>
        <v>0</v>
      </c>
      <c r="L58" s="160" t="s">
        <v>2163</v>
      </c>
      <c r="M58" s="25" t="s">
        <v>3926</v>
      </c>
      <c r="N58" s="38" t="s">
        <v>3927</v>
      </c>
      <c r="O58" s="38" t="s">
        <v>3928</v>
      </c>
    </row>
    <row r="59" spans="2:17" ht="90">
      <c r="B59" s="160" t="s">
        <v>115</v>
      </c>
      <c r="C59" s="160" t="s">
        <v>3809</v>
      </c>
      <c r="D59" s="67"/>
      <c r="E59" s="67"/>
      <c r="F59" s="67"/>
      <c r="G59" s="67"/>
      <c r="H59" s="67"/>
      <c r="I59" s="67"/>
      <c r="J59" s="67"/>
      <c r="K59" s="336">
        <f t="shared" si="1"/>
        <v>0</v>
      </c>
      <c r="L59" s="160" t="s">
        <v>2134</v>
      </c>
      <c r="M59" s="25" t="s">
        <v>3929</v>
      </c>
      <c r="N59" s="38" t="s">
        <v>3930</v>
      </c>
      <c r="O59" s="38" t="s">
        <v>3931</v>
      </c>
    </row>
    <row r="60" spans="2:17" ht="45">
      <c r="B60" s="160" t="s">
        <v>326</v>
      </c>
      <c r="C60" s="160" t="s">
        <v>3809</v>
      </c>
      <c r="D60" s="67"/>
      <c r="E60" s="67"/>
      <c r="F60" s="67"/>
      <c r="G60" s="67"/>
      <c r="H60" s="67"/>
      <c r="I60" s="67"/>
      <c r="J60" s="67"/>
      <c r="K60" s="336">
        <f t="shared" si="1"/>
        <v>0</v>
      </c>
      <c r="L60" s="160" t="s">
        <v>3932</v>
      </c>
      <c r="M60" s="238" t="s">
        <v>3933</v>
      </c>
      <c r="N60" s="38" t="s">
        <v>3934</v>
      </c>
      <c r="O60" s="38" t="s">
        <v>3931</v>
      </c>
    </row>
    <row r="61" spans="2:17" ht="165">
      <c r="B61" s="68" t="s">
        <v>433</v>
      </c>
      <c r="C61" s="160" t="s">
        <v>3809</v>
      </c>
      <c r="D61" s="67"/>
      <c r="E61" s="67"/>
      <c r="F61" s="67"/>
      <c r="G61" s="67"/>
      <c r="H61" s="67"/>
      <c r="I61" s="67"/>
      <c r="J61" s="67"/>
      <c r="K61" s="336">
        <f t="shared" si="1"/>
        <v>0</v>
      </c>
      <c r="L61" s="68" t="s">
        <v>3935</v>
      </c>
      <c r="M61" s="238" t="s">
        <v>3936</v>
      </c>
      <c r="N61" s="38" t="s">
        <v>3937</v>
      </c>
      <c r="O61" s="38" t="s">
        <v>3938</v>
      </c>
    </row>
    <row r="62" spans="2:17" ht="165">
      <c r="B62" s="160" t="s">
        <v>327</v>
      </c>
      <c r="C62" s="160" t="s">
        <v>3809</v>
      </c>
      <c r="D62" s="67"/>
      <c r="E62" s="67"/>
      <c r="F62" s="67"/>
      <c r="G62" s="67"/>
      <c r="H62" s="67"/>
      <c r="I62" s="67"/>
      <c r="J62" s="67"/>
      <c r="K62" s="336">
        <f t="shared" si="1"/>
        <v>0</v>
      </c>
      <c r="L62" s="160" t="s">
        <v>3939</v>
      </c>
      <c r="M62" s="238" t="s">
        <v>3940</v>
      </c>
      <c r="N62" s="38" t="s">
        <v>3941</v>
      </c>
      <c r="O62" s="38" t="s">
        <v>3942</v>
      </c>
    </row>
    <row r="63" spans="2:17" ht="45">
      <c r="B63" s="160" t="s">
        <v>129</v>
      </c>
      <c r="C63" s="160" t="s">
        <v>3809</v>
      </c>
      <c r="D63" s="67"/>
      <c r="E63" s="67"/>
      <c r="F63" s="67"/>
      <c r="G63" s="67"/>
      <c r="H63" s="67"/>
      <c r="I63" s="67"/>
      <c r="J63" s="67"/>
      <c r="K63" s="336">
        <f t="shared" si="1"/>
        <v>0</v>
      </c>
      <c r="L63" s="160" t="s">
        <v>3943</v>
      </c>
      <c r="M63" s="238" t="s">
        <v>3944</v>
      </c>
      <c r="N63" s="38" t="s">
        <v>3945</v>
      </c>
      <c r="O63" s="38" t="s">
        <v>3946</v>
      </c>
    </row>
    <row r="64" spans="2:17" ht="75">
      <c r="B64" s="160" t="s">
        <v>3947</v>
      </c>
      <c r="C64" s="160" t="s">
        <v>3809</v>
      </c>
      <c r="D64" s="67"/>
      <c r="E64" s="67"/>
      <c r="F64" s="67"/>
      <c r="G64" s="67"/>
      <c r="H64" s="67"/>
      <c r="I64" s="67"/>
      <c r="J64" s="67"/>
      <c r="K64" s="336">
        <f t="shared" si="1"/>
        <v>0</v>
      </c>
      <c r="L64" s="160" t="s">
        <v>3948</v>
      </c>
      <c r="M64" s="238" t="s">
        <v>3949</v>
      </c>
      <c r="N64" s="38" t="s">
        <v>3950</v>
      </c>
      <c r="O64" s="38" t="s">
        <v>3931</v>
      </c>
    </row>
    <row r="65" spans="2:15" ht="75">
      <c r="B65" s="160" t="s">
        <v>328</v>
      </c>
      <c r="C65" s="160" t="s">
        <v>3809</v>
      </c>
      <c r="D65" s="67"/>
      <c r="E65" s="67"/>
      <c r="F65" s="67"/>
      <c r="G65" s="67"/>
      <c r="H65" s="67"/>
      <c r="I65" s="67"/>
      <c r="J65" s="67"/>
      <c r="K65" s="336">
        <f t="shared" si="1"/>
        <v>0</v>
      </c>
      <c r="L65" s="160" t="s">
        <v>3951</v>
      </c>
      <c r="M65" s="238" t="s">
        <v>3952</v>
      </c>
      <c r="N65" s="38" t="s">
        <v>3953</v>
      </c>
      <c r="O65" s="38" t="s">
        <v>2466</v>
      </c>
    </row>
    <row r="66" spans="2:15" ht="75">
      <c r="B66" s="160" t="s">
        <v>167</v>
      </c>
      <c r="C66" s="160" t="s">
        <v>3809</v>
      </c>
      <c r="D66" s="67"/>
      <c r="E66" s="67"/>
      <c r="F66" s="67"/>
      <c r="G66" s="67"/>
      <c r="H66" s="67"/>
      <c r="I66" s="67"/>
      <c r="J66" s="67"/>
      <c r="K66" s="336">
        <f t="shared" si="1"/>
        <v>0</v>
      </c>
      <c r="L66" s="160" t="s">
        <v>2174</v>
      </c>
      <c r="M66" s="238" t="s">
        <v>3954</v>
      </c>
      <c r="N66" s="38" t="s">
        <v>3955</v>
      </c>
      <c r="O66" s="38" t="s">
        <v>3931</v>
      </c>
    </row>
    <row r="67" spans="2:15" ht="60">
      <c r="B67" s="160" t="s">
        <v>329</v>
      </c>
      <c r="C67" s="160" t="s">
        <v>3809</v>
      </c>
      <c r="D67" s="67"/>
      <c r="E67" s="67"/>
      <c r="F67" s="67"/>
      <c r="G67" s="67"/>
      <c r="H67" s="67"/>
      <c r="I67" s="67"/>
      <c r="J67" s="67"/>
      <c r="K67" s="336">
        <f t="shared" si="1"/>
        <v>0</v>
      </c>
      <c r="L67" s="160" t="s">
        <v>3956</v>
      </c>
      <c r="M67" s="238" t="s">
        <v>3957</v>
      </c>
      <c r="N67" s="38" t="s">
        <v>3958</v>
      </c>
      <c r="O67" s="38" t="s">
        <v>3946</v>
      </c>
    </row>
    <row r="68" spans="2:15" ht="60">
      <c r="B68" s="160" t="s">
        <v>330</v>
      </c>
      <c r="C68" s="160" t="s">
        <v>3809</v>
      </c>
      <c r="D68" s="67"/>
      <c r="E68" s="67"/>
      <c r="F68" s="67"/>
      <c r="G68" s="67"/>
      <c r="H68" s="67"/>
      <c r="I68" s="67"/>
      <c r="J68" s="67"/>
      <c r="K68" s="336">
        <f t="shared" si="1"/>
        <v>0</v>
      </c>
      <c r="L68" s="160" t="s">
        <v>3959</v>
      </c>
      <c r="M68" s="238" t="s">
        <v>3960</v>
      </c>
      <c r="N68" s="38" t="s">
        <v>3961</v>
      </c>
      <c r="O68" s="38" t="s">
        <v>3962</v>
      </c>
    </row>
    <row r="69" spans="2:15" ht="45">
      <c r="B69" s="160" t="s">
        <v>331</v>
      </c>
      <c r="C69" s="160" t="s">
        <v>3809</v>
      </c>
      <c r="D69" s="67"/>
      <c r="E69" s="67"/>
      <c r="F69" s="67"/>
      <c r="G69" s="67"/>
      <c r="H69" s="67"/>
      <c r="I69" s="67"/>
      <c r="J69" s="67"/>
      <c r="K69" s="336">
        <f t="shared" si="1"/>
        <v>0</v>
      </c>
      <c r="L69" s="160" t="s">
        <v>3963</v>
      </c>
      <c r="M69" s="238" t="s">
        <v>3964</v>
      </c>
      <c r="N69" s="38" t="s">
        <v>3965</v>
      </c>
      <c r="O69" s="38" t="s">
        <v>3966</v>
      </c>
    </row>
    <row r="70" spans="2:15" ht="60">
      <c r="B70" s="160" t="s">
        <v>332</v>
      </c>
      <c r="C70" s="160" t="s">
        <v>3809</v>
      </c>
      <c r="D70" s="67"/>
      <c r="E70" s="67"/>
      <c r="F70" s="67"/>
      <c r="G70" s="67"/>
      <c r="H70" s="67"/>
      <c r="I70" s="67"/>
      <c r="J70" s="67"/>
      <c r="K70" s="336">
        <f t="shared" si="1"/>
        <v>0</v>
      </c>
      <c r="L70" s="160" t="s">
        <v>3967</v>
      </c>
      <c r="M70" s="238" t="s">
        <v>3968</v>
      </c>
      <c r="N70" s="38" t="s">
        <v>3969</v>
      </c>
      <c r="O70" s="38" t="s">
        <v>3970</v>
      </c>
    </row>
    <row r="71" spans="2:15" ht="135">
      <c r="B71" s="160" t="s">
        <v>128</v>
      </c>
      <c r="C71" s="160" t="s">
        <v>3809</v>
      </c>
      <c r="D71" s="67"/>
      <c r="E71" s="67"/>
      <c r="F71" s="67"/>
      <c r="G71" s="67"/>
      <c r="H71" s="67"/>
      <c r="I71" s="67"/>
      <c r="J71" s="67"/>
      <c r="K71" s="336">
        <f t="shared" si="1"/>
        <v>0</v>
      </c>
      <c r="L71" s="160" t="s">
        <v>2413</v>
      </c>
      <c r="M71" s="25" t="s">
        <v>3971</v>
      </c>
      <c r="N71" s="38" t="s">
        <v>2415</v>
      </c>
      <c r="O71" s="38" t="s">
        <v>3962</v>
      </c>
    </row>
    <row r="72" spans="2:15" ht="135">
      <c r="B72" s="160" t="s">
        <v>117</v>
      </c>
      <c r="C72" s="160" t="s">
        <v>3809</v>
      </c>
      <c r="D72" s="67"/>
      <c r="E72" s="67"/>
      <c r="F72" s="67"/>
      <c r="G72" s="67"/>
      <c r="H72" s="67"/>
      <c r="I72" s="67"/>
      <c r="J72" s="67"/>
      <c r="K72" s="336">
        <f t="shared" si="1"/>
        <v>0</v>
      </c>
      <c r="L72" s="160" t="s">
        <v>2167</v>
      </c>
      <c r="M72" s="25" t="s">
        <v>3972</v>
      </c>
      <c r="N72" s="38" t="s">
        <v>2169</v>
      </c>
      <c r="O72" s="38" t="s">
        <v>3962</v>
      </c>
    </row>
    <row r="73" spans="2:15" ht="60">
      <c r="B73" s="160" t="s">
        <v>241</v>
      </c>
      <c r="C73" s="160" t="s">
        <v>3809</v>
      </c>
      <c r="D73" s="67"/>
      <c r="E73" s="67"/>
      <c r="F73" s="67"/>
      <c r="G73" s="67"/>
      <c r="H73" s="67"/>
      <c r="I73" s="67"/>
      <c r="J73" s="67"/>
      <c r="K73" s="336">
        <f t="shared" si="1"/>
        <v>0</v>
      </c>
      <c r="L73" s="160" t="s">
        <v>2103</v>
      </c>
      <c r="M73" s="238" t="s">
        <v>3973</v>
      </c>
      <c r="N73" s="38" t="s">
        <v>3974</v>
      </c>
      <c r="O73" s="38" t="s">
        <v>3975</v>
      </c>
    </row>
    <row r="74" spans="2:15" ht="45">
      <c r="B74" s="160" t="s">
        <v>233</v>
      </c>
      <c r="C74" s="160" t="s">
        <v>3809</v>
      </c>
      <c r="D74" s="67"/>
      <c r="E74" s="67"/>
      <c r="F74" s="67"/>
      <c r="G74" s="67"/>
      <c r="H74" s="67"/>
      <c r="I74" s="67"/>
      <c r="J74" s="67"/>
      <c r="K74" s="336">
        <f t="shared" si="1"/>
        <v>0</v>
      </c>
      <c r="L74" s="160" t="s">
        <v>2066</v>
      </c>
      <c r="M74" s="238" t="s">
        <v>3976</v>
      </c>
      <c r="N74" s="38" t="s">
        <v>3977</v>
      </c>
      <c r="O74" s="38" t="s">
        <v>3966</v>
      </c>
    </row>
    <row r="75" spans="2:15" ht="105">
      <c r="B75" s="160" t="s">
        <v>287</v>
      </c>
      <c r="C75" s="160" t="s">
        <v>3809</v>
      </c>
      <c r="D75" s="67"/>
      <c r="E75" s="67"/>
      <c r="F75" s="67"/>
      <c r="G75" s="67"/>
      <c r="H75" s="67"/>
      <c r="I75" s="67"/>
      <c r="J75" s="67"/>
      <c r="K75" s="336">
        <f t="shared" si="1"/>
        <v>0</v>
      </c>
      <c r="L75" s="160" t="s">
        <v>2417</v>
      </c>
      <c r="M75" s="25" t="s">
        <v>3978</v>
      </c>
      <c r="N75" s="38" t="s">
        <v>3979</v>
      </c>
      <c r="O75" s="38" t="s">
        <v>3931</v>
      </c>
    </row>
    <row r="76" spans="2:15" ht="105">
      <c r="B76" s="160" t="s">
        <v>257</v>
      </c>
      <c r="C76" s="160" t="s">
        <v>3809</v>
      </c>
      <c r="D76" s="67"/>
      <c r="E76" s="67"/>
      <c r="F76" s="67"/>
      <c r="G76" s="67"/>
      <c r="H76" s="67"/>
      <c r="I76" s="67"/>
      <c r="J76" s="67"/>
      <c r="K76" s="336">
        <f t="shared" si="1"/>
        <v>0</v>
      </c>
      <c r="L76" s="160" t="s">
        <v>2170</v>
      </c>
      <c r="M76" s="25" t="s">
        <v>3980</v>
      </c>
      <c r="N76" s="38" t="s">
        <v>3981</v>
      </c>
      <c r="O76" s="38" t="s">
        <v>3931</v>
      </c>
    </row>
    <row r="77" spans="2:15" ht="45">
      <c r="B77" s="160" t="s">
        <v>333</v>
      </c>
      <c r="C77" s="160" t="s">
        <v>3809</v>
      </c>
      <c r="D77" s="67"/>
      <c r="E77" s="67"/>
      <c r="F77" s="67"/>
      <c r="G77" s="67"/>
      <c r="H77" s="67"/>
      <c r="I77" s="67"/>
      <c r="J77" s="67"/>
      <c r="K77" s="336">
        <f t="shared" si="1"/>
        <v>0</v>
      </c>
      <c r="L77" s="160" t="s">
        <v>3982</v>
      </c>
      <c r="M77" s="238" t="s">
        <v>3983</v>
      </c>
      <c r="N77" s="38" t="s">
        <v>3984</v>
      </c>
      <c r="O77" s="38" t="s">
        <v>3970</v>
      </c>
    </row>
    <row r="78" spans="2:15" ht="45">
      <c r="B78" s="160" t="s">
        <v>334</v>
      </c>
      <c r="C78" s="160" t="s">
        <v>3809</v>
      </c>
      <c r="D78" s="67"/>
      <c r="E78" s="67"/>
      <c r="F78" s="67"/>
      <c r="G78" s="67"/>
      <c r="H78" s="67"/>
      <c r="I78" s="67"/>
      <c r="J78" s="67"/>
      <c r="K78" s="336">
        <f t="shared" si="1"/>
        <v>0</v>
      </c>
      <c r="L78" s="160" t="s">
        <v>3985</v>
      </c>
      <c r="M78" s="238" t="s">
        <v>3986</v>
      </c>
      <c r="N78" s="38" t="s">
        <v>3987</v>
      </c>
      <c r="O78" s="38" t="s">
        <v>3975</v>
      </c>
    </row>
    <row r="79" spans="2:15" ht="45">
      <c r="B79" s="160" t="s">
        <v>335</v>
      </c>
      <c r="C79" s="160" t="s">
        <v>3809</v>
      </c>
      <c r="D79" s="67"/>
      <c r="E79" s="67"/>
      <c r="F79" s="67"/>
      <c r="G79" s="67"/>
      <c r="H79" s="67"/>
      <c r="I79" s="67"/>
      <c r="J79" s="67"/>
      <c r="K79" s="336">
        <f t="shared" si="1"/>
        <v>0</v>
      </c>
      <c r="L79" s="160" t="s">
        <v>3988</v>
      </c>
      <c r="M79" s="238" t="s">
        <v>3989</v>
      </c>
      <c r="N79" s="38" t="s">
        <v>3990</v>
      </c>
      <c r="O79" s="38" t="s">
        <v>3931</v>
      </c>
    </row>
    <row r="80" spans="2:15" ht="300">
      <c r="B80" s="160" t="s">
        <v>336</v>
      </c>
      <c r="C80" s="160" t="s">
        <v>3809</v>
      </c>
      <c r="D80" s="67"/>
      <c r="E80" s="67"/>
      <c r="F80" s="67"/>
      <c r="G80" s="67"/>
      <c r="H80" s="67"/>
      <c r="I80" s="67"/>
      <c r="J80" s="67"/>
      <c r="K80" s="336">
        <f t="shared" si="1"/>
        <v>0</v>
      </c>
      <c r="L80" s="160" t="s">
        <v>3991</v>
      </c>
      <c r="M80" s="25" t="s">
        <v>3992</v>
      </c>
      <c r="N80" s="38" t="s">
        <v>3993</v>
      </c>
      <c r="O80" s="38" t="s">
        <v>3994</v>
      </c>
    </row>
    <row r="81" spans="2:17" ht="60">
      <c r="B81" s="160" t="s">
        <v>337</v>
      </c>
      <c r="C81" s="160" t="s">
        <v>3809</v>
      </c>
      <c r="D81" s="67"/>
      <c r="E81" s="67"/>
      <c r="F81" s="67"/>
      <c r="G81" s="67"/>
      <c r="H81" s="67"/>
      <c r="I81" s="67"/>
      <c r="J81" s="67"/>
      <c r="K81" s="336">
        <f t="shared" si="1"/>
        <v>0</v>
      </c>
      <c r="L81" s="160" t="s">
        <v>3995</v>
      </c>
      <c r="M81" s="238" t="s">
        <v>3996</v>
      </c>
      <c r="N81" s="38" t="s">
        <v>3997</v>
      </c>
      <c r="O81" s="38" t="s">
        <v>3931</v>
      </c>
    </row>
    <row r="82" spans="2:17" ht="45">
      <c r="B82" s="160" t="s">
        <v>338</v>
      </c>
      <c r="C82" s="160" t="s">
        <v>3809</v>
      </c>
      <c r="D82" s="67"/>
      <c r="E82" s="67"/>
      <c r="F82" s="67"/>
      <c r="G82" s="67"/>
      <c r="H82" s="67"/>
      <c r="I82" s="67"/>
      <c r="J82" s="67"/>
      <c r="K82" s="336">
        <f t="shared" si="1"/>
        <v>0</v>
      </c>
      <c r="L82" s="160" t="s">
        <v>3998</v>
      </c>
      <c r="M82" s="238" t="s">
        <v>3999</v>
      </c>
      <c r="N82" s="38" t="s">
        <v>4000</v>
      </c>
      <c r="O82" s="38" t="s">
        <v>3931</v>
      </c>
    </row>
    <row r="83" spans="2:17" ht="75">
      <c r="B83" s="160" t="s">
        <v>4001</v>
      </c>
      <c r="C83" s="160" t="s">
        <v>3809</v>
      </c>
      <c r="D83" s="67"/>
      <c r="E83" s="67"/>
      <c r="F83" s="67"/>
      <c r="G83" s="67"/>
      <c r="H83" s="67"/>
      <c r="I83" s="67"/>
      <c r="J83" s="67"/>
      <c r="K83" s="336">
        <f t="shared" si="1"/>
        <v>0</v>
      </c>
      <c r="L83" s="160" t="s">
        <v>4002</v>
      </c>
      <c r="M83" s="238" t="s">
        <v>4003</v>
      </c>
      <c r="N83" s="38" t="s">
        <v>4004</v>
      </c>
      <c r="O83" s="38" t="s">
        <v>3931</v>
      </c>
    </row>
    <row r="84" spans="2:17" ht="30">
      <c r="B84" s="167" t="s">
        <v>4005</v>
      </c>
      <c r="C84" s="167"/>
      <c r="D84" s="158"/>
      <c r="E84" s="158"/>
      <c r="F84" s="158"/>
      <c r="G84" s="158"/>
      <c r="H84" s="158"/>
      <c r="I84" s="158"/>
      <c r="J84" s="158"/>
      <c r="K84" s="158"/>
      <c r="L84" s="167" t="s">
        <v>4006</v>
      </c>
      <c r="M84" s="167"/>
      <c r="N84" s="158"/>
      <c r="O84" s="158"/>
    </row>
    <row r="85" spans="2:17" ht="45">
      <c r="B85" s="137" t="s">
        <v>434</v>
      </c>
      <c r="C85" s="160" t="s">
        <v>3809</v>
      </c>
      <c r="D85" s="67"/>
      <c r="E85" s="67"/>
      <c r="F85" s="67"/>
      <c r="G85" s="67"/>
      <c r="H85" s="67"/>
      <c r="I85" s="67"/>
      <c r="J85" s="67"/>
      <c r="K85" s="336">
        <f t="shared" si="1"/>
        <v>0</v>
      </c>
      <c r="L85" s="137" t="s">
        <v>4007</v>
      </c>
      <c r="M85" s="238" t="s">
        <v>4042</v>
      </c>
      <c r="N85" s="38" t="s">
        <v>4009</v>
      </c>
      <c r="O85" s="38" t="s">
        <v>4010</v>
      </c>
    </row>
    <row r="86" spans="2:17" ht="45">
      <c r="B86" s="137" t="s">
        <v>435</v>
      </c>
      <c r="C86" s="160" t="s">
        <v>3809</v>
      </c>
      <c r="D86" s="67"/>
      <c r="E86" s="67"/>
      <c r="F86" s="67"/>
      <c r="G86" s="67"/>
      <c r="H86" s="67"/>
      <c r="I86" s="67"/>
      <c r="J86" s="67"/>
      <c r="K86" s="336">
        <f t="shared" si="1"/>
        <v>0</v>
      </c>
      <c r="L86" s="137" t="s">
        <v>4011</v>
      </c>
      <c r="M86" s="238" t="s">
        <v>4043</v>
      </c>
      <c r="N86" s="38" t="s">
        <v>4013</v>
      </c>
      <c r="O86" s="38" t="s">
        <v>4010</v>
      </c>
    </row>
    <row r="87" spans="2:17" ht="75">
      <c r="B87" s="137" t="s">
        <v>436</v>
      </c>
      <c r="C87" s="160" t="s">
        <v>3809</v>
      </c>
      <c r="D87" s="67"/>
      <c r="E87" s="67"/>
      <c r="F87" s="67"/>
      <c r="G87" s="67"/>
      <c r="H87" s="67"/>
      <c r="I87" s="67"/>
      <c r="J87" s="67"/>
      <c r="K87" s="336">
        <f t="shared" si="1"/>
        <v>0</v>
      </c>
      <c r="L87" s="137" t="s">
        <v>4014</v>
      </c>
      <c r="M87" s="238" t="s">
        <v>4015</v>
      </c>
      <c r="N87" s="38" t="s">
        <v>4016</v>
      </c>
      <c r="O87" s="38" t="s">
        <v>4010</v>
      </c>
    </row>
    <row r="88" spans="2:17" ht="45">
      <c r="B88" s="299" t="s">
        <v>501</v>
      </c>
      <c r="C88" s="299"/>
      <c r="D88" s="247" t="s">
        <v>4044</v>
      </c>
      <c r="E88" s="247" t="s">
        <v>4017</v>
      </c>
      <c r="F88" s="247" t="s">
        <v>4045</v>
      </c>
      <c r="G88" s="337" t="s">
        <v>4017</v>
      </c>
      <c r="H88" s="247" t="s">
        <v>4017</v>
      </c>
      <c r="I88" s="337" t="s">
        <v>4046</v>
      </c>
      <c r="J88" s="247" t="s">
        <v>4019</v>
      </c>
      <c r="K88" s="247" t="s">
        <v>4020</v>
      </c>
    </row>
    <row r="89" spans="2:17" ht="225">
      <c r="B89" s="338" t="s">
        <v>500</v>
      </c>
      <c r="C89" s="338"/>
      <c r="D89" s="247" t="s">
        <v>4047</v>
      </c>
      <c r="E89" s="340" t="s">
        <v>4048</v>
      </c>
      <c r="F89" s="247" t="s">
        <v>4049</v>
      </c>
      <c r="G89" s="247" t="s">
        <v>4022</v>
      </c>
      <c r="H89" s="247" t="s">
        <v>4023</v>
      </c>
      <c r="I89" s="247" t="s">
        <v>4024</v>
      </c>
      <c r="J89" s="247" t="s">
        <v>4025</v>
      </c>
      <c r="K89" s="247" t="s">
        <v>4026</v>
      </c>
    </row>
    <row r="90" spans="2:17" s="2" customFormat="1" ht="30">
      <c r="B90" s="330" t="s">
        <v>1766</v>
      </c>
      <c r="C90" s="330"/>
      <c r="D90" s="339" t="s">
        <v>4050</v>
      </c>
      <c r="E90" s="339" t="s">
        <v>4027</v>
      </c>
      <c r="F90" s="339" t="s">
        <v>4051</v>
      </c>
      <c r="G90" s="339" t="s">
        <v>4028</v>
      </c>
      <c r="H90" s="339" t="s">
        <v>4029</v>
      </c>
      <c r="I90" s="339" t="s">
        <v>4030</v>
      </c>
      <c r="J90" s="339" t="s">
        <v>4031</v>
      </c>
      <c r="K90" s="339" t="s">
        <v>4032</v>
      </c>
      <c r="O90" s="16"/>
      <c r="P90" s="16"/>
      <c r="Q90" s="16"/>
    </row>
    <row r="91" spans="2:17" s="2" customFormat="1" ht="165">
      <c r="B91" s="330" t="s">
        <v>751</v>
      </c>
      <c r="C91" s="330"/>
      <c r="D91" s="247" t="s">
        <v>4052</v>
      </c>
      <c r="E91" s="247" t="s">
        <v>4033</v>
      </c>
      <c r="F91" s="247" t="s">
        <v>4053</v>
      </c>
      <c r="G91" s="247" t="s">
        <v>4034</v>
      </c>
      <c r="H91" s="247" t="s">
        <v>4035</v>
      </c>
      <c r="I91" s="247" t="s">
        <v>4036</v>
      </c>
      <c r="J91" s="247" t="s">
        <v>4037</v>
      </c>
      <c r="K91" s="247" t="s">
        <v>4038</v>
      </c>
      <c r="O91" s="16"/>
      <c r="P91" s="16"/>
      <c r="Q91" s="16"/>
    </row>
  </sheetData>
  <mergeCells count="2">
    <mergeCell ref="D11:I11"/>
    <mergeCell ref="D53:K53"/>
  </mergeCells>
  <hyperlinks>
    <hyperlink ref="C1" location="Navigation!A1" display="Index"/>
  </hyperlinks>
  <pageMargins left="0.7" right="0.7" top="0.75" bottom="0.75" header="0.3" footer="0.3"/>
  <pageSetup paperSize="8" scale="63" orientation="landscape" r:id="rId1"/>
  <rowBreaks count="1" manualBreakCount="1">
    <brk id="49" min="1" max="16" man="1"/>
  </rowBreaks>
  <colBreaks count="1" manualBreakCount="1">
    <brk id="18" max="8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zoomScale="55" zoomScaleNormal="55" workbookViewId="0">
      <pane xSplit="2" ySplit="3" topLeftCell="C4" activePane="bottomRight" state="frozen"/>
      <selection activeCell="A14" sqref="A14"/>
      <selection pane="topRight" activeCell="A14" sqref="A14"/>
      <selection pane="bottomLeft" activeCell="A14" sqref="A14"/>
      <selection pane="bottomRight" activeCell="B12" sqref="B12"/>
    </sheetView>
  </sheetViews>
  <sheetFormatPr defaultColWidth="9.140625" defaultRowHeight="15"/>
  <cols>
    <col min="1" max="1" width="7.42578125" style="16" customWidth="1"/>
    <col min="2" max="2" width="71.5703125" style="16" customWidth="1"/>
    <col min="3" max="3" width="69.7109375" style="16" customWidth="1"/>
    <col min="4" max="4" width="52" style="19" customWidth="1"/>
    <col min="5" max="5" width="27.7109375" style="19" customWidth="1"/>
    <col min="6" max="6" width="12.5703125" style="19" customWidth="1"/>
    <col min="7" max="7" width="23.28515625" style="19" customWidth="1"/>
    <col min="8" max="16384" width="9.140625" style="16"/>
  </cols>
  <sheetData>
    <row r="1" spans="1:7">
      <c r="B1" s="17" t="s">
        <v>473</v>
      </c>
      <c r="C1" s="407" t="s">
        <v>497</v>
      </c>
    </row>
    <row r="3" spans="1:7">
      <c r="B3" s="404" t="s">
        <v>498</v>
      </c>
      <c r="C3" s="404" t="s">
        <v>499</v>
      </c>
      <c r="D3" s="403" t="s">
        <v>500</v>
      </c>
      <c r="E3" s="515" t="s">
        <v>501</v>
      </c>
      <c r="F3" s="516"/>
      <c r="G3" s="516"/>
    </row>
    <row r="4" spans="1:7">
      <c r="B4" s="21" t="s">
        <v>502</v>
      </c>
      <c r="C4" s="22"/>
      <c r="D4" s="22"/>
      <c r="E4" s="22"/>
      <c r="F4" s="22"/>
      <c r="G4" s="22"/>
    </row>
    <row r="5" spans="1:7">
      <c r="B5" s="22" t="s">
        <v>503</v>
      </c>
      <c r="C5" s="22"/>
      <c r="D5" s="22"/>
      <c r="E5" s="22"/>
      <c r="F5" s="22"/>
      <c r="G5" s="22"/>
    </row>
    <row r="6" spans="1:7" ht="75">
      <c r="B6" s="23" t="s">
        <v>504</v>
      </c>
      <c r="C6" s="24" t="s">
        <v>505</v>
      </c>
      <c r="D6" s="25" t="s">
        <v>506</v>
      </c>
      <c r="E6" s="26" t="s">
        <v>507</v>
      </c>
      <c r="F6" s="26">
        <v>777</v>
      </c>
      <c r="G6" s="26" t="s">
        <v>508</v>
      </c>
    </row>
    <row r="7" spans="1:7" s="408" customFormat="1" ht="60">
      <c r="B7" s="412" t="s">
        <v>4105</v>
      </c>
      <c r="C7" s="409" t="s">
        <v>505</v>
      </c>
      <c r="D7" s="410" t="s">
        <v>4089</v>
      </c>
      <c r="E7" s="411" t="s">
        <v>507</v>
      </c>
      <c r="F7" s="411">
        <v>777</v>
      </c>
      <c r="G7" s="411" t="s">
        <v>508</v>
      </c>
    </row>
    <row r="8" spans="1:7" ht="30">
      <c r="B8" s="23" t="s">
        <v>509</v>
      </c>
      <c r="C8" s="24" t="s">
        <v>505</v>
      </c>
      <c r="D8" s="25" t="s">
        <v>510</v>
      </c>
      <c r="E8" s="26" t="s">
        <v>507</v>
      </c>
      <c r="F8" s="27">
        <f>$F$6</f>
        <v>777</v>
      </c>
      <c r="G8" s="27" t="str">
        <f t="shared" ref="G8:G25" si="0">$G$6</f>
        <v>Disclosure</v>
      </c>
    </row>
    <row r="9" spans="1:7" ht="30">
      <c r="B9" s="23" t="s">
        <v>511</v>
      </c>
      <c r="C9" s="24" t="s">
        <v>505</v>
      </c>
      <c r="D9" s="25" t="s">
        <v>512</v>
      </c>
      <c r="E9" s="26" t="s">
        <v>513</v>
      </c>
      <c r="F9" s="27">
        <f>$F$6</f>
        <v>777</v>
      </c>
      <c r="G9" s="27" t="str">
        <f t="shared" si="0"/>
        <v>Disclosure</v>
      </c>
    </row>
    <row r="10" spans="1:7" ht="45">
      <c r="B10" s="28" t="s">
        <v>514</v>
      </c>
      <c r="C10" s="29" t="s">
        <v>515</v>
      </c>
      <c r="D10" s="25" t="s">
        <v>516</v>
      </c>
      <c r="E10" s="30" t="s">
        <v>517</v>
      </c>
      <c r="F10" s="27">
        <f>$F18</f>
        <v>777</v>
      </c>
      <c r="G10" s="27" t="str">
        <f t="shared" si="0"/>
        <v>Disclosure</v>
      </c>
    </row>
    <row r="11" spans="1:7" ht="30">
      <c r="B11" s="28" t="s">
        <v>518</v>
      </c>
      <c r="C11" s="29" t="s">
        <v>519</v>
      </c>
      <c r="D11" s="25" t="s">
        <v>520</v>
      </c>
      <c r="E11" s="30" t="s">
        <v>521</v>
      </c>
      <c r="F11" s="27">
        <f>$F10</f>
        <v>777</v>
      </c>
      <c r="G11" s="27" t="str">
        <f t="shared" si="0"/>
        <v>Disclosure</v>
      </c>
    </row>
    <row r="12" spans="1:7" s="408" customFormat="1" ht="60">
      <c r="B12" s="413" t="s">
        <v>522</v>
      </c>
      <c r="C12" s="414" t="s">
        <v>4218</v>
      </c>
      <c r="D12" s="410" t="s">
        <v>523</v>
      </c>
      <c r="E12" s="415" t="s">
        <v>524</v>
      </c>
      <c r="F12" s="416">
        <f>$F11</f>
        <v>777</v>
      </c>
      <c r="G12" s="416" t="str">
        <f t="shared" si="0"/>
        <v>Disclosure</v>
      </c>
    </row>
    <row r="13" spans="1:7" s="408" customFormat="1" ht="45">
      <c r="B13" s="413" t="s">
        <v>4260</v>
      </c>
      <c r="C13" s="410" t="s">
        <v>4261</v>
      </c>
      <c r="D13" s="415" t="s">
        <v>4262</v>
      </c>
      <c r="E13" s="411" t="s">
        <v>4268</v>
      </c>
      <c r="F13" s="416">
        <f>$F12</f>
        <v>777</v>
      </c>
      <c r="G13" s="416" t="str">
        <f t="shared" si="0"/>
        <v>Disclosure</v>
      </c>
    </row>
    <row r="14" spans="1:7" s="408" customFormat="1" ht="30">
      <c r="B14" s="413" t="s">
        <v>4263</v>
      </c>
      <c r="C14" s="410" t="s">
        <v>4264</v>
      </c>
      <c r="D14" s="415" t="s">
        <v>4265</v>
      </c>
      <c r="E14" s="411" t="s">
        <v>4268</v>
      </c>
      <c r="F14" s="416">
        <f>$F13</f>
        <v>777</v>
      </c>
      <c r="G14" s="416" t="str">
        <f t="shared" si="0"/>
        <v>Disclosure</v>
      </c>
    </row>
    <row r="15" spans="1:7" s="408" customFormat="1" ht="30">
      <c r="B15" s="413" t="s">
        <v>4266</v>
      </c>
      <c r="C15" s="410" t="s">
        <v>505</v>
      </c>
      <c r="D15" s="415" t="s">
        <v>4267</v>
      </c>
      <c r="E15" s="481"/>
      <c r="F15" s="416"/>
      <c r="G15" s="416"/>
    </row>
    <row r="16" spans="1:7" ht="45">
      <c r="A16" s="31"/>
      <c r="B16" s="28" t="s">
        <v>525</v>
      </c>
      <c r="C16" s="32" t="s">
        <v>526</v>
      </c>
      <c r="D16" s="25" t="s">
        <v>527</v>
      </c>
      <c r="E16" s="30" t="s">
        <v>528</v>
      </c>
      <c r="F16" s="27">
        <v>777</v>
      </c>
      <c r="G16" s="27" t="s">
        <v>508</v>
      </c>
    </row>
    <row r="17" spans="2:7" ht="30">
      <c r="B17" s="28" t="s">
        <v>529</v>
      </c>
      <c r="C17" s="27" t="s">
        <v>530</v>
      </c>
      <c r="D17" s="25" t="s">
        <v>531</v>
      </c>
      <c r="E17" s="26" t="s">
        <v>532</v>
      </c>
      <c r="F17" s="27">
        <f t="shared" ref="F17:F25" si="1">$F$6</f>
        <v>777</v>
      </c>
      <c r="G17" s="27" t="str">
        <f t="shared" si="0"/>
        <v>Disclosure</v>
      </c>
    </row>
    <row r="18" spans="2:7" ht="30">
      <c r="B18" s="28" t="s">
        <v>533</v>
      </c>
      <c r="C18" s="24" t="s">
        <v>530</v>
      </c>
      <c r="D18" s="25" t="s">
        <v>534</v>
      </c>
      <c r="E18" s="26" t="s">
        <v>532</v>
      </c>
      <c r="F18" s="27">
        <f t="shared" si="1"/>
        <v>777</v>
      </c>
      <c r="G18" s="27" t="str">
        <f t="shared" si="0"/>
        <v>Disclosure</v>
      </c>
    </row>
    <row r="19" spans="2:7" ht="30">
      <c r="B19" s="28" t="s">
        <v>1</v>
      </c>
      <c r="C19" s="27" t="s">
        <v>530</v>
      </c>
      <c r="D19" s="25" t="s">
        <v>535</v>
      </c>
      <c r="E19" s="26" t="s">
        <v>532</v>
      </c>
      <c r="F19" s="27">
        <f t="shared" si="1"/>
        <v>777</v>
      </c>
      <c r="G19" s="27" t="str">
        <f t="shared" si="0"/>
        <v>Disclosure</v>
      </c>
    </row>
    <row r="20" spans="2:7" ht="30">
      <c r="B20" s="28" t="s">
        <v>2</v>
      </c>
      <c r="C20" s="24" t="s">
        <v>530</v>
      </c>
      <c r="D20" s="25" t="s">
        <v>536</v>
      </c>
      <c r="E20" s="26" t="s">
        <v>532</v>
      </c>
      <c r="F20" s="27">
        <f t="shared" si="1"/>
        <v>777</v>
      </c>
      <c r="G20" s="27" t="str">
        <f t="shared" si="0"/>
        <v>Disclosure</v>
      </c>
    </row>
    <row r="21" spans="2:7" s="33" customFormat="1" ht="30">
      <c r="B21" s="28" t="s">
        <v>537</v>
      </c>
      <c r="C21" s="34" t="s">
        <v>538</v>
      </c>
      <c r="D21" s="25" t="s">
        <v>539</v>
      </c>
      <c r="E21" s="26" t="s">
        <v>540</v>
      </c>
      <c r="F21" s="27">
        <f t="shared" si="1"/>
        <v>777</v>
      </c>
      <c r="G21" s="27" t="str">
        <f t="shared" si="0"/>
        <v>Disclosure</v>
      </c>
    </row>
    <row r="22" spans="2:7" s="31" customFormat="1" ht="30">
      <c r="B22" s="28" t="s">
        <v>541</v>
      </c>
      <c r="C22" s="35" t="s">
        <v>542</v>
      </c>
      <c r="D22" s="26" t="s">
        <v>543</v>
      </c>
      <c r="E22" s="26" t="s">
        <v>544</v>
      </c>
      <c r="F22" s="27">
        <f t="shared" si="1"/>
        <v>777</v>
      </c>
      <c r="G22" s="27" t="str">
        <f t="shared" si="0"/>
        <v>Disclosure</v>
      </c>
    </row>
    <row r="23" spans="2:7" s="31" customFormat="1" ht="45">
      <c r="B23" s="36" t="s">
        <v>3</v>
      </c>
      <c r="C23" s="37" t="s">
        <v>545</v>
      </c>
      <c r="D23" s="26" t="s">
        <v>546</v>
      </c>
      <c r="E23" s="26"/>
      <c r="F23" s="27">
        <f t="shared" si="1"/>
        <v>777</v>
      </c>
      <c r="G23" s="27" t="str">
        <f t="shared" si="0"/>
        <v>Disclosure</v>
      </c>
    </row>
    <row r="24" spans="2:7" ht="45">
      <c r="B24" s="28" t="s">
        <v>547</v>
      </c>
      <c r="C24" s="37" t="s">
        <v>548</v>
      </c>
      <c r="D24" s="25" t="s">
        <v>549</v>
      </c>
      <c r="E24" s="26" t="s">
        <v>550</v>
      </c>
      <c r="F24" s="27">
        <f t="shared" si="1"/>
        <v>777</v>
      </c>
      <c r="G24" s="27" t="str">
        <f t="shared" si="0"/>
        <v>Disclosure</v>
      </c>
    </row>
    <row r="25" spans="2:7" ht="30">
      <c r="B25" s="36" t="s">
        <v>4</v>
      </c>
      <c r="C25" s="37" t="s">
        <v>505</v>
      </c>
      <c r="D25" s="26" t="s">
        <v>551</v>
      </c>
      <c r="E25" s="26" t="s">
        <v>552</v>
      </c>
      <c r="F25" s="27">
        <f t="shared" si="1"/>
        <v>777</v>
      </c>
      <c r="G25" s="27" t="str">
        <f t="shared" si="0"/>
        <v>Disclosure</v>
      </c>
    </row>
    <row r="26" spans="2:7" ht="360">
      <c r="B26" s="28" t="s">
        <v>553</v>
      </c>
      <c r="C26" s="29" t="s">
        <v>4219</v>
      </c>
      <c r="D26" s="26" t="s">
        <v>554</v>
      </c>
      <c r="E26" s="38"/>
      <c r="F26" s="39"/>
      <c r="G26" s="39"/>
    </row>
    <row r="27" spans="2:7" ht="30">
      <c r="B27" s="28" t="s">
        <v>555</v>
      </c>
      <c r="C27" s="35" t="s">
        <v>556</v>
      </c>
      <c r="D27" s="25" t="s">
        <v>557</v>
      </c>
      <c r="E27" s="26" t="s">
        <v>558</v>
      </c>
      <c r="F27" s="27">
        <f>$F$6</f>
        <v>777</v>
      </c>
      <c r="G27" s="27" t="str">
        <f>$G$6</f>
        <v>Disclosure</v>
      </c>
    </row>
    <row r="28" spans="2:7" s="31" customFormat="1" ht="45">
      <c r="B28" s="28" t="s">
        <v>559</v>
      </c>
      <c r="C28" s="40" t="s">
        <v>560</v>
      </c>
      <c r="D28" s="25" t="s">
        <v>561</v>
      </c>
      <c r="E28" s="30" t="s">
        <v>562</v>
      </c>
      <c r="F28" s="27">
        <f>$F$6</f>
        <v>777</v>
      </c>
      <c r="G28" s="27" t="str">
        <f>$G$6</f>
        <v>Disclosure</v>
      </c>
    </row>
    <row r="29" spans="2:7" s="31" customFormat="1" ht="60">
      <c r="B29" s="28" t="s">
        <v>5</v>
      </c>
      <c r="C29" s="40" t="s">
        <v>563</v>
      </c>
      <c r="D29" s="25" t="s">
        <v>564</v>
      </c>
      <c r="E29" s="30" t="s">
        <v>562</v>
      </c>
      <c r="F29" s="27">
        <f>$F$6</f>
        <v>777</v>
      </c>
      <c r="G29" s="27" t="str">
        <f>$G$6</f>
        <v>Disclosure</v>
      </c>
    </row>
    <row r="30" spans="2:7" ht="60">
      <c r="B30" s="28" t="s">
        <v>565</v>
      </c>
      <c r="C30" s="26" t="s">
        <v>566</v>
      </c>
      <c r="D30" s="25" t="s">
        <v>567</v>
      </c>
      <c r="E30" s="26" t="s">
        <v>540</v>
      </c>
      <c r="F30" s="27">
        <f>$F$6</f>
        <v>777</v>
      </c>
      <c r="G30" s="27" t="str">
        <f>$G$6</f>
        <v>Disclosure</v>
      </c>
    </row>
    <row r="31" spans="2:7" s="419" customFormat="1" ht="44.25" customHeight="1">
      <c r="B31" s="413" t="s">
        <v>469</v>
      </c>
      <c r="C31" s="417" t="s">
        <v>4100</v>
      </c>
      <c r="D31" s="418" t="s">
        <v>4101</v>
      </c>
      <c r="E31" s="418"/>
      <c r="F31" s="411"/>
      <c r="G31" s="418"/>
    </row>
    <row r="32" spans="2:7" s="419" customFormat="1" ht="30">
      <c r="B32" s="413" t="s">
        <v>4102</v>
      </c>
      <c r="C32" s="420" t="s">
        <v>505</v>
      </c>
      <c r="D32" s="418" t="s">
        <v>4103</v>
      </c>
      <c r="E32" s="421"/>
      <c r="F32" s="420"/>
      <c r="G32" s="420"/>
    </row>
    <row r="33" spans="2:7" s="1" customFormat="1">
      <c r="D33" s="41"/>
      <c r="E33" s="19"/>
      <c r="F33" s="41"/>
      <c r="G33" s="41"/>
    </row>
    <row r="34" spans="2:7" s="1" customFormat="1">
      <c r="D34" s="41"/>
      <c r="E34" s="19"/>
      <c r="F34" s="41"/>
      <c r="G34" s="41"/>
    </row>
    <row r="35" spans="2:7" s="1" customFormat="1">
      <c r="D35" s="41"/>
      <c r="E35" s="19"/>
      <c r="F35" s="41"/>
      <c r="G35" s="41"/>
    </row>
    <row r="47" spans="2:7">
      <c r="B47" s="42"/>
    </row>
    <row r="48" spans="2:7">
      <c r="B48" s="42"/>
    </row>
    <row r="49" spans="2:5">
      <c r="B49" s="42"/>
    </row>
    <row r="54" spans="2:5">
      <c r="D54" s="16"/>
      <c r="E54" s="16"/>
    </row>
    <row r="55" spans="2:5">
      <c r="D55" s="16"/>
      <c r="E55" s="16"/>
    </row>
    <row r="56" spans="2:5">
      <c r="D56" s="16"/>
      <c r="E56" s="16"/>
    </row>
  </sheetData>
  <mergeCells count="1">
    <mergeCell ref="E3:G3"/>
  </mergeCells>
  <conditionalFormatting sqref="H23:K23">
    <cfRule type="cellIs" dxfId="30" priority="12" operator="equal">
      <formula>#REF!</formula>
    </cfRule>
    <cfRule type="cellIs" dxfId="29" priority="13" operator="equal">
      <formula>#REF!</formula>
    </cfRule>
    <cfRule type="cellIs" dxfId="28" priority="14" operator="equal">
      <formula>#REF!</formula>
    </cfRule>
    <cfRule type="cellIs" dxfId="27" priority="15" operator="equal">
      <formula>#REF!</formula>
    </cfRule>
    <cfRule type="cellIs" dxfId="26" priority="16" operator="equal">
      <formula>#REF!</formula>
    </cfRule>
    <cfRule type="cellIs" dxfId="25" priority="17" operator="equal">
      <formula>#REF!</formula>
    </cfRule>
    <cfRule type="cellIs" dxfId="24" priority="18" operator="equal">
      <formula>#REF!</formula>
    </cfRule>
    <cfRule type="cellIs" dxfId="23" priority="19" operator="equal">
      <formula>#REF!</formula>
    </cfRule>
    <cfRule type="cellIs" dxfId="22" priority="20" operator="equal">
      <formula>#REF!</formula>
    </cfRule>
    <cfRule type="cellIs" priority="21" operator="equal">
      <formula>#REF!</formula>
    </cfRule>
    <cfRule type="cellIs" dxfId="21" priority="22" operator="equal">
      <formula>#REF!</formula>
    </cfRule>
  </conditionalFormatting>
  <conditionalFormatting sqref="H31:K32">
    <cfRule type="cellIs" dxfId="20" priority="1" operator="equal">
      <formula>#REF!</formula>
    </cfRule>
    <cfRule type="cellIs" dxfId="19" priority="2" operator="equal">
      <formula>#REF!</formula>
    </cfRule>
    <cfRule type="cellIs" dxfId="18" priority="3" operator="equal">
      <formula>#REF!</formula>
    </cfRule>
    <cfRule type="cellIs" dxfId="17" priority="4" operator="equal">
      <formula>#REF!</formula>
    </cfRule>
    <cfRule type="cellIs" dxfId="16" priority="5" operator="equal">
      <formula>#REF!</formula>
    </cfRule>
    <cfRule type="cellIs" dxfId="15" priority="6" operator="equal">
      <formula>#REF!</formula>
    </cfRule>
    <cfRule type="cellIs" dxfId="14" priority="7" operator="equal">
      <formula>#REF!</formula>
    </cfRule>
    <cfRule type="cellIs" dxfId="13" priority="8" operator="equal">
      <formula>#REF!</formula>
    </cfRule>
    <cfRule type="cellIs" dxfId="12" priority="9" operator="equal">
      <formula>#REF!</formula>
    </cfRule>
    <cfRule type="cellIs" priority="10" operator="equal">
      <formula>#REF!</formula>
    </cfRule>
    <cfRule type="cellIs" dxfId="11" priority="11" operator="equal">
      <formula>#REF!</formula>
    </cfRule>
  </conditionalFormatting>
  <hyperlinks>
    <hyperlink ref="C1" location="Navigation!A1" display="Index"/>
    <hyperlink ref="B7" location="FI!D18" display="*New Company registration number"/>
    <hyperlink ref="B12" location="FI!D24" display="Types of company"/>
    <hyperlink ref="B31" location="FI!D40" display="Name and version of software used to generate XBRL file"/>
    <hyperlink ref="B32" location="FI!D41" display="Description of name and version of software used to generate XBRL file"/>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0"/>
  <sheetViews>
    <sheetView showGridLines="0" zoomScale="55" zoomScaleNormal="55" workbookViewId="0">
      <pane xSplit="2" ySplit="3" topLeftCell="C34" activePane="bottomRight" state="frozen"/>
      <selection activeCell="A14" sqref="A14"/>
      <selection pane="topRight" activeCell="A14" sqref="A14"/>
      <selection pane="bottomLeft" activeCell="A14" sqref="A14"/>
      <selection pane="bottomRight" activeCell="D38" sqref="D38"/>
    </sheetView>
  </sheetViews>
  <sheetFormatPr defaultColWidth="9.140625" defaultRowHeight="15"/>
  <cols>
    <col min="1" max="1" width="10" style="423" customWidth="1"/>
    <col min="2" max="2" width="68.85546875" style="423" customWidth="1"/>
    <col min="3" max="3" width="28.85546875" style="423" customWidth="1"/>
    <col min="4" max="4" width="41.85546875" style="423" customWidth="1"/>
    <col min="5" max="5" width="30.7109375" style="428" customWidth="1"/>
    <col min="6" max="6" width="12.85546875" style="429" customWidth="1"/>
    <col min="7" max="7" width="17.28515625" style="423" customWidth="1"/>
    <col min="8" max="8" width="14.42578125" style="423" customWidth="1"/>
    <col min="9" max="16384" width="9.140625" style="423"/>
  </cols>
  <sheetData>
    <row r="1" spans="2:8">
      <c r="B1" s="17" t="s">
        <v>475</v>
      </c>
      <c r="C1" s="422" t="s">
        <v>497</v>
      </c>
      <c r="E1" s="424"/>
      <c r="F1" s="425"/>
    </row>
    <row r="3" spans="2:8" ht="18.75" customHeight="1">
      <c r="B3" s="44" t="s">
        <v>498</v>
      </c>
      <c r="C3" s="44" t="s">
        <v>499</v>
      </c>
      <c r="D3" s="403" t="s">
        <v>500</v>
      </c>
      <c r="E3" s="517" t="s">
        <v>501</v>
      </c>
      <c r="F3" s="518"/>
      <c r="G3" s="519"/>
    </row>
    <row r="4" spans="2:8">
      <c r="B4" s="21" t="s">
        <v>568</v>
      </c>
      <c r="C4" s="45"/>
      <c r="D4" s="45"/>
      <c r="E4" s="45"/>
      <c r="F4" s="45"/>
      <c r="G4" s="45"/>
    </row>
    <row r="5" spans="2:8">
      <c r="B5" s="45" t="s">
        <v>569</v>
      </c>
      <c r="C5" s="45"/>
      <c r="D5" s="45"/>
      <c r="E5" s="45"/>
      <c r="F5" s="45"/>
      <c r="G5" s="45"/>
    </row>
    <row r="6" spans="2:8" ht="45">
      <c r="B6" s="46" t="s">
        <v>570</v>
      </c>
      <c r="C6" s="27" t="s">
        <v>530</v>
      </c>
      <c r="D6" s="26" t="s">
        <v>571</v>
      </c>
      <c r="E6" s="38" t="s">
        <v>572</v>
      </c>
      <c r="F6" s="39">
        <f>[2]FI!$F$6</f>
        <v>777</v>
      </c>
      <c r="G6" s="27" t="s">
        <v>508</v>
      </c>
    </row>
    <row r="7" spans="2:8" ht="45">
      <c r="B7" s="46" t="s">
        <v>573</v>
      </c>
      <c r="C7" s="27" t="s">
        <v>530</v>
      </c>
      <c r="D7" s="26" t="s">
        <v>574</v>
      </c>
      <c r="E7" s="38" t="s">
        <v>575</v>
      </c>
      <c r="F7" s="39">
        <f>[2]FI!$F$6</f>
        <v>777</v>
      </c>
      <c r="G7" s="27" t="s">
        <v>508</v>
      </c>
    </row>
    <row r="8" spans="2:8" ht="60">
      <c r="B8" s="47" t="s">
        <v>6</v>
      </c>
      <c r="C8" s="27" t="s">
        <v>530</v>
      </c>
      <c r="D8" s="40" t="s">
        <v>576</v>
      </c>
      <c r="E8" s="38" t="s">
        <v>577</v>
      </c>
      <c r="F8" s="39">
        <f>[2]FI!$F$6</f>
        <v>777</v>
      </c>
      <c r="G8" s="27" t="s">
        <v>508</v>
      </c>
    </row>
    <row r="9" spans="2:8" ht="75">
      <c r="B9" s="47" t="s">
        <v>578</v>
      </c>
      <c r="C9" s="27" t="s">
        <v>530</v>
      </c>
      <c r="D9" s="40" t="s">
        <v>579</v>
      </c>
      <c r="E9" s="38" t="s">
        <v>580</v>
      </c>
      <c r="F9" s="39">
        <f>[2]FI!$F$6</f>
        <v>777</v>
      </c>
      <c r="G9" s="27" t="s">
        <v>508</v>
      </c>
    </row>
    <row r="10" spans="2:8" ht="60">
      <c r="B10" s="47" t="s">
        <v>7</v>
      </c>
      <c r="C10" s="26" t="s">
        <v>581</v>
      </c>
      <c r="D10" s="26" t="s">
        <v>582</v>
      </c>
      <c r="E10" s="38" t="s">
        <v>583</v>
      </c>
      <c r="F10" s="39">
        <f>[2]FI!$F$6</f>
        <v>777</v>
      </c>
      <c r="G10" s="27" t="s">
        <v>508</v>
      </c>
    </row>
    <row r="11" spans="2:8" ht="45">
      <c r="B11" s="46" t="s">
        <v>8</v>
      </c>
      <c r="C11" s="48" t="s">
        <v>584</v>
      </c>
      <c r="D11" s="26" t="s">
        <v>585</v>
      </c>
      <c r="E11" s="38" t="s">
        <v>583</v>
      </c>
      <c r="F11" s="39">
        <f>[2]FI!$F$6</f>
        <v>777</v>
      </c>
      <c r="G11" s="27" t="s">
        <v>508</v>
      </c>
    </row>
    <row r="12" spans="2:8" s="16" customFormat="1" ht="75">
      <c r="B12" s="431" t="s">
        <v>4157</v>
      </c>
      <c r="C12" s="48" t="s">
        <v>4158</v>
      </c>
      <c r="D12" s="26" t="s">
        <v>4159</v>
      </c>
      <c r="E12" s="38" t="s">
        <v>4160</v>
      </c>
      <c r="F12" s="39">
        <v>778</v>
      </c>
      <c r="G12" s="27" t="s">
        <v>508</v>
      </c>
    </row>
    <row r="13" spans="2:8" ht="60">
      <c r="B13" s="47" t="s">
        <v>9</v>
      </c>
      <c r="C13" s="34" t="s">
        <v>586</v>
      </c>
      <c r="D13" s="26" t="s">
        <v>587</v>
      </c>
      <c r="E13" s="38" t="s">
        <v>583</v>
      </c>
      <c r="F13" s="39">
        <f>[2]FI!$F$6</f>
        <v>777</v>
      </c>
      <c r="G13" s="27" t="s">
        <v>508</v>
      </c>
    </row>
    <row r="14" spans="2:8">
      <c r="B14" s="16"/>
      <c r="C14" s="16"/>
      <c r="D14" s="49"/>
      <c r="E14" s="16"/>
      <c r="F14" s="19"/>
      <c r="G14" s="16"/>
      <c r="H14" s="16"/>
    </row>
    <row r="15" spans="2:8">
      <c r="B15" s="45" t="s">
        <v>588</v>
      </c>
      <c r="C15" s="45"/>
      <c r="D15" s="45"/>
      <c r="E15" s="16"/>
      <c r="F15" s="19"/>
      <c r="G15" s="49"/>
      <c r="H15" s="49"/>
    </row>
    <row r="16" spans="2:8">
      <c r="B16" s="22" t="s">
        <v>589</v>
      </c>
      <c r="C16" s="50" t="s">
        <v>590</v>
      </c>
      <c r="D16" s="51" t="s">
        <v>591</v>
      </c>
      <c r="E16" s="16"/>
      <c r="F16" s="19"/>
      <c r="G16" s="49"/>
      <c r="H16" s="49"/>
    </row>
    <row r="17" spans="2:8">
      <c r="B17" s="52" t="s">
        <v>592</v>
      </c>
      <c r="C17" s="53" t="s">
        <v>593</v>
      </c>
      <c r="D17" s="54" t="s">
        <v>594</v>
      </c>
      <c r="E17" s="16"/>
      <c r="F17" s="19"/>
      <c r="G17" s="49"/>
      <c r="H17" s="49"/>
    </row>
    <row r="18" spans="2:8">
      <c r="B18" s="52" t="s">
        <v>595</v>
      </c>
      <c r="C18" s="53" t="s">
        <v>596</v>
      </c>
      <c r="D18" s="54" t="s">
        <v>597</v>
      </c>
      <c r="E18" s="16"/>
      <c r="F18" s="19"/>
      <c r="G18" s="49"/>
      <c r="H18" s="49"/>
    </row>
    <row r="19" spans="2:8">
      <c r="B19" s="52" t="s">
        <v>598</v>
      </c>
      <c r="C19" s="54" t="s">
        <v>599</v>
      </c>
      <c r="D19" s="54" t="s">
        <v>600</v>
      </c>
      <c r="E19" s="16"/>
      <c r="F19" s="19"/>
      <c r="G19" s="49"/>
      <c r="H19" s="49"/>
    </row>
    <row r="20" spans="2:8" ht="45">
      <c r="B20" s="55" t="s">
        <v>500</v>
      </c>
      <c r="C20" s="38" t="s">
        <v>601</v>
      </c>
      <c r="D20" s="54" t="s">
        <v>602</v>
      </c>
      <c r="E20" s="16"/>
      <c r="F20" s="19"/>
      <c r="G20" s="16"/>
      <c r="H20" s="16"/>
    </row>
    <row r="21" spans="2:8">
      <c r="B21" s="16"/>
      <c r="C21" s="16"/>
      <c r="D21" s="49"/>
      <c r="E21" s="16"/>
      <c r="F21" s="19"/>
      <c r="G21" s="16"/>
      <c r="H21" s="16"/>
    </row>
    <row r="22" spans="2:8">
      <c r="B22" s="44" t="s">
        <v>498</v>
      </c>
      <c r="C22" s="44" t="s">
        <v>499</v>
      </c>
      <c r="D22" s="44" t="s">
        <v>500</v>
      </c>
      <c r="E22" s="16"/>
      <c r="F22" s="16"/>
      <c r="G22" s="16"/>
      <c r="H22" s="16"/>
    </row>
    <row r="23" spans="2:8">
      <c r="B23" s="45" t="s">
        <v>603</v>
      </c>
      <c r="C23" s="56"/>
      <c r="D23" s="45"/>
      <c r="E23" s="16"/>
      <c r="F23" s="16"/>
      <c r="G23" s="16"/>
      <c r="H23" s="16"/>
    </row>
    <row r="24" spans="2:8" ht="90">
      <c r="B24" s="57" t="s">
        <v>10</v>
      </c>
      <c r="C24" s="58" t="s">
        <v>604</v>
      </c>
      <c r="D24" s="59" t="s">
        <v>605</v>
      </c>
      <c r="E24" s="16"/>
      <c r="F24" s="16"/>
      <c r="G24" s="16"/>
      <c r="H24" s="16"/>
    </row>
    <row r="25" spans="2:8" ht="75">
      <c r="B25" s="57" t="s">
        <v>11</v>
      </c>
      <c r="C25" s="58" t="s">
        <v>604</v>
      </c>
      <c r="D25" s="26" t="s">
        <v>606</v>
      </c>
      <c r="E25" s="16"/>
      <c r="F25" s="16"/>
      <c r="G25" s="16"/>
      <c r="H25" s="16"/>
    </row>
    <row r="26" spans="2:8" ht="60">
      <c r="B26" s="57" t="s">
        <v>12</v>
      </c>
      <c r="C26" s="58" t="s">
        <v>604</v>
      </c>
      <c r="D26" s="26" t="s">
        <v>607</v>
      </c>
      <c r="E26" s="16"/>
      <c r="F26" s="16"/>
      <c r="G26" s="16"/>
      <c r="H26" s="16"/>
    </row>
    <row r="27" spans="2:8" ht="78" customHeight="1">
      <c r="B27" s="57" t="s">
        <v>13</v>
      </c>
      <c r="C27" s="58" t="s">
        <v>604</v>
      </c>
      <c r="D27" s="26" t="s">
        <v>608</v>
      </c>
      <c r="E27" s="16"/>
      <c r="F27" s="16"/>
      <c r="G27" s="16"/>
      <c r="H27" s="16"/>
    </row>
    <row r="28" spans="2:8" ht="43.5" customHeight="1">
      <c r="B28" s="57" t="s">
        <v>14</v>
      </c>
      <c r="C28" s="58" t="s">
        <v>604</v>
      </c>
      <c r="D28" s="26" t="s">
        <v>609</v>
      </c>
      <c r="E28" s="16"/>
      <c r="F28" s="16"/>
      <c r="G28" s="16"/>
      <c r="H28" s="16"/>
    </row>
    <row r="29" spans="2:8" ht="60">
      <c r="B29" s="57" t="s">
        <v>15</v>
      </c>
      <c r="C29" s="58" t="s">
        <v>604</v>
      </c>
      <c r="D29" s="26" t="s">
        <v>610</v>
      </c>
      <c r="E29" s="16"/>
      <c r="F29" s="16"/>
      <c r="G29" s="16"/>
      <c r="H29" s="16"/>
    </row>
    <row r="30" spans="2:8" ht="60">
      <c r="B30" s="57" t="s">
        <v>16</v>
      </c>
      <c r="C30" s="58" t="s">
        <v>604</v>
      </c>
      <c r="D30" s="26" t="s">
        <v>611</v>
      </c>
      <c r="E30" s="16"/>
      <c r="F30" s="16"/>
      <c r="G30" s="16"/>
      <c r="H30" s="16"/>
    </row>
    <row r="31" spans="2:8" ht="60">
      <c r="B31" s="57" t="s">
        <v>17</v>
      </c>
      <c r="C31" s="58" t="s">
        <v>604</v>
      </c>
      <c r="D31" s="26" t="s">
        <v>612</v>
      </c>
      <c r="E31" s="16"/>
      <c r="F31" s="16"/>
      <c r="G31" s="16"/>
      <c r="H31" s="16"/>
    </row>
    <row r="32" spans="2:8" ht="83.25" customHeight="1">
      <c r="B32" s="57" t="s">
        <v>18</v>
      </c>
      <c r="C32" s="58" t="s">
        <v>604</v>
      </c>
      <c r="D32" s="26" t="s">
        <v>613</v>
      </c>
      <c r="E32" s="16"/>
      <c r="F32" s="16"/>
      <c r="G32" s="16"/>
      <c r="H32" s="16"/>
    </row>
    <row r="33" spans="2:9" ht="60">
      <c r="B33" s="57" t="s">
        <v>614</v>
      </c>
      <c r="C33" s="58" t="s">
        <v>604</v>
      </c>
      <c r="D33" s="26" t="s">
        <v>615</v>
      </c>
      <c r="E33" s="16"/>
      <c r="F33" s="16"/>
      <c r="G33" s="16"/>
      <c r="H33" s="16"/>
    </row>
    <row r="34" spans="2:9" ht="90">
      <c r="B34" s="57" t="s">
        <v>19</v>
      </c>
      <c r="C34" s="58" t="s">
        <v>604</v>
      </c>
      <c r="D34" s="26" t="s">
        <v>616</v>
      </c>
      <c r="E34" s="16"/>
      <c r="F34" s="16"/>
      <c r="G34" s="16"/>
      <c r="H34" s="16"/>
    </row>
    <row r="35" spans="2:9" ht="30" customHeight="1">
      <c r="B35" s="57" t="s">
        <v>20</v>
      </c>
      <c r="C35" s="426" t="s">
        <v>617</v>
      </c>
      <c r="D35" s="427" t="s">
        <v>618</v>
      </c>
      <c r="E35" s="16"/>
      <c r="F35" s="16"/>
      <c r="G35" s="16"/>
      <c r="H35" s="16"/>
    </row>
    <row r="36" spans="2:9" ht="45">
      <c r="B36" s="57" t="s">
        <v>21</v>
      </c>
      <c r="C36" s="426" t="s">
        <v>619</v>
      </c>
      <c r="D36" s="427" t="s">
        <v>620</v>
      </c>
      <c r="E36" s="16"/>
      <c r="F36" s="16"/>
      <c r="G36" s="16"/>
      <c r="H36" s="16"/>
    </row>
    <row r="37" spans="2:9" ht="45">
      <c r="B37" s="57" t="s">
        <v>22</v>
      </c>
      <c r="C37" s="426" t="s">
        <v>621</v>
      </c>
      <c r="D37" s="427" t="s">
        <v>622</v>
      </c>
      <c r="E37" s="16"/>
      <c r="F37" s="16"/>
      <c r="G37" s="16"/>
      <c r="H37" s="16"/>
    </row>
    <row r="38" spans="2:9" s="408" customFormat="1" ht="60">
      <c r="B38" s="445" t="s">
        <v>4258</v>
      </c>
      <c r="C38" s="430" t="s">
        <v>4161</v>
      </c>
      <c r="D38" s="411" t="s">
        <v>4259</v>
      </c>
    </row>
    <row r="39" spans="2:9" ht="45">
      <c r="B39" s="57" t="s">
        <v>23</v>
      </c>
      <c r="C39" s="426" t="s">
        <v>623</v>
      </c>
      <c r="D39" s="427" t="s">
        <v>624</v>
      </c>
      <c r="E39" s="16"/>
      <c r="F39" s="16"/>
      <c r="G39" s="16"/>
      <c r="H39" s="16"/>
    </row>
    <row r="40" spans="2:9">
      <c r="B40" s="61"/>
      <c r="C40" s="61"/>
      <c r="D40" s="61"/>
      <c r="E40" s="16"/>
      <c r="F40" s="16"/>
      <c r="G40" s="16"/>
      <c r="H40" s="16"/>
      <c r="I40" s="61"/>
    </row>
    <row r="41" spans="2:9">
      <c r="B41" s="44" t="s">
        <v>498</v>
      </c>
      <c r="C41" s="44" t="s">
        <v>499</v>
      </c>
      <c r="D41" s="44" t="s">
        <v>500</v>
      </c>
      <c r="E41" s="16"/>
      <c r="F41" s="16"/>
      <c r="G41" s="16"/>
      <c r="H41" s="16"/>
      <c r="I41" s="61"/>
    </row>
    <row r="42" spans="2:9" ht="20.25" customHeight="1">
      <c r="B42" s="45" t="s">
        <v>625</v>
      </c>
      <c r="C42" s="45"/>
      <c r="D42" s="45"/>
      <c r="E42" s="16"/>
      <c r="F42" s="16"/>
      <c r="G42" s="16"/>
      <c r="H42" s="16"/>
    </row>
    <row r="43" spans="2:9" ht="45">
      <c r="B43" s="62" t="s">
        <v>626</v>
      </c>
      <c r="C43" s="58" t="s">
        <v>604</v>
      </c>
      <c r="D43" s="427" t="s">
        <v>627</v>
      </c>
      <c r="E43" s="16"/>
      <c r="F43" s="16"/>
      <c r="G43" s="16"/>
      <c r="H43" s="16"/>
    </row>
    <row r="44" spans="2:9" ht="60">
      <c r="B44" s="57" t="s">
        <v>628</v>
      </c>
      <c r="C44" s="58" t="s">
        <v>604</v>
      </c>
      <c r="D44" s="427" t="s">
        <v>629</v>
      </c>
      <c r="E44" s="16"/>
      <c r="F44" s="16"/>
      <c r="G44" s="16"/>
      <c r="H44" s="16"/>
    </row>
    <row r="45" spans="2:9" ht="60">
      <c r="B45" s="57" t="s">
        <v>630</v>
      </c>
      <c r="C45" s="58" t="s">
        <v>604</v>
      </c>
      <c r="D45" s="427" t="s">
        <v>631</v>
      </c>
      <c r="E45" s="16"/>
      <c r="F45" s="16"/>
      <c r="G45" s="16"/>
      <c r="H45" s="16"/>
    </row>
    <row r="46" spans="2:9" ht="45">
      <c r="B46" s="57" t="s">
        <v>632</v>
      </c>
      <c r="C46" s="58" t="s">
        <v>604</v>
      </c>
      <c r="D46" s="427" t="s">
        <v>633</v>
      </c>
      <c r="E46" s="16"/>
      <c r="F46" s="16"/>
      <c r="G46" s="16"/>
      <c r="H46" s="16"/>
    </row>
    <row r="47" spans="2:9">
      <c r="E47" s="16"/>
      <c r="F47" s="16"/>
      <c r="G47" s="16"/>
      <c r="H47" s="16"/>
    </row>
    <row r="48" spans="2:9">
      <c r="E48" s="16"/>
      <c r="F48" s="16"/>
      <c r="G48" s="16"/>
      <c r="H48" s="16"/>
    </row>
    <row r="49" spans="5:8">
      <c r="E49" s="16"/>
      <c r="F49" s="16"/>
      <c r="G49" s="16"/>
      <c r="H49" s="16"/>
    </row>
    <row r="50" spans="5:8">
      <c r="E50" s="16"/>
      <c r="F50" s="16"/>
      <c r="G50" s="16"/>
      <c r="H50" s="16"/>
    </row>
  </sheetData>
  <mergeCells count="1">
    <mergeCell ref="E3:G3"/>
  </mergeCells>
  <hyperlinks>
    <hyperlink ref="C1" location="Navigation!A1" display="Index"/>
    <hyperlink ref="B12" location="SOF!D24" display="Disclosure on whether company involved as management company under Interest Scheme Act 2016"/>
    <hyperlink ref="B38" location="SOF!D53" display="Method used for representing the changes in an entity’s equity"/>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4"/>
  <sheetViews>
    <sheetView showGridLines="0" zoomScale="40" zoomScaleNormal="40" workbookViewId="0">
      <pane xSplit="2" ySplit="3" topLeftCell="C4" activePane="bottomRight" state="frozen"/>
      <selection activeCell="A14" sqref="A14"/>
      <selection pane="topRight" activeCell="A14" sqref="A14"/>
      <selection pane="bottomLeft" activeCell="A14" sqref="A14"/>
      <selection pane="bottomRight" activeCell="D20" sqref="D20"/>
    </sheetView>
  </sheetViews>
  <sheetFormatPr defaultColWidth="9.140625" defaultRowHeight="15"/>
  <cols>
    <col min="1" max="1" width="7" style="435" customWidth="1"/>
    <col min="2" max="2" width="81.42578125" style="435" customWidth="1"/>
    <col min="3" max="3" width="64.7109375" style="435" customWidth="1"/>
    <col min="4" max="4" width="41.42578125" style="19" customWidth="1"/>
    <col min="5" max="5" width="33.28515625" style="429" customWidth="1"/>
    <col min="6" max="6" width="10.7109375" style="433" customWidth="1"/>
    <col min="7" max="7" width="20" style="434" customWidth="1"/>
    <col min="8" max="8" width="35.5703125" style="435" customWidth="1"/>
    <col min="9" max="16384" width="9.140625" style="435"/>
  </cols>
  <sheetData>
    <row r="1" spans="2:7">
      <c r="B1" s="17" t="s">
        <v>476</v>
      </c>
      <c r="C1" s="432" t="s">
        <v>497</v>
      </c>
    </row>
    <row r="3" spans="2:7">
      <c r="B3" s="44" t="s">
        <v>498</v>
      </c>
      <c r="C3" s="44" t="s">
        <v>499</v>
      </c>
      <c r="D3" s="403" t="s">
        <v>500</v>
      </c>
      <c r="E3" s="520" t="s">
        <v>501</v>
      </c>
      <c r="F3" s="520"/>
      <c r="G3" s="520"/>
    </row>
    <row r="4" spans="2:7">
      <c r="B4" s="65" t="s">
        <v>634</v>
      </c>
      <c r="C4" s="65"/>
      <c r="D4" s="65"/>
      <c r="E4" s="65"/>
      <c r="F4" s="65"/>
      <c r="G4" s="65"/>
    </row>
    <row r="5" spans="2:7" ht="30">
      <c r="B5" s="66" t="s">
        <v>635</v>
      </c>
      <c r="C5" s="67" t="s">
        <v>636</v>
      </c>
      <c r="D5" s="38" t="s">
        <v>637</v>
      </c>
      <c r="E5" s="38" t="s">
        <v>638</v>
      </c>
      <c r="F5" s="54">
        <v>777</v>
      </c>
      <c r="G5" s="26" t="s">
        <v>508</v>
      </c>
    </row>
    <row r="6" spans="2:7" s="419" customFormat="1" ht="75">
      <c r="B6" s="436" t="s">
        <v>639</v>
      </c>
      <c r="C6" s="437" t="s">
        <v>4104</v>
      </c>
      <c r="D6" s="418" t="s">
        <v>640</v>
      </c>
      <c r="E6" s="418" t="s">
        <v>641</v>
      </c>
      <c r="F6" s="438">
        <v>777</v>
      </c>
      <c r="G6" s="411" t="s">
        <v>508</v>
      </c>
    </row>
    <row r="7" spans="2:7" s="1" customFormat="1" ht="30">
      <c r="B7" s="68" t="s">
        <v>642</v>
      </c>
      <c r="C7" s="67" t="s">
        <v>643</v>
      </c>
      <c r="D7" s="38" t="s">
        <v>644</v>
      </c>
      <c r="E7" s="38" t="s">
        <v>645</v>
      </c>
      <c r="F7" s="54">
        <v>777</v>
      </c>
      <c r="G7" s="26" t="s">
        <v>508</v>
      </c>
    </row>
    <row r="8" spans="2:7" s="1" customFormat="1" ht="120">
      <c r="B8" s="68" t="s">
        <v>4214</v>
      </c>
      <c r="C8" s="38" t="s">
        <v>646</v>
      </c>
      <c r="D8" s="38" t="s">
        <v>647</v>
      </c>
      <c r="E8" s="38" t="s">
        <v>648</v>
      </c>
      <c r="F8" s="54">
        <v>777</v>
      </c>
      <c r="G8" s="26" t="s">
        <v>649</v>
      </c>
    </row>
    <row r="9" spans="2:7" s="1" customFormat="1" ht="60">
      <c r="B9" s="68" t="s">
        <v>650</v>
      </c>
      <c r="C9" s="38" t="s">
        <v>651</v>
      </c>
      <c r="D9" s="38" t="s">
        <v>652</v>
      </c>
      <c r="E9" s="38" t="s">
        <v>648</v>
      </c>
      <c r="F9" s="54">
        <v>777</v>
      </c>
      <c r="G9" s="26" t="s">
        <v>508</v>
      </c>
    </row>
    <row r="10" spans="2:7" s="1" customFormat="1" ht="45">
      <c r="B10" s="68" t="s">
        <v>4215</v>
      </c>
      <c r="C10" s="67" t="s">
        <v>643</v>
      </c>
      <c r="D10" s="38" t="s">
        <v>653</v>
      </c>
      <c r="E10" s="38" t="s">
        <v>654</v>
      </c>
      <c r="F10" s="54">
        <v>777</v>
      </c>
      <c r="G10" s="26" t="s">
        <v>508</v>
      </c>
    </row>
    <row r="11" spans="2:7" s="1" customFormat="1" ht="120">
      <c r="B11" s="68" t="s">
        <v>4216</v>
      </c>
      <c r="C11" s="38" t="s">
        <v>646</v>
      </c>
      <c r="D11" s="38" t="s">
        <v>655</v>
      </c>
      <c r="E11" s="38" t="s">
        <v>648</v>
      </c>
      <c r="F11" s="54">
        <v>777</v>
      </c>
      <c r="G11" s="26" t="s">
        <v>649</v>
      </c>
    </row>
    <row r="12" spans="2:7" s="1" customFormat="1" ht="60">
      <c r="B12" s="68" t="s">
        <v>656</v>
      </c>
      <c r="C12" s="38" t="s">
        <v>651</v>
      </c>
      <c r="D12" s="38" t="s">
        <v>657</v>
      </c>
      <c r="E12" s="38" t="s">
        <v>648</v>
      </c>
      <c r="F12" s="54">
        <v>777</v>
      </c>
      <c r="G12" s="26" t="s">
        <v>508</v>
      </c>
    </row>
    <row r="13" spans="2:7" s="1" customFormat="1" ht="45">
      <c r="B13" s="68" t="s">
        <v>4181</v>
      </c>
      <c r="C13" s="67" t="s">
        <v>643</v>
      </c>
      <c r="D13" s="38" t="s">
        <v>4182</v>
      </c>
      <c r="E13" s="38" t="s">
        <v>654</v>
      </c>
      <c r="F13" s="54">
        <v>777</v>
      </c>
      <c r="G13" s="26" t="s">
        <v>508</v>
      </c>
    </row>
    <row r="14" spans="2:7" s="1" customFormat="1" ht="120">
      <c r="B14" s="68" t="s">
        <v>4201</v>
      </c>
      <c r="C14" s="38" t="s">
        <v>646</v>
      </c>
      <c r="D14" s="38" t="s">
        <v>4183</v>
      </c>
      <c r="E14" s="38" t="s">
        <v>648</v>
      </c>
      <c r="F14" s="54">
        <v>777</v>
      </c>
      <c r="G14" s="26" t="s">
        <v>649</v>
      </c>
    </row>
    <row r="15" spans="2:7" s="1" customFormat="1" ht="60">
      <c r="B15" s="68" t="s">
        <v>4184</v>
      </c>
      <c r="C15" s="38" t="s">
        <v>651</v>
      </c>
      <c r="D15" s="38" t="s">
        <v>4185</v>
      </c>
      <c r="E15" s="38" t="s">
        <v>648</v>
      </c>
      <c r="F15" s="54">
        <v>777</v>
      </c>
      <c r="G15" s="26" t="s">
        <v>508</v>
      </c>
    </row>
    <row r="16" spans="2:7" s="1" customFormat="1" ht="45">
      <c r="B16" s="68" t="s">
        <v>4202</v>
      </c>
      <c r="C16" s="67" t="s">
        <v>643</v>
      </c>
      <c r="D16" s="38" t="s">
        <v>4203</v>
      </c>
      <c r="E16" s="38" t="s">
        <v>654</v>
      </c>
      <c r="F16" s="54">
        <v>777</v>
      </c>
      <c r="G16" s="26" t="s">
        <v>508</v>
      </c>
    </row>
    <row r="17" spans="2:8" s="1" customFormat="1" ht="120">
      <c r="B17" s="68" t="s">
        <v>4204</v>
      </c>
      <c r="C17" s="38" t="s">
        <v>646</v>
      </c>
      <c r="D17" s="38" t="s">
        <v>4205</v>
      </c>
      <c r="E17" s="38" t="s">
        <v>648</v>
      </c>
      <c r="F17" s="54">
        <v>777</v>
      </c>
      <c r="G17" s="26" t="s">
        <v>649</v>
      </c>
    </row>
    <row r="18" spans="2:8" s="1" customFormat="1" ht="60">
      <c r="B18" s="68" t="s">
        <v>4206</v>
      </c>
      <c r="C18" s="38" t="s">
        <v>651</v>
      </c>
      <c r="D18" s="38" t="s">
        <v>4207</v>
      </c>
      <c r="E18" s="38" t="s">
        <v>648</v>
      </c>
      <c r="F18" s="54">
        <v>777</v>
      </c>
      <c r="G18" s="26" t="s">
        <v>508</v>
      </c>
    </row>
    <row r="19" spans="2:8" s="1" customFormat="1" ht="30">
      <c r="B19" s="68" t="s">
        <v>4186</v>
      </c>
      <c r="C19" s="67" t="s">
        <v>643</v>
      </c>
      <c r="D19" s="38" t="s">
        <v>4187</v>
      </c>
      <c r="E19" s="38" t="s">
        <v>654</v>
      </c>
      <c r="F19" s="54">
        <v>777</v>
      </c>
      <c r="G19" s="26" t="s">
        <v>508</v>
      </c>
    </row>
    <row r="20" spans="2:8" s="1" customFormat="1" ht="120">
      <c r="B20" s="68" t="s">
        <v>4208</v>
      </c>
      <c r="C20" s="38" t="s">
        <v>646</v>
      </c>
      <c r="D20" s="38" t="s">
        <v>4188</v>
      </c>
      <c r="E20" s="38" t="s">
        <v>648</v>
      </c>
      <c r="F20" s="54">
        <v>777</v>
      </c>
      <c r="G20" s="26" t="s">
        <v>649</v>
      </c>
    </row>
    <row r="21" spans="2:8" s="1" customFormat="1" ht="60">
      <c r="B21" s="68" t="s">
        <v>4189</v>
      </c>
      <c r="C21" s="38" t="s">
        <v>651</v>
      </c>
      <c r="D21" s="38" t="s">
        <v>4190</v>
      </c>
      <c r="E21" s="38" t="s">
        <v>648</v>
      </c>
      <c r="F21" s="54">
        <v>777</v>
      </c>
      <c r="G21" s="26" t="s">
        <v>508</v>
      </c>
    </row>
    <row r="22" spans="2:8" s="419" customFormat="1" ht="75">
      <c r="B22" s="439" t="s">
        <v>4220</v>
      </c>
      <c r="C22" s="440" t="s">
        <v>4106</v>
      </c>
      <c r="D22" s="418" t="s">
        <v>4221</v>
      </c>
      <c r="E22" s="418" t="s">
        <v>658</v>
      </c>
      <c r="F22" s="438">
        <v>777</v>
      </c>
      <c r="G22" s="411" t="s">
        <v>508</v>
      </c>
    </row>
    <row r="23" spans="2:8" ht="60">
      <c r="B23" s="68" t="s">
        <v>659</v>
      </c>
      <c r="C23" s="26" t="s">
        <v>604</v>
      </c>
      <c r="D23" s="38" t="s">
        <v>660</v>
      </c>
      <c r="E23" s="38" t="s">
        <v>661</v>
      </c>
      <c r="F23" s="54">
        <v>777</v>
      </c>
      <c r="G23" s="26" t="s">
        <v>508</v>
      </c>
      <c r="H23" s="1"/>
    </row>
    <row r="24" spans="2:8" ht="60">
      <c r="B24" s="68" t="s">
        <v>662</v>
      </c>
      <c r="C24" s="26" t="s">
        <v>604</v>
      </c>
      <c r="D24" s="38" t="s">
        <v>663</v>
      </c>
      <c r="E24" s="38" t="s">
        <v>664</v>
      </c>
      <c r="F24" s="54">
        <v>777</v>
      </c>
      <c r="G24" s="26" t="s">
        <v>508</v>
      </c>
    </row>
    <row r="25" spans="2:8" ht="75">
      <c r="B25" s="68" t="s">
        <v>665</v>
      </c>
      <c r="C25" s="26" t="s">
        <v>604</v>
      </c>
      <c r="D25" s="38" t="s">
        <v>666</v>
      </c>
      <c r="E25" s="38" t="s">
        <v>667</v>
      </c>
      <c r="F25" s="54">
        <v>777</v>
      </c>
      <c r="G25" s="26" t="s">
        <v>508</v>
      </c>
      <c r="H25" s="1"/>
    </row>
    <row r="26" spans="2:8" ht="30">
      <c r="B26" s="68" t="s">
        <v>668</v>
      </c>
      <c r="C26" s="67" t="s">
        <v>530</v>
      </c>
      <c r="D26" s="38" t="s">
        <v>669</v>
      </c>
      <c r="E26" s="38" t="s">
        <v>641</v>
      </c>
      <c r="F26" s="54">
        <v>777</v>
      </c>
      <c r="G26" s="26" t="s">
        <v>508</v>
      </c>
      <c r="H26" s="1"/>
    </row>
    <row r="27" spans="2:8">
      <c r="B27" s="69"/>
    </row>
    <row r="28" spans="2:8">
      <c r="B28" s="69"/>
    </row>
    <row r="29" spans="2:8">
      <c r="B29" s="69"/>
    </row>
    <row r="30" spans="2:8">
      <c r="B30" s="69"/>
    </row>
    <row r="31" spans="2:8">
      <c r="B31" s="69"/>
    </row>
    <row r="32" spans="2:8">
      <c r="B32" s="69"/>
    </row>
    <row r="33" spans="2:2">
      <c r="B33" s="69"/>
    </row>
    <row r="34" spans="2:2">
      <c r="B34" s="69"/>
    </row>
  </sheetData>
  <mergeCells count="1">
    <mergeCell ref="E3:G3"/>
  </mergeCells>
  <hyperlinks>
    <hyperlink ref="C1" location="Navigation!A1" display="Index"/>
    <hyperlink ref="C6" location="DirectorsRep!F18" display="DirectorsRep!F18"/>
    <hyperlink ref="B22" location="DirectorsRep!D25" display="Disclosure of status of dividend"/>
  </hyperlinks>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3"/>
  <sheetViews>
    <sheetView showGridLines="0" zoomScale="70" zoomScaleNormal="70" workbookViewId="0">
      <pane xSplit="2" ySplit="3" topLeftCell="C4" activePane="bottomRight" state="frozen"/>
      <selection activeCell="A14" sqref="A14"/>
      <selection pane="topRight" activeCell="A14" sqref="A14"/>
      <selection pane="bottomLeft" activeCell="A14" sqref="A14"/>
      <selection pane="bottomRight" activeCell="B17" sqref="B17"/>
    </sheetView>
  </sheetViews>
  <sheetFormatPr defaultColWidth="9.140625" defaultRowHeight="15"/>
  <cols>
    <col min="1" max="1" width="4.85546875" style="4" customWidth="1"/>
    <col min="2" max="2" width="68.7109375" style="4" customWidth="1"/>
    <col min="3" max="3" width="43.5703125" style="4" customWidth="1"/>
    <col min="4" max="4" width="39.7109375" style="71" customWidth="1"/>
    <col min="5" max="5" width="28" style="74" customWidth="1"/>
    <col min="6" max="6" width="17.28515625" style="75" customWidth="1"/>
    <col min="7" max="7" width="20.85546875" style="75" customWidth="1"/>
    <col min="8" max="8" width="18.28515625" style="4" customWidth="1"/>
    <col min="9" max="16384" width="9.140625" style="4"/>
  </cols>
  <sheetData>
    <row r="1" spans="2:7">
      <c r="B1" s="17" t="s">
        <v>477</v>
      </c>
      <c r="C1" s="73" t="s">
        <v>497</v>
      </c>
    </row>
    <row r="3" spans="2:7">
      <c r="B3" s="44" t="s">
        <v>498</v>
      </c>
      <c r="C3" s="44" t="s">
        <v>499</v>
      </c>
      <c r="D3" s="403" t="s">
        <v>500</v>
      </c>
      <c r="E3" s="521" t="s">
        <v>501</v>
      </c>
      <c r="F3" s="521"/>
      <c r="G3" s="521"/>
    </row>
    <row r="4" spans="2:7">
      <c r="B4" s="76" t="s">
        <v>700</v>
      </c>
      <c r="C4" s="76"/>
      <c r="D4" s="76"/>
      <c r="E4" s="76"/>
      <c r="F4" s="76"/>
      <c r="G4" s="76"/>
    </row>
    <row r="5" spans="2:7" ht="45">
      <c r="B5" s="77" t="s">
        <v>701</v>
      </c>
      <c r="C5" s="78" t="s">
        <v>636</v>
      </c>
      <c r="D5" s="38" t="s">
        <v>702</v>
      </c>
      <c r="E5" s="38" t="s">
        <v>703</v>
      </c>
      <c r="F5" s="79">
        <v>777</v>
      </c>
      <c r="G5" s="79" t="s">
        <v>508</v>
      </c>
    </row>
    <row r="6" spans="2:7" ht="60">
      <c r="B6" s="441" t="s">
        <v>4222</v>
      </c>
      <c r="C6" s="442"/>
      <c r="D6" s="38" t="s">
        <v>4223</v>
      </c>
      <c r="E6" s="38" t="s">
        <v>704</v>
      </c>
      <c r="F6" s="443">
        <v>777</v>
      </c>
      <c r="G6" s="443" t="s">
        <v>508</v>
      </c>
    </row>
    <row r="7" spans="2:7" s="401" customFormat="1" ht="45">
      <c r="B7" s="444" t="s">
        <v>4166</v>
      </c>
      <c r="C7" s="26" t="s">
        <v>604</v>
      </c>
      <c r="D7" s="38" t="s">
        <v>4164</v>
      </c>
      <c r="E7" s="38" t="s">
        <v>704</v>
      </c>
      <c r="F7" s="443">
        <v>777</v>
      </c>
      <c r="G7" s="443" t="s">
        <v>508</v>
      </c>
    </row>
    <row r="8" spans="2:7" s="401" customFormat="1" ht="45">
      <c r="B8" s="444" t="s">
        <v>4167</v>
      </c>
      <c r="C8" s="26" t="s">
        <v>604</v>
      </c>
      <c r="D8" s="38" t="s">
        <v>4165</v>
      </c>
      <c r="E8" s="38" t="s">
        <v>704</v>
      </c>
      <c r="F8" s="443">
        <v>777</v>
      </c>
      <c r="G8" s="443" t="s">
        <v>508</v>
      </c>
    </row>
    <row r="9" spans="2:7" s="401" customFormat="1" ht="45">
      <c r="B9" s="444" t="s">
        <v>4168</v>
      </c>
      <c r="C9" s="26" t="s">
        <v>604</v>
      </c>
      <c r="D9" s="38" t="s">
        <v>4162</v>
      </c>
      <c r="E9" s="38" t="s">
        <v>704</v>
      </c>
      <c r="F9" s="443">
        <v>777</v>
      </c>
      <c r="G9" s="443" t="s">
        <v>508</v>
      </c>
    </row>
    <row r="10" spans="2:7" s="401" customFormat="1" ht="45">
      <c r="B10" s="444" t="s">
        <v>4124</v>
      </c>
      <c r="C10" s="26" t="s">
        <v>604</v>
      </c>
      <c r="D10" s="38" t="s">
        <v>4163</v>
      </c>
      <c r="E10" s="38" t="s">
        <v>704</v>
      </c>
      <c r="F10" s="443">
        <v>777</v>
      </c>
      <c r="G10" s="443" t="s">
        <v>508</v>
      </c>
    </row>
    <row r="11" spans="2:7" s="401" customFormat="1" ht="75">
      <c r="B11" s="445" t="s">
        <v>4099</v>
      </c>
      <c r="C11" s="446" t="s">
        <v>643</v>
      </c>
      <c r="D11" s="38" t="s">
        <v>4224</v>
      </c>
      <c r="E11" s="38" t="s">
        <v>704</v>
      </c>
      <c r="F11" s="443">
        <v>777</v>
      </c>
      <c r="G11" s="443" t="s">
        <v>508</v>
      </c>
    </row>
    <row r="12" spans="2:7" s="394" customFormat="1">
      <c r="B12" s="80" t="s">
        <v>705</v>
      </c>
      <c r="C12" s="81"/>
      <c r="D12" s="82"/>
      <c r="E12" s="83"/>
      <c r="F12" s="84"/>
      <c r="G12" s="84"/>
    </row>
    <row r="13" spans="2:7" ht="60">
      <c r="B13" s="23" t="s">
        <v>706</v>
      </c>
      <c r="C13" s="85" t="s">
        <v>707</v>
      </c>
      <c r="D13" s="38" t="s">
        <v>708</v>
      </c>
      <c r="E13" s="38" t="s">
        <v>709</v>
      </c>
      <c r="F13" s="86">
        <v>778</v>
      </c>
      <c r="G13" s="86" t="s">
        <v>508</v>
      </c>
    </row>
  </sheetData>
  <mergeCells count="1">
    <mergeCell ref="E3:G3"/>
  </mergeCells>
  <hyperlinks>
    <hyperlink ref="C1" location="Navigation!A1" display="Index"/>
    <hyperlink ref="B11" location="DirectorsBussRev!D24" display="Disclosure of other business review applied"/>
    <hyperlink ref="B7" location="DirectorsBussRev!D19" display="- Environmental matters"/>
    <hyperlink ref="B8" location="DirectorsBussRev!D20" display="- Company's employees"/>
    <hyperlink ref="B9" location="DirectorsBussRev!D21" display="- Social and Community issues"/>
    <hyperlink ref="B10" location="DirectorsBussRev!D23" display="- Others"/>
  </hyperlinks>
  <pageMargins left="0.7" right="0.7" top="0.75" bottom="0.75" header="0.3" footer="0.3"/>
  <pageSetup paperSize="9"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1"/>
  <sheetViews>
    <sheetView showGridLines="0" zoomScale="40" zoomScaleNormal="40" workbookViewId="0">
      <pane xSplit="2" ySplit="4" topLeftCell="C5" activePane="bottomRight" state="frozen"/>
      <selection activeCell="A14" sqref="A14"/>
      <selection pane="topRight" activeCell="A14" sqref="A14"/>
      <selection pane="bottomLeft" activeCell="A14" sqref="A14"/>
      <selection pane="bottomRight" activeCell="A16" sqref="A16:XFD31"/>
    </sheetView>
  </sheetViews>
  <sheetFormatPr defaultColWidth="9.140625" defaultRowHeight="15"/>
  <cols>
    <col min="1" max="1" width="9.7109375" style="1" customWidth="1"/>
    <col min="2" max="2" width="68.7109375" style="1" customWidth="1"/>
    <col min="3" max="3" width="81" style="1" customWidth="1"/>
    <col min="4" max="4" width="55.140625" style="19" customWidth="1"/>
    <col min="5" max="5" width="28.85546875" style="19" customWidth="1"/>
    <col min="6" max="6" width="11.28515625" style="71" customWidth="1"/>
    <col min="7" max="7" width="17" style="71" customWidth="1"/>
    <col min="8" max="8" width="26" style="1" customWidth="1"/>
    <col min="9" max="16384" width="9.140625" style="1"/>
  </cols>
  <sheetData>
    <row r="1" spans="2:7">
      <c r="B1" s="17" t="s">
        <v>670</v>
      </c>
      <c r="C1" s="447" t="s">
        <v>497</v>
      </c>
      <c r="D1" s="448"/>
    </row>
    <row r="3" spans="2:7">
      <c r="B3" s="44" t="s">
        <v>498</v>
      </c>
      <c r="C3" s="44" t="s">
        <v>499</v>
      </c>
      <c r="D3" s="403" t="s">
        <v>500</v>
      </c>
      <c r="E3" s="522" t="s">
        <v>501</v>
      </c>
      <c r="F3" s="523"/>
      <c r="G3" s="524"/>
    </row>
    <row r="4" spans="2:7">
      <c r="B4" s="72" t="s">
        <v>671</v>
      </c>
      <c r="C4" s="72"/>
      <c r="D4" s="72"/>
      <c r="E4" s="72"/>
      <c r="F4" s="72"/>
      <c r="G4" s="72"/>
    </row>
    <row r="5" spans="2:7" ht="30">
      <c r="B5" s="57" t="s">
        <v>672</v>
      </c>
      <c r="C5" s="67" t="s">
        <v>636</v>
      </c>
      <c r="D5" s="38" t="s">
        <v>673</v>
      </c>
      <c r="E5" s="38" t="s">
        <v>674</v>
      </c>
      <c r="F5" s="54">
        <v>777</v>
      </c>
      <c r="G5" s="54" t="s">
        <v>508</v>
      </c>
    </row>
    <row r="6" spans="2:7" ht="90">
      <c r="B6" s="57" t="s">
        <v>675</v>
      </c>
      <c r="C6" s="26" t="s">
        <v>604</v>
      </c>
      <c r="D6" s="38" t="s">
        <v>676</v>
      </c>
      <c r="E6" s="38" t="s">
        <v>674</v>
      </c>
      <c r="F6" s="54">
        <v>777</v>
      </c>
      <c r="G6" s="54" t="s">
        <v>508</v>
      </c>
    </row>
    <row r="7" spans="2:7" s="419" customFormat="1" ht="75">
      <c r="B7" s="449" t="s">
        <v>677</v>
      </c>
      <c r="C7" s="437" t="s">
        <v>4104</v>
      </c>
      <c r="D7" s="418" t="s">
        <v>640</v>
      </c>
      <c r="E7" s="418" t="s">
        <v>678</v>
      </c>
      <c r="F7" s="438">
        <v>777</v>
      </c>
      <c r="G7" s="438" t="s">
        <v>508</v>
      </c>
    </row>
    <row r="8" spans="2:7" ht="30">
      <c r="B8" s="57" t="s">
        <v>679</v>
      </c>
      <c r="C8" s="67" t="s">
        <v>680</v>
      </c>
      <c r="D8" s="38" t="s">
        <v>644</v>
      </c>
      <c r="E8" s="38" t="s">
        <v>678</v>
      </c>
      <c r="F8" s="54">
        <v>777</v>
      </c>
      <c r="G8" s="54" t="s">
        <v>508</v>
      </c>
    </row>
    <row r="9" spans="2:7" ht="45">
      <c r="B9" s="57" t="s">
        <v>681</v>
      </c>
      <c r="C9" s="34" t="s">
        <v>682</v>
      </c>
      <c r="D9" s="38" t="s">
        <v>683</v>
      </c>
      <c r="E9" s="38" t="s">
        <v>684</v>
      </c>
      <c r="F9" s="54">
        <v>777</v>
      </c>
      <c r="G9" s="54" t="s">
        <v>508</v>
      </c>
    </row>
    <row r="10" spans="2:7" ht="120">
      <c r="B10" s="57" t="s">
        <v>685</v>
      </c>
      <c r="C10" s="38" t="s">
        <v>646</v>
      </c>
      <c r="D10" s="38" t="s">
        <v>647</v>
      </c>
      <c r="E10" s="38" t="s">
        <v>583</v>
      </c>
      <c r="F10" s="54">
        <v>777</v>
      </c>
      <c r="G10" s="54" t="s">
        <v>686</v>
      </c>
    </row>
    <row r="11" spans="2:7" ht="60">
      <c r="B11" s="57" t="s">
        <v>687</v>
      </c>
      <c r="C11" s="38" t="s">
        <v>651</v>
      </c>
      <c r="D11" s="38" t="s">
        <v>652</v>
      </c>
      <c r="E11" s="38" t="s">
        <v>583</v>
      </c>
      <c r="F11" s="54">
        <v>777</v>
      </c>
      <c r="G11" s="54" t="s">
        <v>508</v>
      </c>
    </row>
    <row r="12" spans="2:7" ht="30">
      <c r="B12" s="57" t="s">
        <v>688</v>
      </c>
      <c r="C12" s="67" t="s">
        <v>680</v>
      </c>
      <c r="D12" s="38" t="s">
        <v>653</v>
      </c>
      <c r="E12" s="38" t="s">
        <v>572</v>
      </c>
      <c r="F12" s="54">
        <v>777</v>
      </c>
      <c r="G12" s="54" t="s">
        <v>508</v>
      </c>
    </row>
    <row r="13" spans="2:7" ht="45">
      <c r="B13" s="57" t="s">
        <v>689</v>
      </c>
      <c r="C13" s="34" t="s">
        <v>682</v>
      </c>
      <c r="D13" s="38" t="s">
        <v>690</v>
      </c>
      <c r="E13" s="38" t="s">
        <v>691</v>
      </c>
      <c r="F13" s="54">
        <v>777</v>
      </c>
      <c r="G13" s="54" t="s">
        <v>508</v>
      </c>
    </row>
    <row r="14" spans="2:7" ht="120">
      <c r="B14" s="57" t="s">
        <v>692</v>
      </c>
      <c r="C14" s="38" t="s">
        <v>646</v>
      </c>
      <c r="D14" s="38" t="s">
        <v>655</v>
      </c>
      <c r="E14" s="38" t="s">
        <v>583</v>
      </c>
      <c r="F14" s="54">
        <v>777</v>
      </c>
      <c r="G14" s="54" t="s">
        <v>686</v>
      </c>
    </row>
    <row r="15" spans="2:7" ht="60">
      <c r="B15" s="57" t="s">
        <v>693</v>
      </c>
      <c r="C15" s="38" t="s">
        <v>651</v>
      </c>
      <c r="D15" s="38" t="s">
        <v>657</v>
      </c>
      <c r="E15" s="38" t="s">
        <v>583</v>
      </c>
      <c r="F15" s="54">
        <v>777</v>
      </c>
      <c r="G15" s="54" t="s">
        <v>508</v>
      </c>
    </row>
    <row r="16" spans="2:7" ht="30">
      <c r="B16" s="57" t="s">
        <v>4191</v>
      </c>
      <c r="C16" s="67" t="s">
        <v>680</v>
      </c>
      <c r="D16" s="38" t="s">
        <v>4182</v>
      </c>
      <c r="E16" s="38" t="s">
        <v>572</v>
      </c>
      <c r="F16" s="54">
        <v>777</v>
      </c>
      <c r="G16" s="54" t="s">
        <v>508</v>
      </c>
    </row>
    <row r="17" spans="2:7" ht="45">
      <c r="B17" s="57" t="s">
        <v>4192</v>
      </c>
      <c r="C17" s="34" t="s">
        <v>682</v>
      </c>
      <c r="D17" s="38" t="s">
        <v>4193</v>
      </c>
      <c r="E17" s="38" t="s">
        <v>691</v>
      </c>
      <c r="F17" s="54">
        <v>777</v>
      </c>
      <c r="G17" s="54" t="s">
        <v>508</v>
      </c>
    </row>
    <row r="18" spans="2:7" ht="120">
      <c r="B18" s="57" t="s">
        <v>4194</v>
      </c>
      <c r="C18" s="38" t="s">
        <v>646</v>
      </c>
      <c r="D18" s="38" t="s">
        <v>4183</v>
      </c>
      <c r="E18" s="38" t="s">
        <v>583</v>
      </c>
      <c r="F18" s="54">
        <v>777</v>
      </c>
      <c r="G18" s="54" t="s">
        <v>686</v>
      </c>
    </row>
    <row r="19" spans="2:7" ht="60">
      <c r="B19" s="57" t="s">
        <v>4195</v>
      </c>
      <c r="C19" s="38" t="s">
        <v>651</v>
      </c>
      <c r="D19" s="38" t="s">
        <v>4185</v>
      </c>
      <c r="E19" s="38" t="s">
        <v>583</v>
      </c>
      <c r="F19" s="54">
        <v>777</v>
      </c>
      <c r="G19" s="54" t="s">
        <v>508</v>
      </c>
    </row>
    <row r="20" spans="2:7" ht="30">
      <c r="B20" s="57" t="s">
        <v>4209</v>
      </c>
      <c r="C20" s="67" t="s">
        <v>680</v>
      </c>
      <c r="D20" s="38" t="s">
        <v>4203</v>
      </c>
      <c r="E20" s="38" t="s">
        <v>572</v>
      </c>
      <c r="F20" s="54">
        <v>777</v>
      </c>
      <c r="G20" s="54" t="s">
        <v>508</v>
      </c>
    </row>
    <row r="21" spans="2:7" ht="45">
      <c r="B21" s="57" t="s">
        <v>4210</v>
      </c>
      <c r="C21" s="34" t="s">
        <v>682</v>
      </c>
      <c r="D21" s="38" t="s">
        <v>4211</v>
      </c>
      <c r="E21" s="38" t="s">
        <v>691</v>
      </c>
      <c r="F21" s="54">
        <v>777</v>
      </c>
      <c r="G21" s="54" t="s">
        <v>508</v>
      </c>
    </row>
    <row r="22" spans="2:7" ht="120">
      <c r="B22" s="57" t="s">
        <v>4212</v>
      </c>
      <c r="C22" s="38" t="s">
        <v>646</v>
      </c>
      <c r="D22" s="38" t="s">
        <v>4205</v>
      </c>
      <c r="E22" s="38" t="s">
        <v>583</v>
      </c>
      <c r="F22" s="54">
        <v>777</v>
      </c>
      <c r="G22" s="54" t="s">
        <v>686</v>
      </c>
    </row>
    <row r="23" spans="2:7" ht="60">
      <c r="B23" s="57" t="s">
        <v>4213</v>
      </c>
      <c r="C23" s="38" t="s">
        <v>651</v>
      </c>
      <c r="D23" s="38" t="s">
        <v>4207</v>
      </c>
      <c r="E23" s="38" t="s">
        <v>583</v>
      </c>
      <c r="F23" s="54">
        <v>777</v>
      </c>
      <c r="G23" s="54" t="s">
        <v>508</v>
      </c>
    </row>
    <row r="24" spans="2:7" ht="30">
      <c r="B24" s="57" t="s">
        <v>4196</v>
      </c>
      <c r="C24" s="67" t="s">
        <v>680</v>
      </c>
      <c r="D24" s="38" t="s">
        <v>4187</v>
      </c>
      <c r="E24" s="38" t="s">
        <v>572</v>
      </c>
      <c r="F24" s="54">
        <v>777</v>
      </c>
      <c r="G24" s="54" t="s">
        <v>508</v>
      </c>
    </row>
    <row r="25" spans="2:7" ht="45">
      <c r="B25" s="57" t="s">
        <v>4197</v>
      </c>
      <c r="C25" s="34" t="s">
        <v>682</v>
      </c>
      <c r="D25" s="38" t="s">
        <v>4198</v>
      </c>
      <c r="E25" s="38" t="s">
        <v>691</v>
      </c>
      <c r="F25" s="54">
        <v>777</v>
      </c>
      <c r="G25" s="54" t="s">
        <v>508</v>
      </c>
    </row>
    <row r="26" spans="2:7" ht="120">
      <c r="B26" s="57" t="s">
        <v>4199</v>
      </c>
      <c r="C26" s="38" t="s">
        <v>646</v>
      </c>
      <c r="D26" s="38" t="s">
        <v>4188</v>
      </c>
      <c r="E26" s="38" t="s">
        <v>583</v>
      </c>
      <c r="F26" s="54">
        <v>777</v>
      </c>
      <c r="G26" s="54" t="s">
        <v>686</v>
      </c>
    </row>
    <row r="27" spans="2:7" ht="60">
      <c r="B27" s="57" t="s">
        <v>4200</v>
      </c>
      <c r="C27" s="38" t="s">
        <v>651</v>
      </c>
      <c r="D27" s="38" t="s">
        <v>4190</v>
      </c>
      <c r="E27" s="38" t="s">
        <v>583</v>
      </c>
      <c r="F27" s="54">
        <v>777</v>
      </c>
      <c r="G27" s="54" t="s">
        <v>508</v>
      </c>
    </row>
    <row r="28" spans="2:7" ht="45">
      <c r="B28" s="57" t="s">
        <v>24</v>
      </c>
      <c r="C28" s="67" t="s">
        <v>680</v>
      </c>
      <c r="D28" s="38" t="s">
        <v>694</v>
      </c>
      <c r="E28" s="38" t="s">
        <v>691</v>
      </c>
      <c r="F28" s="54">
        <v>777</v>
      </c>
      <c r="G28" s="54" t="s">
        <v>508</v>
      </c>
    </row>
    <row r="29" spans="2:7" ht="120">
      <c r="B29" s="57" t="s">
        <v>695</v>
      </c>
      <c r="C29" s="38" t="s">
        <v>646</v>
      </c>
      <c r="D29" s="38" t="s">
        <v>696</v>
      </c>
      <c r="E29" s="38" t="s">
        <v>583</v>
      </c>
      <c r="F29" s="54">
        <v>777</v>
      </c>
      <c r="G29" s="54" t="s">
        <v>686</v>
      </c>
    </row>
    <row r="30" spans="2:7" ht="60">
      <c r="B30" s="57" t="s">
        <v>697</v>
      </c>
      <c r="C30" s="38" t="s">
        <v>651</v>
      </c>
      <c r="D30" s="38" t="s">
        <v>698</v>
      </c>
      <c r="E30" s="38" t="s">
        <v>583</v>
      </c>
      <c r="F30" s="54">
        <v>777</v>
      </c>
      <c r="G30" s="54" t="s">
        <v>508</v>
      </c>
    </row>
    <row r="31" spans="2:7" ht="30">
      <c r="B31" s="57" t="s">
        <v>25</v>
      </c>
      <c r="C31" s="67" t="s">
        <v>530</v>
      </c>
      <c r="D31" s="38" t="s">
        <v>669</v>
      </c>
      <c r="E31" s="38" t="s">
        <v>699</v>
      </c>
      <c r="F31" s="54">
        <v>777</v>
      </c>
      <c r="G31" s="54" t="s">
        <v>508</v>
      </c>
    </row>
  </sheetData>
  <mergeCells count="1">
    <mergeCell ref="E3:G3"/>
  </mergeCells>
  <hyperlinks>
    <hyperlink ref="C1" location="Navigation!A1" display="Index"/>
    <hyperlink ref="C7" location="StatOfDirectors!F20" display="StatOfDirectors!F20"/>
  </hyperlinks>
  <pageMargins left="0.7" right="0.7" top="0.75" bottom="0.75" header="0.3" footer="0.3"/>
  <pageSetup paperSize="9"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
  <sheetViews>
    <sheetView showGridLines="0" zoomScale="55" zoomScaleNormal="55" workbookViewId="0">
      <pane xSplit="2" ySplit="2" topLeftCell="C3" activePane="bottomRight" state="frozen"/>
      <selection activeCell="D14" sqref="D14"/>
      <selection pane="topRight" activeCell="D14" sqref="D14"/>
      <selection pane="bottomLeft" activeCell="D14" sqref="D14"/>
      <selection pane="bottomRight" activeCell="E6" sqref="E6"/>
    </sheetView>
  </sheetViews>
  <sheetFormatPr defaultColWidth="9.140625" defaultRowHeight="15"/>
  <cols>
    <col min="1" max="1" width="4.85546875" style="1" customWidth="1"/>
    <col min="2" max="2" width="68.7109375" style="1" customWidth="1"/>
    <col min="3" max="3" width="40.42578125" style="1" customWidth="1"/>
    <col min="4" max="4" width="40.7109375" style="71" customWidth="1"/>
    <col min="5" max="5" width="26" style="19" bestFit="1" customWidth="1"/>
    <col min="6" max="6" width="20.5703125" style="88" customWidth="1"/>
    <col min="7" max="7" width="15.140625" style="88" customWidth="1"/>
    <col min="8" max="9" width="9.140625" style="1"/>
    <col min="10" max="10" width="9.140625" style="2"/>
    <col min="11" max="16384" width="9.140625" style="1"/>
  </cols>
  <sheetData>
    <row r="1" spans="2:12">
      <c r="B1" s="373" t="s">
        <v>710</v>
      </c>
      <c r="C1" s="87" t="s">
        <v>497</v>
      </c>
      <c r="J1" s="1"/>
    </row>
    <row r="3" spans="2:12">
      <c r="B3" s="376" t="s">
        <v>498</v>
      </c>
      <c r="C3" s="376" t="s">
        <v>499</v>
      </c>
      <c r="D3" s="374" t="s">
        <v>500</v>
      </c>
      <c r="E3" s="515" t="s">
        <v>501</v>
      </c>
      <c r="F3" s="516"/>
      <c r="G3" s="526"/>
      <c r="J3" s="1"/>
    </row>
    <row r="4" spans="2:12">
      <c r="B4" s="72" t="s">
        <v>711</v>
      </c>
      <c r="C4" s="72"/>
      <c r="D4" s="72"/>
      <c r="E4" s="72"/>
      <c r="F4" s="72"/>
      <c r="G4" s="72"/>
      <c r="J4" s="1"/>
    </row>
    <row r="5" spans="2:12" ht="30">
      <c r="B5" s="68" t="s">
        <v>712</v>
      </c>
      <c r="C5" s="67" t="s">
        <v>713</v>
      </c>
      <c r="D5" s="38" t="s">
        <v>714</v>
      </c>
      <c r="E5" s="38" t="s">
        <v>715</v>
      </c>
      <c r="F5" s="39">
        <v>777</v>
      </c>
      <c r="G5" s="39" t="s">
        <v>508</v>
      </c>
      <c r="J5" s="1"/>
    </row>
    <row r="6" spans="2:12" ht="124.5" customHeight="1">
      <c r="B6" s="66" t="s">
        <v>716</v>
      </c>
      <c r="C6" s="26" t="s">
        <v>717</v>
      </c>
      <c r="D6" s="38" t="s">
        <v>718</v>
      </c>
      <c r="E6" s="38" t="s">
        <v>719</v>
      </c>
      <c r="F6" s="39">
        <v>777</v>
      </c>
      <c r="G6" s="39" t="s">
        <v>508</v>
      </c>
      <c r="J6" s="1"/>
    </row>
    <row r="7" spans="2:12" ht="30">
      <c r="B7" s="66" t="s">
        <v>720</v>
      </c>
      <c r="C7" s="67" t="s">
        <v>530</v>
      </c>
      <c r="D7" s="38" t="s">
        <v>721</v>
      </c>
      <c r="E7" s="38" t="s">
        <v>722</v>
      </c>
      <c r="F7" s="39">
        <v>777</v>
      </c>
      <c r="G7" s="39" t="s">
        <v>508</v>
      </c>
      <c r="J7" s="1"/>
    </row>
    <row r="9" spans="2:12" ht="30" customHeight="1">
      <c r="B9" s="527" t="s">
        <v>498</v>
      </c>
      <c r="C9" s="528" t="s">
        <v>723</v>
      </c>
      <c r="D9" s="528"/>
      <c r="E9" s="528"/>
      <c r="F9" s="528"/>
      <c r="G9" s="528"/>
      <c r="H9" s="528"/>
      <c r="I9" s="528"/>
      <c r="J9" s="528"/>
      <c r="K9" s="528"/>
      <c r="L9" s="528"/>
    </row>
    <row r="10" spans="2:12" ht="30" customHeight="1">
      <c r="B10" s="527"/>
      <c r="C10" s="528" t="s">
        <v>724</v>
      </c>
      <c r="D10" s="528"/>
      <c r="E10" s="528" t="s">
        <v>731</v>
      </c>
      <c r="F10" s="528"/>
      <c r="G10" s="528" t="s">
        <v>467</v>
      </c>
      <c r="H10" s="528"/>
      <c r="I10" s="528"/>
      <c r="J10" s="528"/>
      <c r="K10" s="528"/>
      <c r="L10" s="528"/>
    </row>
    <row r="11" spans="2:12" ht="30">
      <c r="B11" s="527"/>
      <c r="C11" s="226" t="s">
        <v>725</v>
      </c>
      <c r="D11" s="226" t="s">
        <v>26</v>
      </c>
      <c r="E11" s="226" t="s">
        <v>732</v>
      </c>
      <c r="F11" s="226" t="s">
        <v>27</v>
      </c>
      <c r="G11" s="226" t="s">
        <v>737</v>
      </c>
      <c r="H11" s="226" t="s">
        <v>739</v>
      </c>
      <c r="I11" s="226" t="s">
        <v>741</v>
      </c>
      <c r="J11" s="226" t="s">
        <v>743</v>
      </c>
      <c r="K11" s="226" t="s">
        <v>746</v>
      </c>
      <c r="L11" s="226" t="s">
        <v>748</v>
      </c>
    </row>
    <row r="12" spans="2:12">
      <c r="B12" s="376" t="s">
        <v>499</v>
      </c>
      <c r="C12" s="67" t="s">
        <v>726</v>
      </c>
      <c r="D12" s="38" t="s">
        <v>643</v>
      </c>
      <c r="E12" s="92" t="s">
        <v>643</v>
      </c>
      <c r="F12" s="92" t="s">
        <v>643</v>
      </c>
      <c r="G12" s="92" t="s">
        <v>643</v>
      </c>
      <c r="H12" s="92" t="s">
        <v>643</v>
      </c>
      <c r="I12" s="92" t="s">
        <v>643</v>
      </c>
      <c r="J12" s="92" t="s">
        <v>744</v>
      </c>
      <c r="K12" s="92" t="s">
        <v>643</v>
      </c>
      <c r="L12" s="92" t="s">
        <v>643</v>
      </c>
    </row>
    <row r="13" spans="2:12" ht="165">
      <c r="B13" s="375" t="s">
        <v>500</v>
      </c>
      <c r="C13" s="38" t="s">
        <v>727</v>
      </c>
      <c r="D13" s="38" t="s">
        <v>729</v>
      </c>
      <c r="E13" s="38" t="s">
        <v>733</v>
      </c>
      <c r="F13" s="38" t="s">
        <v>735</v>
      </c>
      <c r="G13" s="38" t="s">
        <v>738</v>
      </c>
      <c r="H13" s="38" t="s">
        <v>740</v>
      </c>
      <c r="I13" s="38" t="s">
        <v>742</v>
      </c>
      <c r="J13" s="38" t="s">
        <v>745</v>
      </c>
      <c r="K13" s="38" t="s">
        <v>747</v>
      </c>
      <c r="L13" s="38" t="s">
        <v>749</v>
      </c>
    </row>
    <row r="14" spans="2:12" ht="75">
      <c r="B14" s="525" t="s">
        <v>501</v>
      </c>
      <c r="C14" s="38" t="s">
        <v>728</v>
      </c>
      <c r="D14" s="38" t="s">
        <v>730</v>
      </c>
      <c r="E14" s="38" t="s">
        <v>734</v>
      </c>
      <c r="F14" s="38" t="s">
        <v>736</v>
      </c>
      <c r="G14" s="38" t="s">
        <v>736</v>
      </c>
      <c r="H14" s="38" t="s">
        <v>736</v>
      </c>
      <c r="I14" s="38" t="s">
        <v>736</v>
      </c>
      <c r="J14" s="38" t="s">
        <v>736</v>
      </c>
      <c r="K14" s="38" t="s">
        <v>736</v>
      </c>
      <c r="L14" s="38" t="s">
        <v>736</v>
      </c>
    </row>
    <row r="15" spans="2:12">
      <c r="B15" s="525"/>
      <c r="C15" s="39">
        <v>777</v>
      </c>
      <c r="D15" s="39">
        <v>777</v>
      </c>
      <c r="E15" s="39">
        <v>777</v>
      </c>
      <c r="F15" s="39">
        <v>777</v>
      </c>
      <c r="G15" s="39">
        <v>777</v>
      </c>
      <c r="H15" s="39">
        <v>777</v>
      </c>
      <c r="I15" s="39">
        <v>777</v>
      </c>
      <c r="J15" s="39">
        <v>777</v>
      </c>
      <c r="K15" s="39">
        <v>777</v>
      </c>
      <c r="L15" s="39">
        <v>777</v>
      </c>
    </row>
    <row r="16" spans="2:12">
      <c r="B16" s="525"/>
      <c r="C16" s="39" t="s">
        <v>508</v>
      </c>
      <c r="D16" s="39" t="s">
        <v>508</v>
      </c>
      <c r="E16" s="39" t="s">
        <v>508</v>
      </c>
      <c r="F16" s="39" t="s">
        <v>508</v>
      </c>
      <c r="G16" s="39" t="s">
        <v>508</v>
      </c>
      <c r="H16" s="39" t="s">
        <v>508</v>
      </c>
      <c r="I16" s="39" t="s">
        <v>508</v>
      </c>
      <c r="J16" s="39" t="s">
        <v>508</v>
      </c>
      <c r="K16" s="39" t="s">
        <v>508</v>
      </c>
      <c r="L16" s="39" t="s">
        <v>508</v>
      </c>
    </row>
  </sheetData>
  <mergeCells count="7">
    <mergeCell ref="B14:B16"/>
    <mergeCell ref="E3:G3"/>
    <mergeCell ref="B9:B11"/>
    <mergeCell ref="C9:L9"/>
    <mergeCell ref="C10:D10"/>
    <mergeCell ref="E10:F10"/>
    <mergeCell ref="G10:L10"/>
  </mergeCells>
  <hyperlinks>
    <hyperlink ref="C1" location="Navigation!A1" display="Index"/>
    <hyperlink ref="B1" location="AuditReport!A1" display="Disclosure - Auditor's report to members"/>
  </hyperlinks>
  <pageMargins left="0.7" right="0.7" top="0.75" bottom="0.75" header="0.3" footer="0.3"/>
  <pageSetup paperSize="9"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zoomScale="70" zoomScaleNormal="70" workbookViewId="0">
      <pane xSplit="2" ySplit="3" topLeftCell="C31" activePane="bottomRight" state="frozen"/>
      <selection activeCell="A14" sqref="A14"/>
      <selection pane="topRight" activeCell="A14" sqref="A14"/>
      <selection pane="bottomLeft" activeCell="A14" sqref="A14"/>
      <selection pane="bottomRight" activeCell="AH91" sqref="AH91"/>
    </sheetView>
  </sheetViews>
  <sheetFormatPr defaultColWidth="9.140625" defaultRowHeight="15"/>
  <cols>
    <col min="1" max="1" width="13.5703125" style="43" customWidth="1"/>
    <col min="2" max="2" width="69.7109375" style="43" customWidth="1"/>
    <col min="3" max="3" width="17.7109375" style="43" customWidth="1"/>
    <col min="4" max="4" width="19.140625" style="16" customWidth="1"/>
    <col min="5" max="5" width="23.140625" style="16" customWidth="1"/>
    <col min="6" max="6" width="23.7109375" style="43" customWidth="1"/>
    <col min="7" max="7" width="52.7109375" style="43" customWidth="1"/>
    <col min="8" max="8" width="63.85546875" style="19" customWidth="1"/>
    <col min="9" max="9" width="39.7109375" style="94" customWidth="1"/>
    <col min="10" max="16384" width="9.140625" style="16"/>
  </cols>
  <sheetData>
    <row r="1" spans="1:9">
      <c r="B1" s="17" t="s">
        <v>479</v>
      </c>
      <c r="C1" s="18" t="s">
        <v>497</v>
      </c>
      <c r="G1" s="18"/>
    </row>
    <row r="3" spans="1:9" ht="27.75" customHeight="1">
      <c r="B3" s="44" t="s">
        <v>498</v>
      </c>
      <c r="C3" s="95" t="s">
        <v>4073</v>
      </c>
      <c r="D3" s="529" t="s">
        <v>499</v>
      </c>
      <c r="E3" s="530"/>
      <c r="F3" s="95" t="s">
        <v>750</v>
      </c>
      <c r="G3" s="95" t="s">
        <v>751</v>
      </c>
      <c r="H3" s="95" t="s">
        <v>500</v>
      </c>
      <c r="I3" s="44" t="s">
        <v>501</v>
      </c>
    </row>
    <row r="4" spans="1:9" ht="30">
      <c r="B4" s="96" t="s">
        <v>752</v>
      </c>
      <c r="C4" s="96"/>
      <c r="D4" s="97" t="s">
        <v>753</v>
      </c>
      <c r="E4" s="97" t="s">
        <v>754</v>
      </c>
      <c r="F4" s="96" t="s">
        <v>755</v>
      </c>
      <c r="G4" s="96"/>
      <c r="H4" s="96"/>
      <c r="I4" s="96"/>
    </row>
    <row r="5" spans="1:9">
      <c r="B5" s="98" t="s">
        <v>756</v>
      </c>
      <c r="C5" s="98"/>
      <c r="D5" s="98"/>
      <c r="E5" s="98"/>
      <c r="F5" s="98" t="s">
        <v>757</v>
      </c>
      <c r="G5" s="99"/>
      <c r="H5" s="100"/>
      <c r="I5" s="100"/>
    </row>
    <row r="6" spans="1:9">
      <c r="B6" s="101" t="s">
        <v>758</v>
      </c>
      <c r="C6" s="102"/>
      <c r="D6" s="96"/>
      <c r="E6" s="96"/>
      <c r="F6" s="102" t="s">
        <v>759</v>
      </c>
      <c r="G6" s="103"/>
      <c r="H6" s="96"/>
      <c r="I6" s="96"/>
    </row>
    <row r="7" spans="1:9" ht="135">
      <c r="A7" s="104" t="s">
        <v>28</v>
      </c>
      <c r="B7" s="105" t="s">
        <v>37</v>
      </c>
      <c r="C7" s="342" t="s">
        <v>4074</v>
      </c>
      <c r="D7" s="106"/>
      <c r="E7" s="106"/>
      <c r="F7" s="107" t="s">
        <v>760</v>
      </c>
      <c r="G7" s="60" t="s">
        <v>761</v>
      </c>
      <c r="H7" s="38" t="s">
        <v>762</v>
      </c>
      <c r="I7" s="108" t="s">
        <v>763</v>
      </c>
    </row>
    <row r="8" spans="1:9" ht="165">
      <c r="A8" s="104" t="s">
        <v>28</v>
      </c>
      <c r="B8" s="36" t="s">
        <v>370</v>
      </c>
      <c r="C8" s="342" t="s">
        <v>4074</v>
      </c>
      <c r="D8" s="106"/>
      <c r="E8" s="106"/>
      <c r="F8" s="107" t="s">
        <v>764</v>
      </c>
      <c r="G8" s="60" t="s">
        <v>765</v>
      </c>
      <c r="H8" s="38" t="s">
        <v>766</v>
      </c>
      <c r="I8" s="108" t="s">
        <v>767</v>
      </c>
    </row>
    <row r="9" spans="1:9" ht="45">
      <c r="B9" s="107" t="s">
        <v>168</v>
      </c>
      <c r="C9" s="342" t="s">
        <v>4074</v>
      </c>
      <c r="D9" s="106"/>
      <c r="E9" s="106"/>
      <c r="F9" s="107" t="s">
        <v>768</v>
      </c>
      <c r="G9" s="60" t="s">
        <v>769</v>
      </c>
      <c r="H9" s="38" t="s">
        <v>770</v>
      </c>
      <c r="I9" s="108" t="s">
        <v>771</v>
      </c>
    </row>
    <row r="10" spans="1:9" ht="195">
      <c r="A10" s="104" t="s">
        <v>28</v>
      </c>
      <c r="B10" s="105" t="s">
        <v>772</v>
      </c>
      <c r="C10" s="342" t="s">
        <v>4074</v>
      </c>
      <c r="D10" s="106"/>
      <c r="E10" s="106"/>
      <c r="F10" s="107" t="s">
        <v>773</v>
      </c>
      <c r="G10" s="60" t="s">
        <v>774</v>
      </c>
      <c r="H10" s="38" t="s">
        <v>775</v>
      </c>
      <c r="I10" s="108" t="s">
        <v>776</v>
      </c>
    </row>
    <row r="11" spans="1:9" ht="60">
      <c r="A11" s="104" t="s">
        <v>28</v>
      </c>
      <c r="B11" s="107" t="s">
        <v>58</v>
      </c>
      <c r="C11" s="342" t="s">
        <v>4074</v>
      </c>
      <c r="D11" s="106"/>
      <c r="E11" s="106"/>
      <c r="F11" s="107" t="s">
        <v>777</v>
      </c>
      <c r="G11" s="60" t="s">
        <v>778</v>
      </c>
      <c r="H11" s="38" t="s">
        <v>779</v>
      </c>
      <c r="I11" s="108" t="s">
        <v>780</v>
      </c>
    </row>
    <row r="12" spans="1:9" ht="75">
      <c r="A12" s="104" t="s">
        <v>28</v>
      </c>
      <c r="B12" s="107" t="s">
        <v>60</v>
      </c>
      <c r="C12" s="342" t="s">
        <v>4074</v>
      </c>
      <c r="D12" s="106"/>
      <c r="E12" s="106"/>
      <c r="F12" s="107" t="s">
        <v>781</v>
      </c>
      <c r="G12" s="60" t="s">
        <v>782</v>
      </c>
      <c r="H12" s="38" t="s">
        <v>783</v>
      </c>
      <c r="I12" s="108" t="s">
        <v>784</v>
      </c>
    </row>
    <row r="13" spans="1:9" ht="90">
      <c r="A13" s="104" t="s">
        <v>28</v>
      </c>
      <c r="B13" s="107" t="s">
        <v>61</v>
      </c>
      <c r="C13" s="342" t="s">
        <v>4074</v>
      </c>
      <c r="D13" s="106"/>
      <c r="E13" s="106"/>
      <c r="F13" s="107" t="s">
        <v>785</v>
      </c>
      <c r="G13" s="60" t="s">
        <v>786</v>
      </c>
      <c r="H13" s="38" t="s">
        <v>787</v>
      </c>
      <c r="I13" s="108" t="s">
        <v>788</v>
      </c>
    </row>
    <row r="14" spans="1:9" ht="120">
      <c r="B14" s="107" t="s">
        <v>789</v>
      </c>
      <c r="C14" s="342" t="s">
        <v>4074</v>
      </c>
      <c r="D14" s="106"/>
      <c r="E14" s="106"/>
      <c r="F14" s="107" t="s">
        <v>790</v>
      </c>
      <c r="G14" s="109" t="s">
        <v>791</v>
      </c>
      <c r="H14" s="26" t="s">
        <v>792</v>
      </c>
      <c r="I14" s="108" t="s">
        <v>793</v>
      </c>
    </row>
    <row r="15" spans="1:9" ht="105">
      <c r="A15" s="104" t="s">
        <v>28</v>
      </c>
      <c r="B15" s="107" t="s">
        <v>63</v>
      </c>
      <c r="C15" s="342" t="s">
        <v>4074</v>
      </c>
      <c r="D15" s="106"/>
      <c r="E15" s="106"/>
      <c r="F15" s="107" t="s">
        <v>794</v>
      </c>
      <c r="G15" s="60" t="s">
        <v>795</v>
      </c>
      <c r="H15" s="26" t="s">
        <v>796</v>
      </c>
      <c r="I15" s="108" t="s">
        <v>797</v>
      </c>
    </row>
    <row r="16" spans="1:9" ht="120">
      <c r="B16" s="107" t="s">
        <v>29</v>
      </c>
      <c r="C16" s="342" t="s">
        <v>4074</v>
      </c>
      <c r="D16" s="106"/>
      <c r="E16" s="106"/>
      <c r="F16" s="107" t="s">
        <v>798</v>
      </c>
      <c r="G16" s="60" t="s">
        <v>799</v>
      </c>
      <c r="H16" s="38" t="s">
        <v>800</v>
      </c>
      <c r="I16" s="108" t="s">
        <v>801</v>
      </c>
    </row>
    <row r="17" spans="1:9" ht="345">
      <c r="B17" s="107" t="s">
        <v>802</v>
      </c>
      <c r="C17" s="342" t="s">
        <v>4074</v>
      </c>
      <c r="D17" s="106"/>
      <c r="E17" s="106"/>
      <c r="F17" s="107" t="s">
        <v>803</v>
      </c>
      <c r="G17" s="60" t="s">
        <v>804</v>
      </c>
      <c r="H17" s="26" t="s">
        <v>805</v>
      </c>
      <c r="I17" s="108" t="s">
        <v>806</v>
      </c>
    </row>
    <row r="18" spans="1:9" ht="330">
      <c r="B18" s="110" t="s">
        <v>368</v>
      </c>
      <c r="C18" s="366"/>
      <c r="D18" s="111">
        <f>SUM(D7:D17)</f>
        <v>0</v>
      </c>
      <c r="E18" s="111">
        <f>SUM(E7:E17)</f>
        <v>0</v>
      </c>
      <c r="F18" s="110" t="s">
        <v>807</v>
      </c>
      <c r="G18" s="60" t="s">
        <v>808</v>
      </c>
      <c r="H18" s="26" t="s">
        <v>809</v>
      </c>
      <c r="I18" s="108" t="s">
        <v>810</v>
      </c>
    </row>
    <row r="19" spans="1:9">
      <c r="B19" s="101" t="s">
        <v>811</v>
      </c>
      <c r="C19" s="101"/>
      <c r="D19" s="112"/>
      <c r="E19" s="112"/>
      <c r="F19" s="101" t="s">
        <v>812</v>
      </c>
      <c r="G19" s="99"/>
      <c r="H19" s="112"/>
      <c r="I19" s="112"/>
    </row>
    <row r="20" spans="1:9" ht="120">
      <c r="A20" s="104" t="s">
        <v>28</v>
      </c>
      <c r="B20" s="107" t="s">
        <v>70</v>
      </c>
      <c r="C20" s="342" t="s">
        <v>4074</v>
      </c>
      <c r="D20" s="106"/>
      <c r="E20" s="106"/>
      <c r="F20" s="107" t="s">
        <v>813</v>
      </c>
      <c r="G20" s="60" t="s">
        <v>814</v>
      </c>
      <c r="H20" s="38" t="s">
        <v>815</v>
      </c>
      <c r="I20" s="108" t="s">
        <v>816</v>
      </c>
    </row>
    <row r="21" spans="1:9" ht="45">
      <c r="B21" s="105" t="s">
        <v>168</v>
      </c>
      <c r="C21" s="342" t="s">
        <v>4074</v>
      </c>
      <c r="D21" s="106"/>
      <c r="E21" s="106"/>
      <c r="F21" s="107" t="s">
        <v>768</v>
      </c>
      <c r="G21" s="60" t="s">
        <v>817</v>
      </c>
      <c r="H21" s="38" t="s">
        <v>818</v>
      </c>
      <c r="I21" s="108" t="s">
        <v>771</v>
      </c>
    </row>
    <row r="22" spans="1:9" ht="120">
      <c r="B22" s="107" t="s">
        <v>789</v>
      </c>
      <c r="C22" s="342" t="s">
        <v>4074</v>
      </c>
      <c r="D22" s="106"/>
      <c r="E22" s="106"/>
      <c r="F22" s="107" t="s">
        <v>790</v>
      </c>
      <c r="G22" s="109" t="s">
        <v>791</v>
      </c>
      <c r="H22" s="26" t="s">
        <v>792</v>
      </c>
      <c r="I22" s="108" t="s">
        <v>793</v>
      </c>
    </row>
    <row r="23" spans="1:9" ht="105">
      <c r="A23" s="104" t="s">
        <v>28</v>
      </c>
      <c r="B23" s="36" t="s">
        <v>76</v>
      </c>
      <c r="C23" s="342" t="s">
        <v>4074</v>
      </c>
      <c r="D23" s="106"/>
      <c r="E23" s="106"/>
      <c r="F23" s="107" t="s">
        <v>819</v>
      </c>
      <c r="G23" s="60" t="s">
        <v>820</v>
      </c>
      <c r="H23" s="26" t="s">
        <v>821</v>
      </c>
      <c r="I23" s="108" t="s">
        <v>797</v>
      </c>
    </row>
    <row r="24" spans="1:9" ht="60">
      <c r="B24" s="107" t="s">
        <v>31</v>
      </c>
      <c r="C24" s="342" t="s">
        <v>4074</v>
      </c>
      <c r="D24" s="106"/>
      <c r="E24" s="106"/>
      <c r="F24" s="107" t="s">
        <v>822</v>
      </c>
      <c r="G24" s="60" t="s">
        <v>823</v>
      </c>
      <c r="H24" s="38" t="s">
        <v>824</v>
      </c>
      <c r="I24" s="108" t="s">
        <v>825</v>
      </c>
    </row>
    <row r="25" spans="1:9" ht="60">
      <c r="B25" s="107" t="s">
        <v>346</v>
      </c>
      <c r="C25" s="342" t="s">
        <v>4074</v>
      </c>
      <c r="D25" s="106"/>
      <c r="E25" s="106"/>
      <c r="F25" s="107" t="s">
        <v>826</v>
      </c>
      <c r="G25" s="60" t="s">
        <v>827</v>
      </c>
      <c r="H25" s="38" t="s">
        <v>828</v>
      </c>
      <c r="I25" s="108" t="s">
        <v>829</v>
      </c>
    </row>
    <row r="26" spans="1:9" ht="90">
      <c r="A26" s="104" t="s">
        <v>28</v>
      </c>
      <c r="B26" s="107" t="s">
        <v>86</v>
      </c>
      <c r="C26" s="342" t="s">
        <v>4074</v>
      </c>
      <c r="D26" s="106"/>
      <c r="E26" s="106"/>
      <c r="F26" s="107" t="s">
        <v>830</v>
      </c>
      <c r="G26" s="60" t="s">
        <v>831</v>
      </c>
      <c r="H26" s="38" t="s">
        <v>832</v>
      </c>
      <c r="I26" s="108" t="s">
        <v>833</v>
      </c>
    </row>
    <row r="27" spans="1:9" ht="300">
      <c r="B27" s="107" t="s">
        <v>834</v>
      </c>
      <c r="C27" s="342" t="s">
        <v>4074</v>
      </c>
      <c r="D27" s="106"/>
      <c r="E27" s="106"/>
      <c r="F27" s="107" t="s">
        <v>835</v>
      </c>
      <c r="G27" s="60" t="s">
        <v>836</v>
      </c>
      <c r="H27" s="26" t="s">
        <v>837</v>
      </c>
      <c r="I27" s="108" t="s">
        <v>838</v>
      </c>
    </row>
    <row r="28" spans="1:9" ht="285">
      <c r="B28" s="110" t="s">
        <v>369</v>
      </c>
      <c r="C28" s="366"/>
      <c r="D28" s="111">
        <f>SUM(D20:D27)</f>
        <v>0</v>
      </c>
      <c r="E28" s="111">
        <f>SUM(E20:E27)</f>
        <v>0</v>
      </c>
      <c r="F28" s="110" t="s">
        <v>839</v>
      </c>
      <c r="G28" s="60" t="s">
        <v>840</v>
      </c>
      <c r="H28" s="26" t="s">
        <v>841</v>
      </c>
      <c r="I28" s="108" t="s">
        <v>842</v>
      </c>
    </row>
    <row r="29" spans="1:9" ht="105">
      <c r="B29" s="113" t="s">
        <v>843</v>
      </c>
      <c r="C29" s="366"/>
      <c r="D29" s="111">
        <f>D18+D28</f>
        <v>0</v>
      </c>
      <c r="E29" s="111">
        <f>E18+E28</f>
        <v>0</v>
      </c>
      <c r="F29" s="113" t="s">
        <v>844</v>
      </c>
      <c r="G29" s="60" t="s">
        <v>845</v>
      </c>
      <c r="H29" s="26" t="s">
        <v>846</v>
      </c>
      <c r="I29" s="108" t="s">
        <v>847</v>
      </c>
    </row>
    <row r="30" spans="1:9">
      <c r="B30" s="98" t="s">
        <v>848</v>
      </c>
      <c r="C30" s="98"/>
      <c r="D30" s="112"/>
      <c r="E30" s="112"/>
      <c r="F30" s="98" t="s">
        <v>849</v>
      </c>
      <c r="G30" s="99"/>
      <c r="H30" s="112"/>
      <c r="I30" s="112"/>
    </row>
    <row r="31" spans="1:9">
      <c r="B31" s="101" t="s">
        <v>850</v>
      </c>
      <c r="C31" s="101"/>
      <c r="D31" s="112"/>
      <c r="E31" s="112"/>
      <c r="F31" s="101" t="s">
        <v>851</v>
      </c>
      <c r="G31" s="99"/>
      <c r="H31" s="112"/>
      <c r="I31" s="112"/>
    </row>
    <row r="32" spans="1:9" ht="60">
      <c r="A32" s="104" t="s">
        <v>28</v>
      </c>
      <c r="B32" s="114" t="s">
        <v>190</v>
      </c>
      <c r="C32" s="342" t="s">
        <v>4076</v>
      </c>
      <c r="D32" s="106"/>
      <c r="E32" s="106"/>
      <c r="F32" s="114" t="s">
        <v>852</v>
      </c>
      <c r="G32" s="109" t="s">
        <v>853</v>
      </c>
      <c r="H32" s="26" t="s">
        <v>854</v>
      </c>
      <c r="I32" s="26" t="s">
        <v>855</v>
      </c>
    </row>
    <row r="33" spans="1:9" ht="45">
      <c r="B33" s="115" t="s">
        <v>312</v>
      </c>
      <c r="C33" s="342" t="s">
        <v>4076</v>
      </c>
      <c r="D33" s="106"/>
      <c r="E33" s="106"/>
      <c r="F33" s="115" t="s">
        <v>856</v>
      </c>
      <c r="G33" s="109" t="s">
        <v>857</v>
      </c>
      <c r="H33" s="26" t="s">
        <v>858</v>
      </c>
      <c r="I33" s="26" t="s">
        <v>855</v>
      </c>
    </row>
    <row r="34" spans="1:9" ht="45">
      <c r="B34" s="115" t="s">
        <v>169</v>
      </c>
      <c r="C34" s="342" t="s">
        <v>4075</v>
      </c>
      <c r="D34" s="106"/>
      <c r="E34" s="106"/>
      <c r="F34" s="115" t="s">
        <v>859</v>
      </c>
      <c r="G34" s="60" t="s">
        <v>860</v>
      </c>
      <c r="H34" s="38" t="s">
        <v>861</v>
      </c>
      <c r="I34" s="26" t="s">
        <v>862</v>
      </c>
    </row>
    <row r="35" spans="1:9" ht="45">
      <c r="A35" s="450" t="s">
        <v>28</v>
      </c>
      <c r="B35" s="114" t="s">
        <v>4225</v>
      </c>
      <c r="C35" s="451" t="s">
        <v>4076</v>
      </c>
      <c r="D35" s="106"/>
      <c r="E35" s="106"/>
      <c r="F35" s="115" t="s">
        <v>4227</v>
      </c>
      <c r="G35" s="35" t="s">
        <v>4226</v>
      </c>
      <c r="H35" s="26" t="s">
        <v>4228</v>
      </c>
      <c r="I35" s="26" t="s">
        <v>863</v>
      </c>
    </row>
    <row r="36" spans="1:9" ht="45">
      <c r="B36" s="116" t="s">
        <v>864</v>
      </c>
      <c r="C36" s="366"/>
      <c r="D36" s="111">
        <f>SUM(D32:D35)</f>
        <v>0</v>
      </c>
      <c r="E36" s="111">
        <f>SUM(E32:E35)</f>
        <v>0</v>
      </c>
      <c r="F36" s="116" t="s">
        <v>865</v>
      </c>
      <c r="G36" s="109" t="s">
        <v>866</v>
      </c>
      <c r="H36" s="26" t="s">
        <v>867</v>
      </c>
      <c r="I36" s="26" t="s">
        <v>868</v>
      </c>
    </row>
    <row r="37" spans="1:9" ht="30">
      <c r="A37" s="104" t="s">
        <v>28</v>
      </c>
      <c r="B37" s="114" t="s">
        <v>194</v>
      </c>
      <c r="C37" s="342" t="s">
        <v>4076</v>
      </c>
      <c r="D37" s="106"/>
      <c r="E37" s="106"/>
      <c r="F37" s="114" t="s">
        <v>869</v>
      </c>
      <c r="G37" s="109" t="s">
        <v>870</v>
      </c>
      <c r="H37" s="26" t="s">
        <v>871</v>
      </c>
      <c r="I37" s="26" t="s">
        <v>863</v>
      </c>
    </row>
    <row r="38" spans="1:9" ht="45">
      <c r="B38" s="115" t="s">
        <v>146</v>
      </c>
      <c r="C38" s="342" t="s">
        <v>4076</v>
      </c>
      <c r="D38" s="106"/>
      <c r="E38" s="106"/>
      <c r="F38" s="115" t="s">
        <v>872</v>
      </c>
      <c r="G38" s="60" t="s">
        <v>873</v>
      </c>
      <c r="H38" s="38" t="s">
        <v>874</v>
      </c>
      <c r="I38" s="108" t="s">
        <v>875</v>
      </c>
    </row>
    <row r="39" spans="1:9" ht="60">
      <c r="B39" s="116" t="s">
        <v>876</v>
      </c>
      <c r="C39" s="366"/>
      <c r="D39" s="111">
        <f>D36+D37+D38</f>
        <v>0</v>
      </c>
      <c r="E39" s="111">
        <f>E36+E37+E38</f>
        <v>0</v>
      </c>
      <c r="F39" s="116" t="s">
        <v>877</v>
      </c>
      <c r="G39" s="109" t="s">
        <v>878</v>
      </c>
      <c r="H39" s="26" t="s">
        <v>879</v>
      </c>
      <c r="I39" s="108" t="s">
        <v>880</v>
      </c>
    </row>
    <row r="40" spans="1:9">
      <c r="B40" s="101" t="s">
        <v>881</v>
      </c>
      <c r="C40" s="101"/>
      <c r="D40" s="112"/>
      <c r="E40" s="112"/>
      <c r="F40" s="101" t="s">
        <v>882</v>
      </c>
      <c r="G40" s="99"/>
      <c r="H40" s="112"/>
      <c r="I40" s="112"/>
    </row>
    <row r="41" spans="1:9" ht="30">
      <c r="B41" s="117" t="s">
        <v>883</v>
      </c>
      <c r="C41" s="117"/>
      <c r="D41" s="112"/>
      <c r="E41" s="112"/>
      <c r="F41" s="117" t="s">
        <v>884</v>
      </c>
      <c r="G41" s="99"/>
      <c r="H41" s="112"/>
      <c r="I41" s="112"/>
    </row>
    <row r="42" spans="1:9" ht="45">
      <c r="A42" s="104" t="s">
        <v>28</v>
      </c>
      <c r="B42" s="36" t="s">
        <v>885</v>
      </c>
      <c r="C42" s="342" t="s">
        <v>4076</v>
      </c>
      <c r="D42" s="106"/>
      <c r="E42" s="106"/>
      <c r="F42" s="107" t="s">
        <v>886</v>
      </c>
      <c r="G42" s="60" t="s">
        <v>887</v>
      </c>
      <c r="H42" s="26" t="s">
        <v>888</v>
      </c>
      <c r="I42" s="108" t="s">
        <v>889</v>
      </c>
    </row>
    <row r="43" spans="1:9" ht="75">
      <c r="A43" s="104" t="s">
        <v>28</v>
      </c>
      <c r="B43" s="118" t="s">
        <v>463</v>
      </c>
      <c r="C43" s="342" t="s">
        <v>4076</v>
      </c>
      <c r="D43" s="106"/>
      <c r="E43" s="106"/>
      <c r="F43" s="107" t="s">
        <v>890</v>
      </c>
      <c r="G43" s="109" t="s">
        <v>891</v>
      </c>
      <c r="H43" s="26" t="s">
        <v>892</v>
      </c>
      <c r="I43" s="108" t="s">
        <v>893</v>
      </c>
    </row>
    <row r="44" spans="1:9" ht="120">
      <c r="A44" s="104" t="s">
        <v>28</v>
      </c>
      <c r="B44" s="118" t="s">
        <v>349</v>
      </c>
      <c r="C44" s="342" t="s">
        <v>4076</v>
      </c>
      <c r="D44" s="106"/>
      <c r="E44" s="106"/>
      <c r="F44" s="107" t="s">
        <v>896</v>
      </c>
      <c r="G44" s="60" t="s">
        <v>897</v>
      </c>
      <c r="H44" s="38" t="s">
        <v>898</v>
      </c>
      <c r="I44" s="108" t="s">
        <v>899</v>
      </c>
    </row>
    <row r="45" spans="1:9" ht="60">
      <c r="B45" s="36" t="s">
        <v>32</v>
      </c>
      <c r="C45" s="342" t="s">
        <v>4076</v>
      </c>
      <c r="D45" s="106"/>
      <c r="E45" s="106"/>
      <c r="F45" s="36" t="s">
        <v>900</v>
      </c>
      <c r="G45" s="60" t="s">
        <v>901</v>
      </c>
      <c r="H45" s="38" t="s">
        <v>902</v>
      </c>
      <c r="I45" s="108" t="s">
        <v>801</v>
      </c>
    </row>
    <row r="46" spans="1:9" ht="120">
      <c r="A46" s="104" t="s">
        <v>28</v>
      </c>
      <c r="B46" s="36" t="s">
        <v>98</v>
      </c>
      <c r="C46" s="342" t="s">
        <v>4076</v>
      </c>
      <c r="D46" s="106"/>
      <c r="E46" s="106"/>
      <c r="F46" s="36" t="s">
        <v>903</v>
      </c>
      <c r="G46" s="60" t="s">
        <v>904</v>
      </c>
      <c r="H46" s="26" t="s">
        <v>905</v>
      </c>
      <c r="I46" s="108" t="s">
        <v>906</v>
      </c>
    </row>
    <row r="47" spans="1:9" ht="285">
      <c r="B47" s="107" t="s">
        <v>33</v>
      </c>
      <c r="C47" s="342" t="s">
        <v>4076</v>
      </c>
      <c r="D47" s="106"/>
      <c r="E47" s="106"/>
      <c r="F47" s="107" t="s">
        <v>907</v>
      </c>
      <c r="G47" s="60" t="s">
        <v>908</v>
      </c>
      <c r="H47" s="38" t="s">
        <v>909</v>
      </c>
      <c r="I47" s="26" t="s">
        <v>910</v>
      </c>
    </row>
    <row r="48" spans="1:9" ht="315">
      <c r="B48" s="110" t="s">
        <v>34</v>
      </c>
      <c r="C48" s="366"/>
      <c r="D48" s="111">
        <f>SUM(D42:D47)</f>
        <v>0</v>
      </c>
      <c r="E48" s="111">
        <f>SUM(E42:E47)</f>
        <v>0</v>
      </c>
      <c r="F48" s="110" t="s">
        <v>911</v>
      </c>
      <c r="G48" s="60" t="s">
        <v>912</v>
      </c>
      <c r="H48" s="38" t="s">
        <v>913</v>
      </c>
      <c r="I48" s="26" t="s">
        <v>914</v>
      </c>
    </row>
    <row r="49" spans="1:9">
      <c r="B49" s="117" t="s">
        <v>915</v>
      </c>
      <c r="C49" s="117"/>
      <c r="D49" s="112"/>
      <c r="E49" s="112"/>
      <c r="F49" s="117" t="s">
        <v>916</v>
      </c>
      <c r="G49" s="99"/>
      <c r="H49" s="112"/>
      <c r="I49" s="112"/>
    </row>
    <row r="50" spans="1:9" ht="45">
      <c r="A50" s="104" t="s">
        <v>28</v>
      </c>
      <c r="B50" s="118" t="s">
        <v>885</v>
      </c>
      <c r="C50" s="342" t="s">
        <v>4076</v>
      </c>
      <c r="D50" s="106"/>
      <c r="E50" s="106"/>
      <c r="F50" s="36" t="s">
        <v>917</v>
      </c>
      <c r="G50" s="60" t="s">
        <v>918</v>
      </c>
      <c r="H50" s="26" t="s">
        <v>919</v>
      </c>
      <c r="I50" s="108" t="s">
        <v>889</v>
      </c>
    </row>
    <row r="51" spans="1:9" ht="75">
      <c r="A51" s="104" t="s">
        <v>28</v>
      </c>
      <c r="B51" s="118" t="s">
        <v>463</v>
      </c>
      <c r="C51" s="342" t="s">
        <v>4076</v>
      </c>
      <c r="D51" s="106"/>
      <c r="E51" s="106"/>
      <c r="F51" s="36" t="s">
        <v>890</v>
      </c>
      <c r="G51" s="60" t="s">
        <v>920</v>
      </c>
      <c r="H51" s="26" t="s">
        <v>921</v>
      </c>
      <c r="I51" s="108" t="s">
        <v>893</v>
      </c>
    </row>
    <row r="52" spans="1:9" ht="120">
      <c r="A52" s="104" t="s">
        <v>28</v>
      </c>
      <c r="B52" s="118" t="s">
        <v>349</v>
      </c>
      <c r="C52" s="342" t="s">
        <v>4076</v>
      </c>
      <c r="D52" s="106"/>
      <c r="E52" s="106"/>
      <c r="F52" s="36" t="s">
        <v>896</v>
      </c>
      <c r="G52" s="60" t="s">
        <v>922</v>
      </c>
      <c r="H52" s="38" t="s">
        <v>923</v>
      </c>
      <c r="I52" s="108" t="s">
        <v>899</v>
      </c>
    </row>
    <row r="53" spans="1:9" ht="120">
      <c r="A53" s="104" t="s">
        <v>28</v>
      </c>
      <c r="B53" s="36" t="s">
        <v>105</v>
      </c>
      <c r="C53" s="342" t="s">
        <v>4076</v>
      </c>
      <c r="D53" s="106"/>
      <c r="E53" s="106"/>
      <c r="F53" s="36" t="s">
        <v>924</v>
      </c>
      <c r="G53" s="60" t="s">
        <v>925</v>
      </c>
      <c r="H53" s="26" t="s">
        <v>926</v>
      </c>
      <c r="I53" s="108" t="s">
        <v>906</v>
      </c>
    </row>
    <row r="54" spans="1:9" ht="60">
      <c r="B54" s="36" t="s">
        <v>35</v>
      </c>
      <c r="C54" s="342" t="s">
        <v>4076</v>
      </c>
      <c r="D54" s="106"/>
      <c r="E54" s="106"/>
      <c r="F54" s="36" t="s">
        <v>927</v>
      </c>
      <c r="G54" s="60" t="s">
        <v>928</v>
      </c>
      <c r="H54" s="38" t="s">
        <v>929</v>
      </c>
      <c r="I54" s="108" t="s">
        <v>930</v>
      </c>
    </row>
    <row r="55" spans="1:9" ht="60">
      <c r="B55" s="107" t="s">
        <v>367</v>
      </c>
      <c r="C55" s="342" t="s">
        <v>4076</v>
      </c>
      <c r="D55" s="106"/>
      <c r="E55" s="106"/>
      <c r="F55" s="107" t="s">
        <v>931</v>
      </c>
      <c r="G55" s="60" t="s">
        <v>827</v>
      </c>
      <c r="H55" s="38" t="s">
        <v>932</v>
      </c>
      <c r="I55" s="108" t="s">
        <v>933</v>
      </c>
    </row>
    <row r="56" spans="1:9" ht="240">
      <c r="B56" s="107" t="s">
        <v>36</v>
      </c>
      <c r="C56" s="342" t="s">
        <v>4076</v>
      </c>
      <c r="D56" s="106"/>
      <c r="E56" s="106"/>
      <c r="F56" s="107" t="s">
        <v>934</v>
      </c>
      <c r="G56" s="60" t="s">
        <v>935</v>
      </c>
      <c r="H56" s="38" t="s">
        <v>936</v>
      </c>
      <c r="I56" s="26" t="s">
        <v>937</v>
      </c>
    </row>
    <row r="57" spans="1:9" ht="225">
      <c r="B57" s="110" t="s">
        <v>938</v>
      </c>
      <c r="C57" s="366"/>
      <c r="D57" s="111">
        <f>SUM(D50:D56)</f>
        <v>0</v>
      </c>
      <c r="E57" s="111">
        <f>SUM(E50:E56)</f>
        <v>0</v>
      </c>
      <c r="F57" s="110" t="s">
        <v>939</v>
      </c>
      <c r="G57" s="60" t="s">
        <v>940</v>
      </c>
      <c r="H57" s="38" t="s">
        <v>941</v>
      </c>
      <c r="I57" s="26" t="s">
        <v>942</v>
      </c>
    </row>
    <row r="58" spans="1:9" ht="105">
      <c r="B58" s="119" t="s">
        <v>943</v>
      </c>
      <c r="C58" s="366"/>
      <c r="D58" s="111">
        <f>D48+D57</f>
        <v>0</v>
      </c>
      <c r="E58" s="111">
        <f>E48+E57</f>
        <v>0</v>
      </c>
      <c r="F58" s="119" t="s">
        <v>944</v>
      </c>
      <c r="G58" s="60" t="s">
        <v>945</v>
      </c>
      <c r="H58" s="38" t="s">
        <v>946</v>
      </c>
      <c r="I58" s="108" t="s">
        <v>947</v>
      </c>
    </row>
    <row r="59" spans="1:9" ht="150">
      <c r="B59" s="113" t="s">
        <v>948</v>
      </c>
      <c r="C59" s="366"/>
      <c r="D59" s="111">
        <f>D39+D58</f>
        <v>0</v>
      </c>
      <c r="E59" s="111">
        <f>E39+E58</f>
        <v>0</v>
      </c>
      <c r="F59" s="113" t="s">
        <v>949</v>
      </c>
      <c r="G59" s="60" t="s">
        <v>950</v>
      </c>
      <c r="H59" s="38" t="s">
        <v>951</v>
      </c>
      <c r="I59" s="108" t="s">
        <v>952</v>
      </c>
    </row>
  </sheetData>
  <dataConsolidate/>
  <mergeCells count="1">
    <mergeCell ref="D3:E3"/>
  </mergeCells>
  <hyperlinks>
    <hyperlink ref="C1" location="Navigation!A1" display="Index"/>
    <hyperlink ref="A7" r:id="rId1" location="'SubclassificationofALE-CurNonCu'!B26"/>
    <hyperlink ref="A8" r:id="rId2" location="'SubclassificationofALE-CurNonCu'!B34"/>
    <hyperlink ref="A10" r:id="rId3" location="'SubclassificationofALE-CurNonCu'!B42"/>
    <hyperlink ref="A11:A13" r:id="rId4" location="'SubclassificationofALE-CurNonCu'!B42" display="See details"/>
    <hyperlink ref="A11" r:id="rId5" location="'SubclassificationofALE-CurNonCu'!B49"/>
    <hyperlink ref="A12" r:id="rId6" location="'SubclassificationofALE-CurNonCu'!B57"/>
    <hyperlink ref="A13" r:id="rId7" location="'SubclassificationofALE-CurNonCu'!B65"/>
    <hyperlink ref="A15" r:id="rId8" location="'SubclassificationofALE-CurNonCu'!B90"/>
    <hyperlink ref="A20" r:id="rId9" location="'SubclassificationofALE-CurNonCu'!B98"/>
    <hyperlink ref="A23" r:id="rId10" location="'SubclassificationofALE-CurNonCu'!B130"/>
    <hyperlink ref="A26" r:id="rId11" location="'SubclassificationofALE-CurNonCu'!B147"/>
    <hyperlink ref="A32" r:id="rId12" location="'SubclassificationofALE-CurNonCu'!B153"/>
    <hyperlink ref="A35" r:id="rId13" location="'SubclassificationofALE-CurNonCu'!B165"/>
    <hyperlink ref="A37" r:id="rId14" location="'SubclassificationofALE-CurNonCu'!B172"/>
    <hyperlink ref="A42" r:id="rId15" location="'SubclassificationofALE-CurNonCu'!B189"/>
    <hyperlink ref="A43" r:id="rId16" location="'SubclassificationofALE-CurNonCu'!B198"/>
    <hyperlink ref="A44" r:id="rId17" location="'SubclassificationofALE-CurNonCu'!B207"/>
    <hyperlink ref="A46" r:id="rId18" location="'SubclassificationofALE-CurNonCu'!B233"/>
    <hyperlink ref="A50" r:id="rId19" location="'SubclassificationofALE-CurNonCu'!B252"/>
    <hyperlink ref="A51" r:id="rId20" location="'SubclassificationofALE-CurNonCu'!B261"/>
    <hyperlink ref="A52" r:id="rId21" location="'SubclassificationofALE-CurNonCu'!B270"/>
    <hyperlink ref="A53" r:id="rId22" location="'SubclassificationofALE-CurNonCu'!B297"/>
    <hyperlink ref="B35" location="'SOFP-CuNonCu'!D52" display="'SOFP-CuNonCu'!D52"/>
  </hyperlinks>
  <pageMargins left="0.7" right="0.7" top="0.75" bottom="0.75" header="0.3" footer="0.3"/>
  <pageSetup paperSize="8" orientation="landscape" r:id="rId23"/>
  <headerFooter>
    <oddFoote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EED062-C5D3-44DB-AFC5-A570749C1C15}"/>
</file>

<file path=customXml/itemProps2.xml><?xml version="1.0" encoding="utf-8"?>
<ds:datastoreItem xmlns:ds="http://schemas.openxmlformats.org/officeDocument/2006/customXml" ds:itemID="{36725B67-4519-4650-969B-79B7028E90DD}"/>
</file>

<file path=customXml/itemProps3.xml><?xml version="1.0" encoding="utf-8"?>
<ds:datastoreItem xmlns:ds="http://schemas.openxmlformats.org/officeDocument/2006/customXml" ds:itemID="{82C35C64-960E-421E-97F8-406AAAED55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27</vt:i4>
      </vt:variant>
    </vt:vector>
  </HeadingPairs>
  <TitlesOfParts>
    <vt:vector size="54" baseType="lpstr">
      <vt:lpstr>Disclosure Format</vt:lpstr>
      <vt:lpstr>Navigation</vt:lpstr>
      <vt:lpstr>FI </vt:lpstr>
      <vt:lpstr>Scope of Filing</vt:lpstr>
      <vt:lpstr>Directors report</vt:lpstr>
      <vt:lpstr>Directors bussi review</vt:lpstr>
      <vt:lpstr>Statement of director</vt:lpstr>
      <vt:lpstr>Auditors report to member</vt:lpstr>
      <vt:lpstr>SOFP-CurNonCur</vt:lpstr>
      <vt:lpstr>SubclassificationofALE-CurNonCu</vt:lpstr>
      <vt:lpstr>SOFP-OrderOfLiquidity</vt:lpstr>
      <vt:lpstr>SubclassificationofALE-OL</vt:lpstr>
      <vt:lpstr>SOPL - Function</vt:lpstr>
      <vt:lpstr>AnalysisOfIE-Function</vt:lpstr>
      <vt:lpstr>SOPL - Nature</vt:lpstr>
      <vt:lpstr>AnalysisOfIE-Nature</vt:lpstr>
      <vt:lpstr>SOCI - After tax</vt:lpstr>
      <vt:lpstr>SOCI - Before tax</vt:lpstr>
      <vt:lpstr>SCF-Direct</vt:lpstr>
      <vt:lpstr>SCF-Indirect</vt:lpstr>
      <vt:lpstr>SOCE</vt:lpstr>
      <vt:lpstr>SORE  </vt:lpstr>
      <vt:lpstr>Notes-CorporateInfo</vt:lpstr>
      <vt:lpstr>Notes-SummaryOfAccPolicy</vt:lpstr>
      <vt:lpstr>Notes-List of notes</vt:lpstr>
      <vt:lpstr>Note - Issued capital</vt:lpstr>
      <vt:lpstr>Notes-Related Party</vt:lpstr>
      <vt:lpstr>'AnalysisOfIE-Function'!Print_Area</vt:lpstr>
      <vt:lpstr>'AnalysisOfIE-Nature'!Print_Area</vt:lpstr>
      <vt:lpstr>'Note - Issued capital'!Print_Area</vt:lpstr>
      <vt:lpstr>'Notes-CorporateInfo'!Print_Area</vt:lpstr>
      <vt:lpstr>'Notes-List of notes'!Print_Area</vt:lpstr>
      <vt:lpstr>'Notes-Related Party'!Print_Area</vt:lpstr>
      <vt:lpstr>'Notes-SummaryOfAccPolicy'!Print_Area</vt:lpstr>
      <vt:lpstr>'SCF-Direct'!Print_Area</vt:lpstr>
      <vt:lpstr>'SCF-Indirect'!Print_Area</vt:lpstr>
      <vt:lpstr>SOCE!Print_Area</vt:lpstr>
      <vt:lpstr>'SOCI - After tax'!Print_Area</vt:lpstr>
      <vt:lpstr>'SOFP-CurNonCur'!Print_Area</vt:lpstr>
      <vt:lpstr>'SOPL - Function'!Print_Area</vt:lpstr>
      <vt:lpstr>'SOPL - Nature'!Print_Area</vt:lpstr>
      <vt:lpstr>'SORE  '!Print_Area</vt:lpstr>
      <vt:lpstr>'SubclassificationofALE-CurNonCu'!Print_Area</vt:lpstr>
      <vt:lpstr>'AnalysisOfIE-Function'!Print_Titles</vt:lpstr>
      <vt:lpstr>'AnalysisOfIE-Nature'!Print_Titles</vt:lpstr>
      <vt:lpstr>'Notes-List of notes'!Print_Titles</vt:lpstr>
      <vt:lpstr>'Notes-SummaryOfAccPolicy'!Print_Titles</vt:lpstr>
      <vt:lpstr>'SCF-Direct'!Print_Titles</vt:lpstr>
      <vt:lpstr>'SCF-Indirect'!Print_Titles</vt:lpstr>
      <vt:lpstr>'SOCI - After tax'!Print_Titles</vt:lpstr>
      <vt:lpstr>'SOFP-CurNonCur'!Print_Titles</vt:lpstr>
      <vt:lpstr>'SOPL - Function'!Print_Titles</vt:lpstr>
      <vt:lpstr>'SORE  '!Print_Titles</vt:lpstr>
      <vt:lpstr>'SubclassificationofALE-CurNonCu'!Print_Titles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 Wagh</dc:creator>
  <cp:lastModifiedBy>Sujeet Rathod</cp:lastModifiedBy>
  <dcterms:created xsi:type="dcterms:W3CDTF">2021-10-12T08:19:49Z</dcterms:created>
  <dcterms:modified xsi:type="dcterms:W3CDTF">2022-07-22T10:33:56Z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