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1.xml" ContentType="application/vnd.openxmlformats-officedocument.drawing+xml"/>
  <Override PartName="/xl/drawings/drawing20.xml" ContentType="application/vnd.openxmlformats-officedocument.drawing+xml"/>
  <Override PartName="/xl/drawings/drawing19.xml" ContentType="application/vnd.openxmlformats-officedocument.drawing+xml"/>
  <Override PartName="/xl/worksheets/sheet1.xml" ContentType="application/vnd.openxmlformats-officedocument.spreadsheetml.worksheet+xml"/>
  <Override PartName="/xl/drawings/drawing2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7.xml" ContentType="application/vnd.openxmlformats-officedocument.drawing+xml"/>
  <Override PartName="/xl/drawings/drawing18.xml" ContentType="application/vnd.openxmlformats-officedocument.drawing+xml"/>
  <Override PartName="/xl/worksheets/sheet21.xml" ContentType="application/vnd.openxmlformats-officedocument.spreadsheetml.worksheet+xml"/>
  <Override PartName="/xl/worksheets/sheet17.xml" ContentType="application/vnd.openxmlformats-officedocument.spreadsheetml.worksheet+xml"/>
  <Override PartName="/xl/drawings/drawing16.xml" ContentType="application/vnd.openxmlformats-officedocument.drawing+xml"/>
  <Override PartName="/xl/drawings/drawing1.xml" ContentType="application/vnd.openxmlformats-officedocument.drawing+xml"/>
  <Override PartName="/xl/worksheets/sheet16.xml" ContentType="application/vnd.openxmlformats-officedocument.spreadsheetml.worksheet+xml"/>
  <Override PartName="/xl/drawings/drawing2.xml" ContentType="application/vnd.openxmlformats-officedocument.drawing+xml"/>
  <Override PartName="/xl/worksheets/sheet15.xml" ContentType="application/vnd.openxmlformats-officedocument.spreadsheetml.worksheet+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19.xml" ContentType="application/vnd.openxmlformats-officedocument.spreadsheetml.worksheet+xml"/>
  <Override PartName="/xl/worksheets/sheet27.xml" ContentType="application/vnd.openxmlformats-officedocument.spreadsheetml.worksheet+xml"/>
  <Override PartName="/xl/worksheets/sheet18.xml" ContentType="application/vnd.openxmlformats-officedocument.spreadsheetml.worksheet+xml"/>
  <Override PartName="/xl/worksheets/sheet14.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worksheets/sheet8.xml" ContentType="application/vnd.openxmlformats-officedocument.spreadsheetml.worksheet+xml"/>
  <Override PartName="/xl/drawings/drawing12.xml" ContentType="application/vnd.openxmlformats-officedocument.drawing+xml"/>
  <Override PartName="/xl/worksheets/sheet7.xml" ContentType="application/vnd.openxmlformats-officedocument.spreadsheetml.worksheet+xml"/>
  <Override PartName="/xl/drawings/drawing13.xml" ContentType="application/vnd.openxmlformats-officedocument.drawing+xml"/>
  <Override PartName="/xl/drawings/drawing14.xml" ContentType="application/vnd.openxmlformats-officedocument.drawing+xml"/>
  <Override PartName="/xl/worksheets/sheet6.xml" ContentType="application/vnd.openxmlformats-officedocument.spreadsheetml.worksheet+xml"/>
  <Override PartName="/xl/drawings/drawing15.xml" ContentType="application/vnd.openxmlformats-officedocument.drawing+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worksheets/sheet20.xml" ContentType="application/vnd.openxmlformats-officedocument.spreadsheetml.worksheet+xml"/>
  <Override PartName="/xl/drawings/drawing8.xml" ContentType="application/vnd.openxmlformats-officedocument.drawing+xml"/>
  <Override PartName="/xl/worksheets/sheet12.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xWindow="-120" yWindow="-120" windowWidth="20730" windowHeight="11160" tabRatio="938" firstSheet="18" activeTab="26"/>
  </bookViews>
  <sheets>
    <sheet name="Disclosure Format" sheetId="185" r:id="rId1"/>
    <sheet name="Content Page" sheetId="157" r:id="rId2"/>
    <sheet name="FI " sheetId="158" r:id="rId3"/>
    <sheet name="SOF" sheetId="159" r:id="rId4"/>
    <sheet name="DirectorsRep" sheetId="162" r:id="rId5"/>
    <sheet name="DirectorsBussRev" sheetId="164" r:id="rId6"/>
    <sheet name="StatOfDirectors" sheetId="163" r:id="rId7"/>
    <sheet name="InvolInSE" sheetId="161" r:id="rId8"/>
    <sheet name="AuditReport" sheetId="165" r:id="rId9"/>
    <sheet name="SOFP-CuNonCu" sheetId="166" r:id="rId10"/>
    <sheet name="SOFP-Sub-CuNonCu" sheetId="167" r:id="rId11"/>
    <sheet name="SOFP-OL" sheetId="168" r:id="rId12"/>
    <sheet name="SOFP-Sub-OL" sheetId="169" r:id="rId13"/>
    <sheet name="SOPL-Function " sheetId="170" r:id="rId14"/>
    <sheet name="SOPL-Analysis-Function" sheetId="171" r:id="rId15"/>
    <sheet name="SOPL-Nature " sheetId="172" r:id="rId16"/>
    <sheet name="SOPL-Analysis-Nature" sheetId="173" r:id="rId17"/>
    <sheet name="SOCI-NetOfTax" sheetId="174" r:id="rId18"/>
    <sheet name="SOCI-BeforeOfTax" sheetId="175" r:id="rId19"/>
    <sheet name="SOCF-Direct" sheetId="176" r:id="rId20"/>
    <sheet name="SOCF-Indirect" sheetId="177" r:id="rId21"/>
    <sheet name="SOCIE" sheetId="178" r:id="rId22"/>
    <sheet name="Notes-CI" sheetId="179" r:id="rId23"/>
    <sheet name="Notes-SummaryOfAcc" sheetId="180" r:id="rId24"/>
    <sheet name="Notes-ListOfNotes" sheetId="181" r:id="rId25"/>
    <sheet name="Notes-IssuedCap" sheetId="182" r:id="rId26"/>
    <sheet name="Notes-RelatedParty" sheetId="183" r:id="rId27"/>
  </sheets>
  <externalReferences>
    <externalReference r:id="rId28"/>
  </externalReferences>
  <definedNames>
    <definedName name="_xlnm._FilterDatabase" localSheetId="23" hidden="1">'Notes-SummaryOfAcc'!$D$7:$E$62</definedName>
    <definedName name="_xlnm._FilterDatabase" localSheetId="13" hidden="1">'SOPL-Function '!$C$12:$D$13</definedName>
    <definedName name="UnitList">[1]Introduction!$Q$1:$Q$344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0" i="177" l="1"/>
  <c r="E150" i="177"/>
  <c r="F46" i="175" l="1"/>
  <c r="E46" i="175"/>
  <c r="F41" i="175"/>
  <c r="E41" i="175"/>
  <c r="F37" i="175"/>
  <c r="E37" i="175"/>
  <c r="F33" i="175"/>
  <c r="E33" i="175"/>
  <c r="F49" i="174"/>
  <c r="E49" i="174"/>
  <c r="F45" i="174"/>
  <c r="E45" i="174"/>
  <c r="F40" i="174"/>
  <c r="E40" i="174"/>
  <c r="F36" i="174" l="1"/>
  <c r="E36" i="174"/>
  <c r="Y28" i="178" l="1"/>
  <c r="Y39" i="178" s="1"/>
  <c r="Y40" i="178" s="1"/>
  <c r="Y23" i="178"/>
  <c r="F96" i="176"/>
  <c r="E96" i="176"/>
  <c r="P22" i="178"/>
  <c r="L47" i="183" l="1"/>
  <c r="L46" i="183"/>
  <c r="L45" i="183"/>
  <c r="L43" i="183"/>
  <c r="L42" i="183"/>
  <c r="L41" i="183"/>
  <c r="L40" i="183"/>
  <c r="L39" i="183"/>
  <c r="L38" i="183"/>
  <c r="L37" i="183"/>
  <c r="L36" i="183"/>
  <c r="L35" i="183"/>
  <c r="L34" i="183"/>
  <c r="L33" i="183"/>
  <c r="L32" i="183"/>
  <c r="L31" i="183"/>
  <c r="L30" i="183"/>
  <c r="L29" i="183"/>
  <c r="L28" i="183"/>
  <c r="L27" i="183"/>
  <c r="L26" i="183"/>
  <c r="L25" i="183"/>
  <c r="L24" i="183"/>
  <c r="L23" i="183"/>
  <c r="L22" i="183"/>
  <c r="L21" i="183"/>
  <c r="L20" i="183"/>
  <c r="L19" i="183"/>
  <c r="L18" i="183"/>
  <c r="L17" i="183"/>
  <c r="L16" i="183"/>
  <c r="H56" i="182"/>
  <c r="H55" i="182"/>
  <c r="H54" i="182"/>
  <c r="H53" i="182"/>
  <c r="H51" i="182"/>
  <c r="H50" i="182"/>
  <c r="H49" i="182"/>
  <c r="H48" i="182"/>
  <c r="H45" i="182"/>
  <c r="H43" i="182"/>
  <c r="H42" i="182"/>
  <c r="H39" i="182"/>
  <c r="H38" i="182"/>
  <c r="H37" i="182"/>
  <c r="H36" i="182"/>
  <c r="H35" i="182"/>
  <c r="H34" i="182"/>
  <c r="H33" i="182"/>
  <c r="H32" i="182"/>
  <c r="H30" i="182"/>
  <c r="H29" i="182"/>
  <c r="V38" i="178"/>
  <c r="P38" i="178"/>
  <c r="V37" i="178"/>
  <c r="P37" i="178"/>
  <c r="V36" i="178"/>
  <c r="P36" i="178"/>
  <c r="V35" i="178"/>
  <c r="P35" i="178"/>
  <c r="V34" i="178"/>
  <c r="P34" i="178"/>
  <c r="V33" i="178"/>
  <c r="P33" i="178"/>
  <c r="V32" i="178"/>
  <c r="P32" i="178"/>
  <c r="V31" i="178"/>
  <c r="P31" i="178"/>
  <c r="V30" i="178"/>
  <c r="P30" i="178"/>
  <c r="Z28" i="178"/>
  <c r="Z39" i="178" s="1"/>
  <c r="T28" i="178"/>
  <c r="T39" i="178" s="1"/>
  <c r="S28" i="178"/>
  <c r="S39" i="178" s="1"/>
  <c r="Q28" i="178"/>
  <c r="Q39" i="178" s="1"/>
  <c r="M28" i="178"/>
  <c r="M39" i="178" s="1"/>
  <c r="L28" i="178"/>
  <c r="L39" i="178" s="1"/>
  <c r="K28" i="178"/>
  <c r="K39" i="178" s="1"/>
  <c r="J28" i="178"/>
  <c r="J39" i="178" s="1"/>
  <c r="I28" i="178"/>
  <c r="I39" i="178" s="1"/>
  <c r="H28" i="178"/>
  <c r="H39" i="178" s="1"/>
  <c r="G28" i="178"/>
  <c r="G39" i="178" s="1"/>
  <c r="F28" i="178"/>
  <c r="F39" i="178" s="1"/>
  <c r="E28" i="178"/>
  <c r="E39" i="178" s="1"/>
  <c r="V27" i="178"/>
  <c r="P27" i="178"/>
  <c r="V26" i="178"/>
  <c r="P26" i="178"/>
  <c r="Z23" i="178"/>
  <c r="T23" i="178"/>
  <c r="S23" i="178"/>
  <c r="Q23" i="178"/>
  <c r="M23" i="178"/>
  <c r="L23" i="178"/>
  <c r="K23" i="178"/>
  <c r="J23" i="178"/>
  <c r="I23" i="178"/>
  <c r="H23" i="178"/>
  <c r="G23" i="178"/>
  <c r="F23" i="178"/>
  <c r="E23" i="178"/>
  <c r="V22" i="178"/>
  <c r="W22" i="178" s="1"/>
  <c r="X22" i="178" s="1"/>
  <c r="AA22" i="178" s="1"/>
  <c r="V21" i="178"/>
  <c r="P21" i="178"/>
  <c r="F140" i="177"/>
  <c r="E140" i="177"/>
  <c r="F120" i="177"/>
  <c r="E120" i="177"/>
  <c r="F79" i="177"/>
  <c r="E79" i="177"/>
  <c r="F67" i="177"/>
  <c r="E67" i="177"/>
  <c r="F53" i="177"/>
  <c r="E53" i="177"/>
  <c r="F49" i="177"/>
  <c r="E49" i="177"/>
  <c r="F22" i="177"/>
  <c r="E22" i="177"/>
  <c r="F86" i="176"/>
  <c r="E86" i="176"/>
  <c r="F66" i="176"/>
  <c r="E66" i="176"/>
  <c r="F34" i="176"/>
  <c r="E34" i="176"/>
  <c r="F61" i="175"/>
  <c r="E61" i="175"/>
  <c r="F53" i="175"/>
  <c r="E53" i="175"/>
  <c r="F26" i="175"/>
  <c r="F28" i="175" s="1"/>
  <c r="E26" i="175"/>
  <c r="E28" i="175" s="1"/>
  <c r="F58" i="174"/>
  <c r="E58" i="174"/>
  <c r="F29" i="174"/>
  <c r="F31" i="174" s="1"/>
  <c r="E29" i="174"/>
  <c r="E31" i="174" s="1"/>
  <c r="F147" i="173"/>
  <c r="E147" i="173"/>
  <c r="F141" i="173"/>
  <c r="E141" i="173"/>
  <c r="F123" i="173"/>
  <c r="E123" i="173"/>
  <c r="F115" i="173"/>
  <c r="E115" i="173"/>
  <c r="F110" i="173"/>
  <c r="E110" i="173"/>
  <c r="F87" i="173"/>
  <c r="E87" i="173"/>
  <c r="F76" i="173"/>
  <c r="E76" i="173"/>
  <c r="F71" i="173"/>
  <c r="E71" i="173"/>
  <c r="F50" i="173"/>
  <c r="E50" i="173"/>
  <c r="F45" i="173"/>
  <c r="E45" i="173"/>
  <c r="F41" i="173"/>
  <c r="E41" i="173"/>
  <c r="F31" i="173"/>
  <c r="E31" i="173"/>
  <c r="F54" i="172"/>
  <c r="E54" i="172"/>
  <c r="F50" i="172"/>
  <c r="E50" i="172"/>
  <c r="F45" i="172"/>
  <c r="E45" i="172"/>
  <c r="F30" i="172"/>
  <c r="F34" i="172" s="1"/>
  <c r="F37" i="172" s="1"/>
  <c r="F40" i="172" s="1"/>
  <c r="E30" i="172"/>
  <c r="E34" i="172" s="1"/>
  <c r="E37" i="172" s="1"/>
  <c r="E40" i="172" s="1"/>
  <c r="F146" i="171"/>
  <c r="E146" i="171"/>
  <c r="F140" i="171"/>
  <c r="E140" i="171"/>
  <c r="F129" i="171"/>
  <c r="E129" i="171"/>
  <c r="F111" i="171"/>
  <c r="E111" i="171"/>
  <c r="F103" i="171"/>
  <c r="E103" i="171"/>
  <c r="F87" i="171"/>
  <c r="E87" i="171"/>
  <c r="F76" i="171"/>
  <c r="E76" i="171"/>
  <c r="F71" i="171"/>
  <c r="F98" i="171" s="1"/>
  <c r="E71" i="171"/>
  <c r="F55" i="171"/>
  <c r="E55" i="171"/>
  <c r="F43" i="171"/>
  <c r="E43" i="171"/>
  <c r="F38" i="171"/>
  <c r="E38" i="171"/>
  <c r="F34" i="171"/>
  <c r="E34" i="171"/>
  <c r="F24" i="171"/>
  <c r="E24" i="171"/>
  <c r="F56" i="170"/>
  <c r="E56" i="170"/>
  <c r="F52" i="170"/>
  <c r="E52" i="170"/>
  <c r="F47" i="170"/>
  <c r="E47" i="170"/>
  <c r="F25" i="170"/>
  <c r="F31" i="170" s="1"/>
  <c r="F36" i="170" s="1"/>
  <c r="F39" i="170" s="1"/>
  <c r="F42" i="170" s="1"/>
  <c r="E25" i="170"/>
  <c r="E31" i="170" s="1"/>
  <c r="E36" i="170" s="1"/>
  <c r="E39" i="170" s="1"/>
  <c r="E42" i="170" s="1"/>
  <c r="F324" i="169"/>
  <c r="F326" i="169" s="1"/>
  <c r="E324" i="169"/>
  <c r="E326" i="169" s="1"/>
  <c r="F318" i="169"/>
  <c r="E318" i="169"/>
  <c r="F309" i="169"/>
  <c r="E309" i="169"/>
  <c r="F299" i="169"/>
  <c r="E299" i="169"/>
  <c r="F294" i="169"/>
  <c r="E294" i="169"/>
  <c r="F286" i="169"/>
  <c r="E286" i="169"/>
  <c r="F275" i="169"/>
  <c r="E275" i="169"/>
  <c r="F266" i="169"/>
  <c r="E266" i="169"/>
  <c r="F256" i="169"/>
  <c r="E256" i="169"/>
  <c r="F248" i="169"/>
  <c r="E248" i="169"/>
  <c r="F241" i="169"/>
  <c r="E241" i="169"/>
  <c r="F234" i="169"/>
  <c r="E234" i="169"/>
  <c r="F223" i="169"/>
  <c r="E223" i="169"/>
  <c r="F210" i="169"/>
  <c r="E210" i="169"/>
  <c r="F202" i="169"/>
  <c r="E202" i="169"/>
  <c r="F195" i="169"/>
  <c r="E195" i="169"/>
  <c r="F184" i="169"/>
  <c r="E184" i="169"/>
  <c r="F179" i="169"/>
  <c r="E179" i="169"/>
  <c r="F172" i="169"/>
  <c r="F174" i="169" s="1"/>
  <c r="E172" i="169"/>
  <c r="E174" i="169" s="1"/>
  <c r="F164" i="169"/>
  <c r="E164" i="169"/>
  <c r="F157" i="169"/>
  <c r="F159" i="169" s="1"/>
  <c r="E157" i="169"/>
  <c r="E159" i="169" s="1"/>
  <c r="F150" i="169"/>
  <c r="E150" i="169"/>
  <c r="F141" i="169"/>
  <c r="F142" i="169" s="1"/>
  <c r="E141" i="169"/>
  <c r="F135" i="169"/>
  <c r="E135" i="169"/>
  <c r="F131" i="169"/>
  <c r="E131" i="169"/>
  <c r="E142" i="169" s="1"/>
  <c r="F123" i="169"/>
  <c r="E123" i="169"/>
  <c r="F110" i="169"/>
  <c r="E110" i="169"/>
  <c r="F101" i="169"/>
  <c r="E101" i="169"/>
  <c r="F92" i="169"/>
  <c r="E92" i="169"/>
  <c r="F82" i="169"/>
  <c r="F84" i="169" s="1"/>
  <c r="E82" i="169"/>
  <c r="E84" i="169" s="1"/>
  <c r="F68" i="169"/>
  <c r="E68" i="169"/>
  <c r="F62" i="169"/>
  <c r="E62" i="169"/>
  <c r="F59" i="169"/>
  <c r="F64" i="169" s="1"/>
  <c r="E59" i="169"/>
  <c r="F41" i="169"/>
  <c r="E41" i="169"/>
  <c r="F34" i="169"/>
  <c r="E34" i="169"/>
  <c r="F28" i="169"/>
  <c r="F35" i="169" s="1"/>
  <c r="E28" i="169"/>
  <c r="E35" i="169" s="1"/>
  <c r="F66" i="168"/>
  <c r="F68" i="168" s="1"/>
  <c r="E66" i="168"/>
  <c r="E68" i="168" s="1"/>
  <c r="F50" i="168"/>
  <c r="F53" i="168" s="1"/>
  <c r="E50" i="168"/>
  <c r="E53" i="168" s="1"/>
  <c r="F43" i="168"/>
  <c r="E43" i="168"/>
  <c r="F41" i="168"/>
  <c r="E41" i="168"/>
  <c r="F467" i="167"/>
  <c r="E467" i="167"/>
  <c r="F461" i="167"/>
  <c r="F469" i="167" s="1"/>
  <c r="E461" i="167"/>
  <c r="F452" i="167"/>
  <c r="E452" i="167"/>
  <c r="F442" i="167"/>
  <c r="E442" i="167"/>
  <c r="F437" i="167"/>
  <c r="E437" i="167"/>
  <c r="F429" i="167"/>
  <c r="E429" i="167"/>
  <c r="F418" i="167"/>
  <c r="E418" i="167"/>
  <c r="F409" i="167"/>
  <c r="E409" i="167"/>
  <c r="F399" i="167"/>
  <c r="E399" i="167"/>
  <c r="F391" i="167"/>
  <c r="E391" i="167"/>
  <c r="F384" i="167"/>
  <c r="E384" i="167"/>
  <c r="F377" i="167"/>
  <c r="E377" i="167"/>
  <c r="F366" i="167"/>
  <c r="E366" i="167"/>
  <c r="F351" i="167"/>
  <c r="E351" i="167"/>
  <c r="E353" i="167" s="1"/>
  <c r="F345" i="167"/>
  <c r="E345" i="167"/>
  <c r="F336" i="167"/>
  <c r="E336" i="167"/>
  <c r="F329" i="167"/>
  <c r="E329" i="167"/>
  <c r="F324" i="167"/>
  <c r="E324" i="167"/>
  <c r="F316" i="167"/>
  <c r="E316" i="167"/>
  <c r="F306" i="167"/>
  <c r="E306" i="167"/>
  <c r="F297" i="167"/>
  <c r="E297" i="167"/>
  <c r="F287" i="167"/>
  <c r="E287" i="167"/>
  <c r="F280" i="167"/>
  <c r="E280" i="167"/>
  <c r="F273" i="167"/>
  <c r="E273" i="167"/>
  <c r="F266" i="167"/>
  <c r="E266" i="167"/>
  <c r="F256" i="167"/>
  <c r="E256" i="167"/>
  <c r="E288" i="167" s="1"/>
  <c r="F246" i="167"/>
  <c r="E246" i="167"/>
  <c r="F238" i="167"/>
  <c r="E238" i="167"/>
  <c r="F231" i="167"/>
  <c r="E231" i="167"/>
  <c r="E239" i="167" s="1"/>
  <c r="F220" i="167"/>
  <c r="E220" i="167"/>
  <c r="F215" i="167"/>
  <c r="E215" i="167"/>
  <c r="F208" i="167"/>
  <c r="E208" i="167"/>
  <c r="F200" i="167"/>
  <c r="E200" i="167"/>
  <c r="E210" i="167" s="1"/>
  <c r="F193" i="167"/>
  <c r="F195" i="167" s="1"/>
  <c r="E193" i="167"/>
  <c r="E195" i="167" s="1"/>
  <c r="F184" i="167"/>
  <c r="E184" i="167"/>
  <c r="F177" i="167"/>
  <c r="E177" i="167"/>
  <c r="F173" i="167"/>
  <c r="E173" i="167"/>
  <c r="F165" i="167"/>
  <c r="E165" i="167"/>
  <c r="F153" i="167"/>
  <c r="E153" i="167"/>
  <c r="F144" i="167"/>
  <c r="F146" i="167" s="1"/>
  <c r="E144" i="167"/>
  <c r="E146" i="167" s="1"/>
  <c r="F135" i="167"/>
  <c r="E135" i="167"/>
  <c r="F130" i="167"/>
  <c r="F136" i="167" s="1"/>
  <c r="E130" i="167"/>
  <c r="F122" i="167"/>
  <c r="E122" i="167"/>
  <c r="F112" i="167"/>
  <c r="E112" i="167"/>
  <c r="F103" i="167"/>
  <c r="E103" i="167"/>
  <c r="F94" i="167"/>
  <c r="E94" i="167"/>
  <c r="F84" i="167"/>
  <c r="F86" i="167" s="1"/>
  <c r="E84" i="167"/>
  <c r="E86" i="167" s="1"/>
  <c r="F70" i="167"/>
  <c r="E70" i="167"/>
  <c r="F64" i="167"/>
  <c r="E64" i="167"/>
  <c r="F61" i="167"/>
  <c r="E61" i="167"/>
  <c r="F43" i="167"/>
  <c r="E43" i="167"/>
  <c r="F36" i="167"/>
  <c r="E36" i="167"/>
  <c r="F30" i="167"/>
  <c r="E30" i="167"/>
  <c r="F87" i="166"/>
  <c r="F89" i="166" s="1"/>
  <c r="F90" i="166" s="1"/>
  <c r="E87" i="166"/>
  <c r="E89" i="166" s="1"/>
  <c r="E90" i="166" s="1"/>
  <c r="F76" i="166"/>
  <c r="E76" i="166"/>
  <c r="F60" i="166"/>
  <c r="F63" i="166" s="1"/>
  <c r="E60" i="166"/>
  <c r="E63" i="166" s="1"/>
  <c r="F50" i="166"/>
  <c r="F52" i="166" s="1"/>
  <c r="E50" i="166"/>
  <c r="E52" i="166" s="1"/>
  <c r="F39" i="166"/>
  <c r="E39" i="166"/>
  <c r="I40" i="178" l="1"/>
  <c r="E98" i="171"/>
  <c r="E64" i="169"/>
  <c r="E310" i="169"/>
  <c r="E311" i="169" s="1"/>
  <c r="F54" i="169"/>
  <c r="F310" i="169"/>
  <c r="E54" i="169"/>
  <c r="E203" i="169"/>
  <c r="F203" i="169"/>
  <c r="F353" i="167"/>
  <c r="F337" i="167"/>
  <c r="E185" i="167"/>
  <c r="E453" i="167"/>
  <c r="E454" i="167" s="1"/>
  <c r="F37" i="167"/>
  <c r="F56" i="167" s="1"/>
  <c r="F210" i="167"/>
  <c r="F239" i="167"/>
  <c r="E49" i="175"/>
  <c r="E50" i="175" s="1"/>
  <c r="E56" i="175" s="1"/>
  <c r="E57" i="175" s="1"/>
  <c r="F49" i="175"/>
  <c r="F50" i="175" s="1"/>
  <c r="F56" i="175" s="1"/>
  <c r="F57" i="175" s="1"/>
  <c r="E52" i="174"/>
  <c r="E53" i="174" s="1"/>
  <c r="E54" i="174" s="1"/>
  <c r="E55" i="173"/>
  <c r="E98" i="173"/>
  <c r="E143" i="173"/>
  <c r="F98" i="173"/>
  <c r="F55" i="173"/>
  <c r="F143" i="173"/>
  <c r="E48" i="171"/>
  <c r="E142" i="171"/>
  <c r="F142" i="171"/>
  <c r="F48" i="171"/>
  <c r="F311" i="169"/>
  <c r="F143" i="169"/>
  <c r="E257" i="169"/>
  <c r="F257" i="169"/>
  <c r="E143" i="169"/>
  <c r="E69" i="168"/>
  <c r="F69" i="168"/>
  <c r="F185" i="167"/>
  <c r="F186" i="167" s="1"/>
  <c r="F66" i="167"/>
  <c r="E37" i="167"/>
  <c r="E56" i="167" s="1"/>
  <c r="E136" i="167"/>
  <c r="E137" i="167" s="1"/>
  <c r="F137" i="167"/>
  <c r="E469" i="167"/>
  <c r="E66" i="167"/>
  <c r="F288" i="167"/>
  <c r="E186" i="167"/>
  <c r="F453" i="167"/>
  <c r="F454" i="167" s="1"/>
  <c r="E337" i="167"/>
  <c r="E338" i="167" s="1"/>
  <c r="E400" i="167"/>
  <c r="F400" i="167"/>
  <c r="F91" i="166"/>
  <c r="F53" i="166"/>
  <c r="E91" i="166"/>
  <c r="W35" i="178"/>
  <c r="X35" i="178" s="1"/>
  <c r="AA35" i="178" s="1"/>
  <c r="W31" i="178"/>
  <c r="X31" i="178" s="1"/>
  <c r="AA31" i="178" s="1"/>
  <c r="W32" i="178"/>
  <c r="X32" i="178" s="1"/>
  <c r="AA32" i="178" s="1"/>
  <c r="W36" i="178"/>
  <c r="X36" i="178" s="1"/>
  <c r="AA36" i="178" s="1"/>
  <c r="W33" i="178"/>
  <c r="X33" i="178" s="1"/>
  <c r="AA33" i="178" s="1"/>
  <c r="W37" i="178"/>
  <c r="X37" i="178" s="1"/>
  <c r="AA37" i="178" s="1"/>
  <c r="W30" i="178"/>
  <c r="X30" i="178" s="1"/>
  <c r="AA30" i="178" s="1"/>
  <c r="W34" i="178"/>
  <c r="X34" i="178" s="1"/>
  <c r="AA34" i="178" s="1"/>
  <c r="W38" i="178"/>
  <c r="X38" i="178" s="1"/>
  <c r="AA38" i="178" s="1"/>
  <c r="V23" i="178"/>
  <c r="W26" i="178"/>
  <c r="X26" i="178" s="1"/>
  <c r="AA26" i="178" s="1"/>
  <c r="E87" i="176"/>
  <c r="E89" i="176" s="1"/>
  <c r="Z40" i="178"/>
  <c r="J40" i="178"/>
  <c r="P28" i="178"/>
  <c r="P39" i="178" s="1"/>
  <c r="V28" i="178"/>
  <c r="V39" i="178" s="1"/>
  <c r="P23" i="178"/>
  <c r="W21" i="178"/>
  <c r="W27" i="178"/>
  <c r="X27" i="178" s="1"/>
  <c r="AA27" i="178" s="1"/>
  <c r="F87" i="176"/>
  <c r="F89" i="176" s="1"/>
  <c r="F91" i="176" s="1"/>
  <c r="E90" i="176" s="1"/>
  <c r="E70" i="177"/>
  <c r="E71" i="177" s="1"/>
  <c r="E80" i="177" s="1"/>
  <c r="E88" i="177" s="1"/>
  <c r="E141" i="177" s="1"/>
  <c r="E143" i="177" s="1"/>
  <c r="F70" i="177"/>
  <c r="F71" i="177" s="1"/>
  <c r="F80" i="177" s="1"/>
  <c r="F88" i="177" s="1"/>
  <c r="F141" i="177" s="1"/>
  <c r="T40" i="178"/>
  <c r="G40" i="178"/>
  <c r="H40" i="178"/>
  <c r="K40" i="178"/>
  <c r="F40" i="178"/>
  <c r="S40" i="178"/>
  <c r="F52" i="174"/>
  <c r="F53" i="174" s="1"/>
  <c r="F54" i="174" s="1"/>
  <c r="E53" i="166"/>
  <c r="F338" i="167"/>
  <c r="L40" i="178"/>
  <c r="E40" i="178"/>
  <c r="M40" i="178"/>
  <c r="Q40" i="178"/>
  <c r="F143" i="177" l="1"/>
  <c r="F145" i="177" s="1"/>
  <c r="E144" i="177" s="1"/>
  <c r="E145" i="177" s="1"/>
  <c r="E91" i="176"/>
  <c r="V40" i="178"/>
  <c r="P40" i="178"/>
  <c r="W28" i="178"/>
  <c r="W39" i="178" s="1"/>
  <c r="X28" i="178"/>
  <c r="X21" i="178"/>
  <c r="AA21" i="178" s="1"/>
  <c r="W23" i="178"/>
  <c r="X39" i="178" l="1"/>
  <c r="AA39" i="178" s="1"/>
  <c r="AA28" i="178"/>
  <c r="W40" i="178"/>
  <c r="X23" i="178"/>
  <c r="X40" i="178" l="1"/>
  <c r="AA40" i="178" s="1"/>
  <c r="AA23" i="178"/>
</calcChain>
</file>

<file path=xl/sharedStrings.xml><?xml version="1.0" encoding="utf-8"?>
<sst xmlns="http://schemas.openxmlformats.org/spreadsheetml/2006/main" count="2889" uniqueCount="2026">
  <si>
    <t>Name of audit firm</t>
  </si>
  <si>
    <t>Finance income</t>
  </si>
  <si>
    <t>Adjustments for finance costs</t>
  </si>
  <si>
    <t>Adjustments for decrease (increase) in inventories</t>
  </si>
  <si>
    <t>Total non-current liabilities</t>
  </si>
  <si>
    <t>Inventories</t>
  </si>
  <si>
    <t>Purchase of property, plant and equipment</t>
  </si>
  <si>
    <t>Treasury shares</t>
  </si>
  <si>
    <t>Cost of sales</t>
  </si>
  <si>
    <t>Other non-current liabilities</t>
  </si>
  <si>
    <t>Goodwill</t>
  </si>
  <si>
    <t>Non-controlling interests</t>
  </si>
  <si>
    <t>Profit (loss), attributable to non-controlling interests</t>
  </si>
  <si>
    <t>Basic earnings (loss) per share from continuing operations</t>
  </si>
  <si>
    <t>Basic earnings (loss) per share from discontinued operations</t>
  </si>
  <si>
    <t>Diluted earnings (loss) per share from continuing operations</t>
  </si>
  <si>
    <t>Diluted earnings (loss) per share from discontinued operations</t>
  </si>
  <si>
    <t>Revenue</t>
  </si>
  <si>
    <t>Proceeds from issuing shares</t>
  </si>
  <si>
    <t>Proceeds from issuing other equity instruments</t>
  </si>
  <si>
    <t>Payments of other equity instruments</t>
  </si>
  <si>
    <t>Property, plant and equipment</t>
  </si>
  <si>
    <t>Total basic earnings (loss) per share</t>
  </si>
  <si>
    <t>Total diluted earnings (loss) per share</t>
  </si>
  <si>
    <t>Rental income</t>
  </si>
  <si>
    <t>Employee benefits expense</t>
  </si>
  <si>
    <t>Other income</t>
  </si>
  <si>
    <t>Deferred tax assets</t>
  </si>
  <si>
    <t>Deferred tax liabilities</t>
  </si>
  <si>
    <t>Profit (loss) from operating activities</t>
  </si>
  <si>
    <t>Share of profit (loss) of associates and joint ventures accounted for using equity method</t>
  </si>
  <si>
    <t>Gains (losses) on cash flow hedges, before tax</t>
  </si>
  <si>
    <t>Reclassification adjustments on cash flow hedges, before tax</t>
  </si>
  <si>
    <t>Profit (loss), attributable to owners of parent</t>
  </si>
  <si>
    <t>Type of market listed in Bursa Malaysia</t>
  </si>
  <si>
    <t>Investments in subsidiaries</t>
  </si>
  <si>
    <t>Investments in joint ventures</t>
  </si>
  <si>
    <t>Investments in associates</t>
  </si>
  <si>
    <t>Cash and cash equivalents</t>
  </si>
  <si>
    <t>Retained earnings</t>
  </si>
  <si>
    <t>Other non-current provisions</t>
  </si>
  <si>
    <t>Other non-current borrowings</t>
  </si>
  <si>
    <t>Dividends paid</t>
  </si>
  <si>
    <t>Acquisition (dilution) of equity interest in subsidiaries</t>
  </si>
  <si>
    <t>Issuance of shares</t>
  </si>
  <si>
    <t>Other transactions with owners</t>
  </si>
  <si>
    <t>Adjustments for unrealised foreign exchange losses (gains)</t>
  </si>
  <si>
    <t>Other adjustments to reconcile profit (loss)</t>
  </si>
  <si>
    <t>Dividends received</t>
  </si>
  <si>
    <t>Interest received</t>
  </si>
  <si>
    <t>Interest paid</t>
  </si>
  <si>
    <t>Income taxes refund (paid)</t>
  </si>
  <si>
    <t>Other cash receipts from sales of equity or debt instruments of other entities</t>
  </si>
  <si>
    <t>Other cash payments to acquire equity or debt instruments of other entities</t>
  </si>
  <si>
    <t>Proceeds from sales of property, plant and equipment</t>
  </si>
  <si>
    <t>Proceeds from sales of intangible assets</t>
  </si>
  <si>
    <t>Purchase of intangible assets</t>
  </si>
  <si>
    <t>Proceeds from government grants</t>
  </si>
  <si>
    <t>Cash advances and loans made to other parties</t>
  </si>
  <si>
    <t>Payments to acquire or redeem entity's shares</t>
  </si>
  <si>
    <t>Receipts from sales of goods and rendering of services</t>
  </si>
  <si>
    <t>Payments to suppliers for goods and services</t>
  </si>
  <si>
    <t>Payments to and on behalf of employees</t>
  </si>
  <si>
    <t>Revenue from sale of goods</t>
  </si>
  <si>
    <t>Revenue from rendering of services</t>
  </si>
  <si>
    <t>Interest income</t>
  </si>
  <si>
    <t>Management fees</t>
  </si>
  <si>
    <t>Other fee and commission income</t>
  </si>
  <si>
    <t>Other revenue</t>
  </si>
  <si>
    <t>Interest income on other financial assets</t>
  </si>
  <si>
    <t>Auditor's remuneration for audit services</t>
  </si>
  <si>
    <t>Auditor's remuneration for other services</t>
  </si>
  <si>
    <t>Total auditor's remuneration</t>
  </si>
  <si>
    <t>Social security contributions</t>
  </si>
  <si>
    <t>Other long-term employee benefits</t>
  </si>
  <si>
    <t>Other short-term employee benefits</t>
  </si>
  <si>
    <t>Other employee expense</t>
  </si>
  <si>
    <t>Total employee benefits expense</t>
  </si>
  <si>
    <t>Raw materials</t>
  </si>
  <si>
    <t>Work in progress</t>
  </si>
  <si>
    <t>Spare parts</t>
  </si>
  <si>
    <t>Finished goods</t>
  </si>
  <si>
    <t>Other inventories</t>
  </si>
  <si>
    <t>Number of shares issued and fully paid</t>
  </si>
  <si>
    <t>Number of shares issued but not fully paid</t>
  </si>
  <si>
    <t>Other changes in shares issued and fully paid</t>
  </si>
  <si>
    <t>Shares issued during financial year</t>
  </si>
  <si>
    <t>Reserve of share-based payments</t>
  </si>
  <si>
    <t>Revaluation surplus</t>
  </si>
  <si>
    <t>Statutory reserve</t>
  </si>
  <si>
    <t>Other non-distributable reserves</t>
  </si>
  <si>
    <t>Other distributable reserves</t>
  </si>
  <si>
    <t>Biological assets</t>
  </si>
  <si>
    <t>Trade and other receivables</t>
  </si>
  <si>
    <t>Trade and other payables</t>
  </si>
  <si>
    <t>Total other comprehensive income that will not be reclassified to profit or loss, before tax</t>
  </si>
  <si>
    <t>Other comprehensive income, before tax, cash flow hedges</t>
  </si>
  <si>
    <t>Gains (losses) on hedges of net investments in foreign operations, before tax</t>
  </si>
  <si>
    <t>Reclassification adjustments on hedges of net investments in foreign operations, before tax</t>
  </si>
  <si>
    <t>Other comprehensive income, before tax, hedges of net investments in foreign operations</t>
  </si>
  <si>
    <t>Gains (losses) on financial assets measured at fair value through other comprehensive income, before tax</t>
  </si>
  <si>
    <t>Reclassification adjustments on financial assets measured at fair value through other comprehensive income, before tax</t>
  </si>
  <si>
    <t>Amounts removed from equity and adjusted against fair value of financial assets on reclassification out of fair value through other comprehensive income measurement category, before tax</t>
  </si>
  <si>
    <t>Share of other comprehensive income of associates and joint ventures accounted for using equity method that will be reclassified to profit or loss, before tax</t>
  </si>
  <si>
    <t>Total other comprehensive income that will be reclassified to profit or loss, before tax</t>
  </si>
  <si>
    <t>Total other comprehensive income, before tax</t>
  </si>
  <si>
    <t>Income tax relating to remeasurements of defined benefit plans of other comprehensive income</t>
  </si>
  <si>
    <t>Aggregated income tax relating to components of other comprehensive income that will not be reclassified to profit or loss</t>
  </si>
  <si>
    <t>Aggregated income tax relating to components of other comprehensive income that will be reclassified to profit or loss</t>
  </si>
  <si>
    <t>Comprehensive income, attributable to owners of parent</t>
  </si>
  <si>
    <t>Comprehensive income, attributable to non-controlling interests</t>
  </si>
  <si>
    <t>Total other comprehensive income that will not be reclassified to profit or loss, net of tax</t>
  </si>
  <si>
    <t>Gains (losses) on cash flow hedges, net of tax</t>
  </si>
  <si>
    <t>Reclassification adjustments on cash flow hedges, net of tax</t>
  </si>
  <si>
    <t>Other comprehensive income, net of tax, cash flow hedges</t>
  </si>
  <si>
    <t>Gains (losses) on hedges of net investments in foreign operations, net of tax</t>
  </si>
  <si>
    <t>Reclassification adjustments on hedges of net investments in foreign operations, net of tax</t>
  </si>
  <si>
    <t>Other comprehensive income, net of tax, hedges of net investments in foreign operations</t>
  </si>
  <si>
    <t>Reclassification adjustments on financial assets measured at fair value through other comprehensive income, net of tax</t>
  </si>
  <si>
    <t>Amounts removed from equity and adjusted against fair value of financial assets on reclassification out of fair value through other comprehensive income measurement category, net of tax</t>
  </si>
  <si>
    <t>Other comprehensive income, net of tax, financial assets measured at fair value through other comprehensive income</t>
  </si>
  <si>
    <t>Share of other comprehensive income of associates and joint ventures accounted for using equity method that will be reclassified to profit or loss, net of tax</t>
  </si>
  <si>
    <t>Total other comprehensive income that will be reclassified to profit or loss, net of tax</t>
  </si>
  <si>
    <t>String</t>
  </si>
  <si>
    <t>Method used for preparing Statement of Financial Position</t>
  </si>
  <si>
    <t>Method used for preparing Statement of Comprehensive Income</t>
  </si>
  <si>
    <t>Method used for preparing Statement of Cash Flows</t>
  </si>
  <si>
    <t>Name of auditor signing report</t>
  </si>
  <si>
    <t>Total land and buildings</t>
  </si>
  <si>
    <t>Machinery</t>
  </si>
  <si>
    <t>Aircraft</t>
  </si>
  <si>
    <t>Motor vehicles</t>
  </si>
  <si>
    <t>Total vehicles</t>
  </si>
  <si>
    <t>Bearer plants</t>
  </si>
  <si>
    <t>Tangible exploration and evaluation assets</t>
  </si>
  <si>
    <t>Mining assets</t>
  </si>
  <si>
    <t>Other property, plant and equipment</t>
  </si>
  <si>
    <t>Intangible exploration and evaluation assets</t>
  </si>
  <si>
    <t>Licences and franchises</t>
  </si>
  <si>
    <t>Copyrights, patents and other industrial property rights, service and operating rights</t>
  </si>
  <si>
    <t>Intangible assets under development</t>
  </si>
  <si>
    <t>Other intangible assets</t>
  </si>
  <si>
    <t>Total intangible assets other than goodwill</t>
  </si>
  <si>
    <t>Total current prepayments and current accrued income</t>
  </si>
  <si>
    <t>Provisions</t>
  </si>
  <si>
    <t>Statements</t>
  </si>
  <si>
    <t>Other investments</t>
  </si>
  <si>
    <t>Property development costs</t>
  </si>
  <si>
    <t>Plant and equipment</t>
  </si>
  <si>
    <t>Quoted shares in Malaysia</t>
  </si>
  <si>
    <t>Total non-trade receivables</t>
  </si>
  <si>
    <t>Derivative financial assets</t>
  </si>
  <si>
    <t>Derivative financial liabilities</t>
  </si>
  <si>
    <t>Balance at the beginning of period</t>
  </si>
  <si>
    <t>Balance at the end of period</t>
  </si>
  <si>
    <t>Total current trade receivables</t>
  </si>
  <si>
    <t>Customer acquisition costs</t>
  </si>
  <si>
    <t>Depreciation, impairment and amortisation</t>
  </si>
  <si>
    <t>Other comprehensive income, before tax, financial assets measured at fair value through other comprehensive income</t>
  </si>
  <si>
    <t>Quoted shares outside Malaysia</t>
  </si>
  <si>
    <t>Loan from associates</t>
  </si>
  <si>
    <t>Cash-settled share-based payment liability</t>
  </si>
  <si>
    <t>Share options recharged</t>
  </si>
  <si>
    <t>Key management personnel services fee</t>
  </si>
  <si>
    <t>Key management personnel</t>
  </si>
  <si>
    <t>Other key management personnel</t>
  </si>
  <si>
    <t>Issue of convertible notes, net of tax</t>
  </si>
  <si>
    <t>Adjustments for finance income</t>
  </si>
  <si>
    <t>Adjustments for dividend income</t>
  </si>
  <si>
    <t>Adjustments for equity settled share-based payment transactions</t>
  </si>
  <si>
    <t>Disposal of discontinued operation, proceeds from disposal, net of cash and cash equivalents disposed of</t>
  </si>
  <si>
    <t>Disposal of discontinued operation, tax paid on gain on disposal</t>
  </si>
  <si>
    <t>Freehold land</t>
  </si>
  <si>
    <t>Borrowings</t>
  </si>
  <si>
    <t>Fair value reserves</t>
  </si>
  <si>
    <t>Consolidation reserve</t>
  </si>
  <si>
    <t>Term loans</t>
  </si>
  <si>
    <t>Medium term notes</t>
  </si>
  <si>
    <t>Block discounting payables</t>
  </si>
  <si>
    <t>Total non-current portion of non-current secured bank loans received</t>
  </si>
  <si>
    <t>Bank overdrafts</t>
  </si>
  <si>
    <t>Trade financing facilities</t>
  </si>
  <si>
    <t>Total non-current portion of non-current unsecured bank loans received</t>
  </si>
  <si>
    <t>Total current secured bank loans received and current portion of non-current secured bank loans received</t>
  </si>
  <si>
    <t>Total current unsecured bank loans received and current portion of non-current unsecured bank loans received</t>
  </si>
  <si>
    <t>Total current non-trade payables</t>
  </si>
  <si>
    <t>Deposits</t>
  </si>
  <si>
    <t>Dividend payables</t>
  </si>
  <si>
    <t>Total current trade payables</t>
  </si>
  <si>
    <t>Long term leasehold land</t>
  </si>
  <si>
    <t>Short term leasehold land</t>
  </si>
  <si>
    <t>Building under construction</t>
  </si>
  <si>
    <t>Trade loans</t>
  </si>
  <si>
    <t>Bankers' acceptance</t>
  </si>
  <si>
    <t>Other current non-trade payables</t>
  </si>
  <si>
    <t>Hedging reserve</t>
  </si>
  <si>
    <t>Capital reserve</t>
  </si>
  <si>
    <t>Prepayments</t>
  </si>
  <si>
    <t>Defined contribution plan</t>
  </si>
  <si>
    <t>Leased properties</t>
  </si>
  <si>
    <t>Computer software and hardware</t>
  </si>
  <si>
    <t>Islamic financing facilities</t>
  </si>
  <si>
    <t>Prepaid land lease</t>
  </si>
  <si>
    <t>Fair value adjustments on loans and advances and financial guarantee</t>
  </si>
  <si>
    <t>Total derivative financial assets</t>
  </si>
  <si>
    <t>Gross brokerage and other charges</t>
  </si>
  <si>
    <t>Underwriting commissions and fund management income</t>
  </si>
  <si>
    <t>Bad debts recovered</t>
  </si>
  <si>
    <t>Gain on disposal from other investments</t>
  </si>
  <si>
    <t>Reversal of impairment in property, plant and equipment</t>
  </si>
  <si>
    <t>Net deposits recognised</t>
  </si>
  <si>
    <t>Write back of fuel cost</t>
  </si>
  <si>
    <t>Rental income on land and buildings</t>
  </si>
  <si>
    <t>Share option expenses</t>
  </si>
  <si>
    <t>Salaries and other emoluments</t>
  </si>
  <si>
    <t>Bonus</t>
  </si>
  <si>
    <t>Benefits-in-kind</t>
  </si>
  <si>
    <t>Fees</t>
  </si>
  <si>
    <t>Other emoluments</t>
  </si>
  <si>
    <t>Realised gain on foreign exchange</t>
  </si>
  <si>
    <t>Unrealised gain on foreign exchange</t>
  </si>
  <si>
    <t>Royalty/franchise income</t>
  </si>
  <si>
    <t>Reserve of non-current assets classified as held for sale</t>
  </si>
  <si>
    <t>Development expenditure incurred</t>
  </si>
  <si>
    <t>Write offs of property, plant and equipment</t>
  </si>
  <si>
    <t>Realised foreign currencies exchange gain transferred from equity</t>
  </si>
  <si>
    <t>Other assets</t>
  </si>
  <si>
    <t>Other liabilities</t>
  </si>
  <si>
    <t>Acquisition and subscription of shares in joint ventures</t>
  </si>
  <si>
    <t>Acquisition and subscription of shares in associates</t>
  </si>
  <si>
    <t>Perpetual sukuk issuance expenses</t>
  </si>
  <si>
    <t>Acquisition of non-controlling interests</t>
  </si>
  <si>
    <t>Cash payments for the principal portion of the lease liability</t>
  </si>
  <si>
    <t>Cash payments for the interest portion of the lease liability</t>
  </si>
  <si>
    <t>Short-term lease payments, payments for leases of low-value assets and variable lease payments not included in the measurement of the lease liability</t>
  </si>
  <si>
    <t>Net fair value gain on derivatives</t>
  </si>
  <si>
    <t>Foreign currency translation reserve</t>
  </si>
  <si>
    <t>Selling and distribution expenses</t>
  </si>
  <si>
    <t>Profit (loss) from discontinued operations, net of tax</t>
  </si>
  <si>
    <t>Dividend income</t>
  </si>
  <si>
    <t>Amortisation expense</t>
  </si>
  <si>
    <t>Wages, salaries and others</t>
  </si>
  <si>
    <t>Date</t>
  </si>
  <si>
    <t>Disclosure of deferred tax assets/(liabilities)[text block]</t>
  </si>
  <si>
    <t>Adjustments for undistributed profits of associates</t>
  </si>
  <si>
    <t>Write offs of intangible assets</t>
  </si>
  <si>
    <t>Write offs of inventories</t>
  </si>
  <si>
    <t>Write offs of other financial assets</t>
  </si>
  <si>
    <t>Issued for cash under ESOS</t>
  </si>
  <si>
    <t>Issued for cash under private placement</t>
  </si>
  <si>
    <t>Arising from conversion of ICULS by surrender option</t>
  </si>
  <si>
    <t>Arising from conversion of ICULS by mandatory conversion</t>
  </si>
  <si>
    <t>Gain on disposal of subsidiaries</t>
  </si>
  <si>
    <t>Gain on disposal of associates</t>
  </si>
  <si>
    <t>Gain on disposal of joint ventures</t>
  </si>
  <si>
    <t>Share-based compensation expense</t>
  </si>
  <si>
    <t>(Gain) loss on disposal of subsidiaries</t>
  </si>
  <si>
    <t>(Gain) loss on disposal of associates</t>
  </si>
  <si>
    <t>(Gain) loss on disposal of joint ventures</t>
  </si>
  <si>
    <t>Total write-off</t>
  </si>
  <si>
    <t>Total gain (loss) on disposal of non-current assets</t>
  </si>
  <si>
    <t>(Gain) loss on disposal of property, plant and equipment</t>
  </si>
  <si>
    <t>(Gain) loss on disposal of investment properties</t>
  </si>
  <si>
    <t>Increase (decrease) through share-based payment transactions, equity</t>
  </si>
  <si>
    <t>Increase (decrease) through other changes, equity</t>
  </si>
  <si>
    <t>Customer relationships</t>
  </si>
  <si>
    <t>Unrealised profit on transactions with associates</t>
  </si>
  <si>
    <t>Unrealised profit on transactions with joint ventures</t>
  </si>
  <si>
    <t>Interest receivables</t>
  </si>
  <si>
    <t>Islamic medium term notes</t>
  </si>
  <si>
    <t>Sukuk</t>
  </si>
  <si>
    <t>Revolving credit and others</t>
  </si>
  <si>
    <t>Retirement benefits</t>
  </si>
  <si>
    <t>Employment termination benefits</t>
  </si>
  <si>
    <t>Provision for unconsumed leave</t>
  </si>
  <si>
    <t>Other current provisions</t>
  </si>
  <si>
    <t>Interest payables</t>
  </si>
  <si>
    <t>Cost of inventories</t>
  </si>
  <si>
    <t>Energy costs</t>
  </si>
  <si>
    <t>Net fair value gain on recycle of forex reserve upon disposal of subsidiaries</t>
  </si>
  <si>
    <t>Reversal of impairment loss on receivables</t>
  </si>
  <si>
    <t>Total revenue from sale of goods</t>
  </si>
  <si>
    <t>Total revenue from rendering of services</t>
  </si>
  <si>
    <t>Total interest income</t>
  </si>
  <si>
    <t>Total other fee and commission income</t>
  </si>
  <si>
    <t>Total reversal of impairment loss recognised in profit or loss</t>
  </si>
  <si>
    <t>Description of functional currency</t>
  </si>
  <si>
    <t>Disclosure of foreign stock exchange</t>
  </si>
  <si>
    <t>Trade and other non-current receivables</t>
  </si>
  <si>
    <t>Trade and other current receivables</t>
  </si>
  <si>
    <t>Non-current assets or disposal groups classified as held for sale or as held for distribution to owners</t>
  </si>
  <si>
    <t>Issued capital</t>
  </si>
  <si>
    <t>Trade and other non-current payables</t>
  </si>
  <si>
    <t>Trade and other current payables</t>
  </si>
  <si>
    <t>Total current liabilities other than liabilities held for sale</t>
  </si>
  <si>
    <t>Building on long term leasehold land</t>
  </si>
  <si>
    <t>Building on short term leasehold land</t>
  </si>
  <si>
    <t>Office equipment, fixture and fittings</t>
  </si>
  <si>
    <t>Recipes, formulae, models, designs and prototypes</t>
  </si>
  <si>
    <t>Computer software</t>
  </si>
  <si>
    <t>Unearned current carrying charges</t>
  </si>
  <si>
    <t>Other current non-trade receivables</t>
  </si>
  <si>
    <t>Cash in hand</t>
  </si>
  <si>
    <t>Other current borrowings</t>
  </si>
  <si>
    <t>Total current borrowings</t>
  </si>
  <si>
    <t>Contribution of zakat</t>
  </si>
  <si>
    <t>Receipts from royalties, fees, commissions and other revenue</t>
  </si>
  <si>
    <t>Receipts from contracts held for dealing or trading purposes</t>
  </si>
  <si>
    <t>Explanation of reasons for the restatement of previous financial statements figures</t>
  </si>
  <si>
    <t>Total cash</t>
  </si>
  <si>
    <t>Total cash equivalents</t>
  </si>
  <si>
    <t>Cash equivalents with other financial institutions</t>
  </si>
  <si>
    <t>Short-term deposits</t>
  </si>
  <si>
    <t>Short-term investments</t>
  </si>
  <si>
    <t>Other banking arrangements</t>
  </si>
  <si>
    <t>Other cash and cash equivalents</t>
  </si>
  <si>
    <t>Capital from redeemable preference shares</t>
  </si>
  <si>
    <t>Capital from non-redeemable preference shares</t>
  </si>
  <si>
    <t>Capital from ordinary shares</t>
  </si>
  <si>
    <t>Contribution to fund</t>
  </si>
  <si>
    <t>Disposal of subsidiaries</t>
  </si>
  <si>
    <t>Issue of shares for exchangeable bonds</t>
  </si>
  <si>
    <t>Provision of education and staff training services</t>
  </si>
  <si>
    <t>Provision of leasing and hire purchase facilities</t>
  </si>
  <si>
    <t>Purchases of goods</t>
  </si>
  <si>
    <t>Purchases of property and other assets</t>
  </si>
  <si>
    <t>Royalty income</t>
  </si>
  <si>
    <t>Sales of property and other assets</t>
  </si>
  <si>
    <t>Services received</t>
  </si>
  <si>
    <t>Share-based payment transactions</t>
  </si>
  <si>
    <t>Supplemental payments and signature bonus</t>
  </si>
  <si>
    <t>Transactions with shareholders and governments</t>
  </si>
  <si>
    <t>Income from reimbursements under insurance policies</t>
  </si>
  <si>
    <t>Grant or incentives by Malaysian government or it's agencies</t>
  </si>
  <si>
    <t>Grant or incentives by foreign government or it's agencies</t>
  </si>
  <si>
    <t>Contributions or donations by local contributor</t>
  </si>
  <si>
    <t>Contributions or donations by foreign contributor</t>
  </si>
  <si>
    <t>Contributions or donations by unknown contributor</t>
  </si>
  <si>
    <t>Perpetual sukuk</t>
  </si>
  <si>
    <t>Treasury shares transactions</t>
  </si>
  <si>
    <t>Other vehicles</t>
  </si>
  <si>
    <t>Forward contract</t>
  </si>
  <si>
    <t>Options</t>
  </si>
  <si>
    <t>Swap</t>
  </si>
  <si>
    <t>Other derivatives</t>
  </si>
  <si>
    <t>Equity component of preference shares</t>
  </si>
  <si>
    <t>Hire purchase and finance lease liabilities</t>
  </si>
  <si>
    <t>Bonds</t>
  </si>
  <si>
    <t>Loan stocks</t>
  </si>
  <si>
    <t>Preference shares</t>
  </si>
  <si>
    <t>Loan from subsidiaries</t>
  </si>
  <si>
    <t>Total non-current portion of secured bonds/sukuk/loan stocks</t>
  </si>
  <si>
    <t>Total non-current portion of unsecured bonds/sukuk/loan stocks</t>
  </si>
  <si>
    <t>Contract assets</t>
  </si>
  <si>
    <t>Head office accounts</t>
  </si>
  <si>
    <t>Other borrowings</t>
  </si>
  <si>
    <t>Total current portion of unsecured bonds/sukuk/loan stocks</t>
  </si>
  <si>
    <t>Total assets other than assets held for sale</t>
  </si>
  <si>
    <t>Total derivatives at fair value through profit or loss</t>
  </si>
  <si>
    <t>Total derivatives used for hedging</t>
  </si>
  <si>
    <t xml:space="preserve">Total unsecured bonds/sukuk/loan stock </t>
  </si>
  <si>
    <t>Deferred income</t>
  </si>
  <si>
    <t>Deposit and advanced billings</t>
  </si>
  <si>
    <t>Financing costs</t>
  </si>
  <si>
    <t>Total non-current trade receivables</t>
  </si>
  <si>
    <t>Total non-current trade payables</t>
  </si>
  <si>
    <t>Total non-current non-trade payables</t>
  </si>
  <si>
    <t>Other non-current trade receivables</t>
  </si>
  <si>
    <t>Other non-current trade payables</t>
  </si>
  <si>
    <t>Other current trade payables</t>
  </si>
  <si>
    <t>Reversal of impairment in other assets</t>
  </si>
  <si>
    <t>Money lending receivables</t>
  </si>
  <si>
    <t>Total trade receivables</t>
  </si>
  <si>
    <t>Other current trade receivables</t>
  </si>
  <si>
    <t>Dividend receivables</t>
  </si>
  <si>
    <t>Equity component of Irredeemable Convertible Unsecured Loan Stocks (ICULS)</t>
  </si>
  <si>
    <t>Other secured bank loans received</t>
  </si>
  <si>
    <t>Other unsecured bank loans received</t>
  </si>
  <si>
    <t>Total other borrowings</t>
  </si>
  <si>
    <t>Total other non-current borrowings</t>
  </si>
  <si>
    <t>Total other current borrowings</t>
  </si>
  <si>
    <t>Trade receivables due from contract customers</t>
  </si>
  <si>
    <t xml:space="preserve">Trade receivables due from holding company </t>
  </si>
  <si>
    <t>Total other receivables</t>
  </si>
  <si>
    <t>Trade receivables due from joint ventures</t>
  </si>
  <si>
    <t>Other receivables due from holding company</t>
  </si>
  <si>
    <t>Other receivables due from subsidiaries</t>
  </si>
  <si>
    <t>Total other non-current receivables due from related parties</t>
  </si>
  <si>
    <t>Total other non-current receivables</t>
  </si>
  <si>
    <t>Trade receivables due from subsidiaries</t>
  </si>
  <si>
    <t>Trade receivables due from associates</t>
  </si>
  <si>
    <t>Total other current receivables</t>
  </si>
  <si>
    <t>Trade payables due to holding company</t>
  </si>
  <si>
    <t>Trade payables due to subsidiaries</t>
  </si>
  <si>
    <t>Trade payables due to associates</t>
  </si>
  <si>
    <t>Trade payables due to joint ventures</t>
  </si>
  <si>
    <t>Other payables due to joint ventures</t>
  </si>
  <si>
    <t>Total other current payables</t>
  </si>
  <si>
    <t>Warranty reserve</t>
  </si>
  <si>
    <t>Disclosure of the regulation applied during incorporation of the company</t>
  </si>
  <si>
    <t>Disclosure of whether company regulated by Bank Negara Malaysia at the financial year end</t>
  </si>
  <si>
    <t>Employee benefit liabilities</t>
  </si>
  <si>
    <t>Contract liabilities</t>
  </si>
  <si>
    <t>Service concession assets</t>
  </si>
  <si>
    <t>Total current assets other than assets held for sale</t>
  </si>
  <si>
    <t>Building on freehold land</t>
  </si>
  <si>
    <t>Oil and gas assets</t>
  </si>
  <si>
    <t>Construction in progress/Asset work-in progress</t>
  </si>
  <si>
    <t>Prepaid rental of buildings and facilities</t>
  </si>
  <si>
    <t>Contributions to subsidiaries, net of impairment losses</t>
  </si>
  <si>
    <t>Trade receivables from associates</t>
  </si>
  <si>
    <t>Trade receivables due from other related parties</t>
  </si>
  <si>
    <t>Trade receivables due from holding company</t>
  </si>
  <si>
    <t>Lease and hire purchase receivables</t>
  </si>
  <si>
    <t>Accrued income</t>
  </si>
  <si>
    <t>Other non-current derivative financial assets</t>
  </si>
  <si>
    <t>Other current derivative financial assets</t>
  </si>
  <si>
    <t>Total non-current derivatives at fair value through profit or loss</t>
  </si>
  <si>
    <t>Total current derivatives at fair value through profit or loss</t>
  </si>
  <si>
    <t>Total non-current derivatives used for hedging</t>
  </si>
  <si>
    <t>Other non-current derivative financial liabilities</t>
  </si>
  <si>
    <t>Other current derivative financial liabilities</t>
  </si>
  <si>
    <t>Total current derivatives used for hedging</t>
  </si>
  <si>
    <t>Equity components of other financial instruments</t>
  </si>
  <si>
    <t>Irredeemable Convertible Unsecured Loan Stocks (ICULS)</t>
  </si>
  <si>
    <t>Total current portion of secured bonds/sukuk/loan stocks</t>
  </si>
  <si>
    <t>Warranty provision</t>
  </si>
  <si>
    <t>Restructuring provision</t>
  </si>
  <si>
    <t>Legal proceedings provision</t>
  </si>
  <si>
    <t>Refunds provision</t>
  </si>
  <si>
    <t>Onerous contracts provision</t>
  </si>
  <si>
    <t>Provision for decommissioning, restoration and rehabilitation costs</t>
  </si>
  <si>
    <t>Other payables due to holding company</t>
  </si>
  <si>
    <t>Other payables due to associates</t>
  </si>
  <si>
    <t>Accruals</t>
  </si>
  <si>
    <t>Retention payables</t>
  </si>
  <si>
    <t>Other non-current non-trade payables</t>
  </si>
  <si>
    <t>Other payables due to subsidiaries</t>
  </si>
  <si>
    <t>Deposits and advanced billings</t>
  </si>
  <si>
    <t>Total liabilities other than liabilities held for sale</t>
  </si>
  <si>
    <t>Assets or disposal group classified as held for sale or as held for distribution to owners</t>
  </si>
  <si>
    <t>Tax assets</t>
  </si>
  <si>
    <t>Other receivables due from joint ventures</t>
  </si>
  <si>
    <t>Other receivables due from associates</t>
  </si>
  <si>
    <t>Total other receivables due from related parties</t>
  </si>
  <si>
    <t>Total prepayments and accrued income</t>
  </si>
  <si>
    <t>Other non-trade receivables</t>
  </si>
  <si>
    <t>Total secured bank loans received</t>
  </si>
  <si>
    <t>Total other payables due to related parties</t>
  </si>
  <si>
    <t>Total other payables</t>
  </si>
  <si>
    <t>Reversal of inventories written down to net realisable value</t>
  </si>
  <si>
    <t>Other non-current employee benefit liabilities</t>
  </si>
  <si>
    <t>Other current employee benefit liabilities</t>
  </si>
  <si>
    <t>Other trade receivables</t>
  </si>
  <si>
    <t>Other employee benefit liabilities</t>
  </si>
  <si>
    <t>Total trade payables</t>
  </si>
  <si>
    <t>Vessels</t>
  </si>
  <si>
    <t>Small holder relationship</t>
  </si>
  <si>
    <t>Other miscellaneous income</t>
  </si>
  <si>
    <t>Other miscellaneous expenses</t>
  </si>
  <si>
    <t>Other work performed by company and capitalised</t>
  </si>
  <si>
    <t>Raw materials and consumables used</t>
  </si>
  <si>
    <t>Date of financial statements and reports of the directors and auditors (if applicable) laid in annual general meeting</t>
  </si>
  <si>
    <t>Description on whether company had applied from filing financial statements and reports in full XBRL format</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</si>
  <si>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</si>
  <si>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</si>
  <si>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</si>
  <si>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</si>
  <si>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any exemption, waiver, relief or extension of time with regards to annual return or financial statements and reports to Minister</t>
  </si>
  <si>
    <t>Date of delisting of shares</t>
  </si>
  <si>
    <t>Type of exchange from which shares were delisted</t>
  </si>
  <si>
    <t>Disclosure of foreign stock exchange which the company were delisted</t>
  </si>
  <si>
    <t>Date of signing statement by directors</t>
  </si>
  <si>
    <t>Total land</t>
  </si>
  <si>
    <t>Total buildings</t>
  </si>
  <si>
    <t>Loss on disposal of subsidiaries</t>
  </si>
  <si>
    <t>Loss on disposal of associates</t>
  </si>
  <si>
    <t>Loss on disposal of joint ventures</t>
  </si>
  <si>
    <t>Loss on disposal from other investments</t>
  </si>
  <si>
    <t>Loss on disposal of other non-current assets</t>
  </si>
  <si>
    <t>Other losses recognised in profit or loss, fair value measurement, assets</t>
  </si>
  <si>
    <t>Current tax liabilities</t>
  </si>
  <si>
    <t>Current tax assets</t>
  </si>
  <si>
    <t>Miscellaneous payables due to non-controlling interests</t>
  </si>
  <si>
    <t>Miscellaneous payable due to non-controlling interests</t>
  </si>
  <si>
    <t>Disclosure on whether company's shares are traded on any official stock exchange</t>
  </si>
  <si>
    <t>Other non-current assets</t>
  </si>
  <si>
    <t>Brand names</t>
  </si>
  <si>
    <t>Tax liabilities</t>
  </si>
  <si>
    <t>Gains on disposals of other non-current assets</t>
  </si>
  <si>
    <t>Other gains recognised in profit or loss, fair value measurement, assets</t>
  </si>
  <si>
    <t>Natural disaster related expenses</t>
  </si>
  <si>
    <t>Other expenses</t>
  </si>
  <si>
    <t>Other investments in subsidiaries</t>
  </si>
  <si>
    <t>Other investments in associates</t>
  </si>
  <si>
    <t>Other investments in joint ventures</t>
  </si>
  <si>
    <t>Other cost of sales</t>
  </si>
  <si>
    <t>Other rental income</t>
  </si>
  <si>
    <t>Other investment property</t>
  </si>
  <si>
    <t>Disclosure of other accounting standards applied</t>
  </si>
  <si>
    <t>Description on whether company had applied for exemption from coinciding foreign subsidiary financial year end with holding company</t>
  </si>
  <si>
    <t>Lease liabilities</t>
  </si>
  <si>
    <t>Deposits placed with licensed banks</t>
  </si>
  <si>
    <t>Defined benefit plan</t>
  </si>
  <si>
    <t>Refund provision</t>
  </si>
  <si>
    <t>Trade payables due to other related parties</t>
  </si>
  <si>
    <t>Other payables due to other related parties</t>
  </si>
  <si>
    <t>Other receivables due from other related parties</t>
  </si>
  <si>
    <t>Other derivative financial assets</t>
  </si>
  <si>
    <t>Other trade payables</t>
  </si>
  <si>
    <t>Other non-trade payables</t>
  </si>
  <si>
    <t>Other derivative financial liabilities</t>
  </si>
  <si>
    <t>Total foreign exchange gain</t>
  </si>
  <si>
    <t>Defined benefit plans</t>
  </si>
  <si>
    <t>Defined contribution plans</t>
  </si>
  <si>
    <t>Share of other comprehensive income of associates and joint ventures accounted for using equity method that will not be reclassified to profit or loss, net of tax</t>
  </si>
  <si>
    <t>Share of other comprehensive income of associates and joint ventures accounted for using equity method that will not be reclassified to profit or loss, before tax</t>
  </si>
  <si>
    <t>Acquisition and subscription of shares in subsidiaries</t>
  </si>
  <si>
    <t>Proceeds from disposal of joint ventures</t>
  </si>
  <si>
    <t>Proceeds from sale of other investment</t>
  </si>
  <si>
    <t>Purchase of other investment</t>
  </si>
  <si>
    <t>Adjustments for other non-current assets</t>
  </si>
  <si>
    <t>Other adjustments for non-cash items</t>
  </si>
  <si>
    <t>Purchase of other non-current assets</t>
  </si>
  <si>
    <t>Arising from conversion of Irredeemable Convertible Unsecured Loan Stock (ICULS)</t>
  </si>
  <si>
    <t>Company's previous financial year start date</t>
  </si>
  <si>
    <t>Company's previous financial year end date</t>
  </si>
  <si>
    <t>Repurchase of treasury shares</t>
  </si>
  <si>
    <t>Adjustments for decrease (increase) in property development costs</t>
  </si>
  <si>
    <t>Revenue from sale of broadband and telecommunication</t>
  </si>
  <si>
    <t>Revenue from sale of food and beverage</t>
  </si>
  <si>
    <t>Revenue from sale of agricultural produce</t>
  </si>
  <si>
    <t>Revenue from sale of other goods</t>
  </si>
  <si>
    <t>Revenue from rendering of entertainment services</t>
  </si>
  <si>
    <t>Revenue from rendering of telecommunication services</t>
  </si>
  <si>
    <t>Revenue from rendering of transportation services</t>
  </si>
  <si>
    <t>Revenue from rendering of information technology services</t>
  </si>
  <si>
    <t>Revenue from rendering of educational services</t>
  </si>
  <si>
    <t>Revenue from rendering of healthcare services</t>
  </si>
  <si>
    <t>Revenue from rendering of shipping and shipping related services</t>
  </si>
  <si>
    <t>Revenue from rendering of other services</t>
  </si>
  <si>
    <t>Other comprehensive income, before tax, gains (losses) on other items</t>
  </si>
  <si>
    <t>Unquoted shares, net of impairment losses</t>
  </si>
  <si>
    <t>Interest income on loans, advances and financing</t>
  </si>
  <si>
    <t>Reversal of impairment in development expenditure</t>
  </si>
  <si>
    <t>Reversal of impairment in land held for property development</t>
  </si>
  <si>
    <t>Other fee and commission</t>
  </si>
  <si>
    <t>Other cash inflows (outflows) from operating activities</t>
  </si>
  <si>
    <t>Proceeds from disposal of subsidiaries</t>
  </si>
  <si>
    <t>Other cash inflows (outflows) from investing activities</t>
  </si>
  <si>
    <t>Proceeds from issue of shares in subsidiary to non-controlling interests</t>
  </si>
  <si>
    <t>Other cash inflows (outflows) from financing activities</t>
  </si>
  <si>
    <t>Gain on disposal of other investments</t>
  </si>
  <si>
    <t>Proceeds from sales of other non-current assets</t>
  </si>
  <si>
    <t>Proceeds from share-based compensation transactions</t>
  </si>
  <si>
    <t>Description on whether company had applied for any exemption, waiver, relief or extension of time with regards to annual return or financial statements and reports from Registrar or Minister</t>
  </si>
  <si>
    <t>Total other payables due to non-controlling interests</t>
  </si>
  <si>
    <t>Other secured bank loans</t>
  </si>
  <si>
    <t>Finance income due from related parties</t>
  </si>
  <si>
    <t>Other finance income</t>
  </si>
  <si>
    <t>Adjustments for interest income</t>
  </si>
  <si>
    <t>Adjustments for performance-based employee share scheme and other expenses</t>
  </si>
  <si>
    <t>Adjustments for share of profits of joint ventures (net of tax)</t>
  </si>
  <si>
    <t>Adjustments for share option expenses</t>
  </si>
  <si>
    <t>Total unsecured bank loans received</t>
  </si>
  <si>
    <t>Total gain on disposal of subsidiaries, associates and joint ventures</t>
  </si>
  <si>
    <t>Total loss on disposal of subsidiaries, associates and joint ventures</t>
  </si>
  <si>
    <t>Description on whether company had applied to waive lodgement of financial statements by foreign company</t>
  </si>
  <si>
    <t>Method used for preparing Statement of Profit or Loss</t>
  </si>
  <si>
    <t xml:space="preserve">Explanation of other securities listed on Shari’ah compliant Securities list </t>
  </si>
  <si>
    <t>See details</t>
  </si>
  <si>
    <t>Description on whether company had applied for extension of time for circulation of financial statements and reports</t>
  </si>
  <si>
    <t>Redeemable preference shares</t>
  </si>
  <si>
    <t>Total investment properties under construction or development, at cost</t>
  </si>
  <si>
    <t>Revenue from property development</t>
  </si>
  <si>
    <t>Revenue from construction contracts</t>
  </si>
  <si>
    <t>Revenue from clean water, treatment and disposal of waste water</t>
  </si>
  <si>
    <t>Remeasurement of defined benefit liability</t>
  </si>
  <si>
    <t>Other comprehensive income, net of tax, gains (losses) on other items</t>
  </si>
  <si>
    <t>Impairment (reversal of impairment) of property, plant and equipment</t>
  </si>
  <si>
    <t>Impairment (reversal of impairment) of investment properties</t>
  </si>
  <si>
    <t>Impairment (reversal of impairment) of prepaid lease rentals</t>
  </si>
  <si>
    <t>Impairment (reversal of impairment) of intangible assets</t>
  </si>
  <si>
    <t>Impairment (reversal of impairment) of investment in subsidiaries</t>
  </si>
  <si>
    <t>Impairment (reversal of impairment) of investment in joint ventures</t>
  </si>
  <si>
    <t>Impairment (reversal of impairment) of other investments</t>
  </si>
  <si>
    <t>Impairment (reversal of impairment) of other financial assets or receivables</t>
  </si>
  <si>
    <t>Total adjustment for impairment (reversal of impairment)</t>
  </si>
  <si>
    <t>Others comprehensive income, net of tax, gains (losses) on other items</t>
  </si>
  <si>
    <t>Net repayment from joint ventures</t>
  </si>
  <si>
    <t>Net repayment from associates</t>
  </si>
  <si>
    <t>Capital distributions from associates</t>
  </si>
  <si>
    <t>Write back of expenses</t>
  </si>
  <si>
    <t>Payment to a retirement benefits scheme</t>
  </si>
  <si>
    <t>Trade receivables</t>
  </si>
  <si>
    <t>Trade payables</t>
  </si>
  <si>
    <t>Total other assets</t>
  </si>
  <si>
    <t>Right-of-use assets</t>
  </si>
  <si>
    <t>Service concession liabilities</t>
  </si>
  <si>
    <t>Consumable biological assets</t>
  </si>
  <si>
    <t>Bearer biological assets</t>
  </si>
  <si>
    <t>Other non-current non-trade receivables</t>
  </si>
  <si>
    <t>Total other current receivables due from related parties</t>
  </si>
  <si>
    <t>Total current non-trade receivables</t>
  </si>
  <si>
    <t>Balances with Licensed Banks</t>
  </si>
  <si>
    <t>Loan from joint ventures</t>
  </si>
  <si>
    <t>Total other non-current payables due to related parties</t>
  </si>
  <si>
    <t>Irredeemable convertible unsecured loan stocks (ICULS)</t>
  </si>
  <si>
    <t>Total other current payables due to related parties</t>
  </si>
  <si>
    <t>(Increase) decrease in inventories of finished goods and work in progress</t>
  </si>
  <si>
    <t>Explanation of reasons for the reclassification of previous financial statements figures</t>
  </si>
  <si>
    <t>Proceeds from disposal of associates</t>
  </si>
  <si>
    <t>Proceeds from issuing debentures, loans, notes, bonds, mortgages and other short-term and long-term borrowings</t>
  </si>
  <si>
    <t>Adjustments for changes in fair value of investment properties</t>
  </si>
  <si>
    <t>Impairment (reversal of impairment) of investment in associates</t>
  </si>
  <si>
    <t>Write offs of investments</t>
  </si>
  <si>
    <t>Audit exemption category</t>
  </si>
  <si>
    <t>Name of other person primarily responsible for financial management of the company</t>
  </si>
  <si>
    <t>Content Page</t>
  </si>
  <si>
    <t>General</t>
  </si>
  <si>
    <t xml:space="preserve"> Filing Information</t>
  </si>
  <si>
    <t>Disclosures</t>
  </si>
  <si>
    <t xml:space="preserve"> Scope of filing</t>
  </si>
  <si>
    <t xml:space="preserve"> Disclosure - Statement by directors</t>
  </si>
  <si>
    <t xml:space="preserve"> Disclosure - Auditors report to members</t>
  </si>
  <si>
    <t xml:space="preserve"> Statement of financial position, by current/non-current method</t>
  </si>
  <si>
    <t xml:space="preserve"> Sub-classification of assets, liabilities and equity, by current/non-current method</t>
  </si>
  <si>
    <t xml:space="preserve"> Statement of financial position, by order of liquidity method</t>
  </si>
  <si>
    <t xml:space="preserve"> Sub-classification of assets, liabilities and equity, by order of liquidity method</t>
  </si>
  <si>
    <t xml:space="preserve"> Statement of profit or loss, by function of expense</t>
  </si>
  <si>
    <t xml:space="preserve"> Analysis of profit or loss, by function of expense</t>
  </si>
  <si>
    <t xml:space="preserve"> Statement of Comprehensive Income - Net of tax</t>
  </si>
  <si>
    <t xml:space="preserve"> Statement of cash flows, direct method</t>
  </si>
  <si>
    <t xml:space="preserve"> Statement of Changes in Equity</t>
  </si>
  <si>
    <t>Notes</t>
  </si>
  <si>
    <t xml:space="preserve"> Notes - Corporate information</t>
  </si>
  <si>
    <t xml:space="preserve"> Notes - Summary of significant accounting policies</t>
  </si>
  <si>
    <t xml:space="preserve"> Notes - List of notes</t>
  </si>
  <si>
    <t xml:space="preserve"> Notes - Issued capital</t>
  </si>
  <si>
    <t xml:space="preserve"> Notes - Related party transactions</t>
  </si>
  <si>
    <t>Home</t>
  </si>
  <si>
    <t>FS-MFRS  Filing Information</t>
  </si>
  <si>
    <r>
      <t>*</t>
    </r>
    <r>
      <rPr>
        <sz val="10"/>
        <color theme="1"/>
        <rFont val="Verdana"/>
        <family val="2"/>
      </rPr>
      <t xml:space="preserve"> denotes mandatory items to be reported</t>
    </r>
  </si>
  <si>
    <t>ssmt-dei-cor_2017-12-31.xsd#ssmt-dei_FilingInformationAbstract</t>
  </si>
  <si>
    <t>Filing Information</t>
  </si>
  <si>
    <t>ssmt-dei-cor_2017-12-31.xsd#ssmt-dei_GeneralFilingInformationAbstract</t>
  </si>
  <si>
    <t>General Filing Information</t>
  </si>
  <si>
    <t>ssmt-dei-cor_2017-12-31.xsd#ssmt-dei_CompanyRegistrationNumber</t>
  </si>
  <si>
    <r>
      <t>*</t>
    </r>
    <r>
      <rPr>
        <sz val="10"/>
        <color indexed="8"/>
        <rFont val="Verdana"/>
        <family val="2"/>
      </rPr>
      <t>Company registration number</t>
    </r>
  </si>
  <si>
    <t>ssmt-dei-cor_2017-12-31.xsd#ssmt-dei_NameOfReportingEntity</t>
  </si>
  <si>
    <r>
      <t>*</t>
    </r>
    <r>
      <rPr>
        <sz val="10"/>
        <color indexed="8"/>
        <rFont val="Verdana"/>
        <family val="2"/>
      </rPr>
      <t>Name of company</t>
    </r>
  </si>
  <si>
    <t>ssmt-dei-cor_2017-12-31.xsd#ssmt-dei_FormerNameOfCompany</t>
  </si>
  <si>
    <t>Former name of the company</t>
  </si>
  <si>
    <t>ssmt-dei-cor_2017-12-31.xsd#ssmt-dei_OriginOfCompany</t>
  </si>
  <si>
    <r>
      <t>*</t>
    </r>
    <r>
      <rPr>
        <sz val="10"/>
        <color indexed="8"/>
        <rFont val="Verdana"/>
        <family val="2"/>
      </rPr>
      <t>Origin of company</t>
    </r>
  </si>
  <si>
    <t>• Incorporated in Malaysia
• Incorporated outside Malaysia</t>
  </si>
  <si>
    <t>ssmt-dei-cor_2017-12-31.xsd#ssmt-dei_StatusOfCompany</t>
  </si>
  <si>
    <r>
      <t>*</t>
    </r>
    <r>
      <rPr>
        <sz val="10"/>
        <color indexed="8"/>
        <rFont val="Verdana"/>
        <family val="2"/>
      </rPr>
      <t>Status of company</t>
    </r>
  </si>
  <si>
    <t>• Public company
• Private company</t>
  </si>
  <si>
    <t>ssmt-dei-cor_2017-12-31.xsd#ssmt-dei_TypeOfCompany</t>
  </si>
  <si>
    <r>
      <t>*</t>
    </r>
    <r>
      <rPr>
        <sz val="10"/>
        <color indexed="8"/>
        <rFont val="Verdana"/>
        <family val="2"/>
      </rPr>
      <t>Type of company</t>
    </r>
  </si>
  <si>
    <t>ssmt-dei-cor_2017-12-31.xsd#ssmt-dei_DisclosureOfFinancialStatementsPreparationForCurrentSubmission</t>
  </si>
  <si>
    <r>
      <t>*</t>
    </r>
    <r>
      <rPr>
        <sz val="10"/>
        <color indexed="8"/>
        <rFont val="Verdana"/>
        <family val="2"/>
      </rPr>
      <t>Disclosure of financial statements preparation for current submission</t>
    </r>
  </si>
  <si>
    <t>• First time preparation of financial statements after incorporation
• Subsequent preparation of financial statements</t>
  </si>
  <si>
    <t>ssmt-dei-cor_2017-12-31.xsd#ssmt-dei_CompanyCurrentFinancialYearStartDate</t>
  </si>
  <si>
    <r>
      <t>*</t>
    </r>
    <r>
      <rPr>
        <sz val="10"/>
        <color indexed="8"/>
        <rFont val="Verdana"/>
        <family val="2"/>
      </rPr>
      <t>Company's current financial year start date</t>
    </r>
  </si>
  <si>
    <t>ssmt-dei-cor_2017-12-31.xsd#ssmt-dei_CompanyCurrentFinancialYearEndDate</t>
  </si>
  <si>
    <r>
      <t>*</t>
    </r>
    <r>
      <rPr>
        <sz val="10"/>
        <color indexed="8"/>
        <rFont val="Verdana"/>
        <family val="2"/>
      </rPr>
      <t>Company's current financial year end date</t>
    </r>
  </si>
  <si>
    <t>ssmt-dei-cor_2017-12-31.xsd#ssmt-dei_CompanyPreviousFinancialYearStartDate</t>
  </si>
  <si>
    <t>ssmt-dei-cor_2017-12-31.xsd#ssmt-dei_CompanyPreviousFinancialYearEndDate</t>
  </si>
  <si>
    <t>ssmt-dei-cor_2017-12-31.xsd#ssmt-dei_StatusOfCarryingOnBusinessDuringFinancialYear</t>
  </si>
  <si>
    <r>
      <t>*</t>
    </r>
    <r>
      <rPr>
        <sz val="10"/>
        <color indexed="8"/>
        <rFont val="Verdana"/>
        <family val="2"/>
      </rPr>
      <t>Status of carrying on business during the financial year</t>
    </r>
  </si>
  <si>
    <t>• Carrying on business activities
• Not carrying on business activities</t>
  </si>
  <si>
    <t>ssmt-dei-cor_2017-12-31.xsd#ssmt-dei_DisclosureOfFinancialStatementsAuditStatus</t>
  </si>
  <si>
    <r>
      <t>*</t>
    </r>
    <r>
      <rPr>
        <sz val="10"/>
        <color indexed="8"/>
        <rFont val="Verdana"/>
        <family val="2"/>
      </rPr>
      <t>Disclosure of financial statements audit status</t>
    </r>
  </si>
  <si>
    <t>• Audited
• Unaudited</t>
  </si>
  <si>
    <t>ssmt-dei-cor_2017-12-31.xsd#ssmt-dei_AuditExemptionCategory</t>
  </si>
  <si>
    <t>ssmt-dei-cor_2017-12-31.xsd#ssmt-dei_BasisOfAccountingStandardsAppliedToPrepareFinancialStatements</t>
  </si>
  <si>
    <r>
      <t>*</t>
    </r>
    <r>
      <rPr>
        <sz val="10"/>
        <color indexed="8"/>
        <rFont val="Verdana"/>
        <family val="2"/>
      </rPr>
      <t>Basis of accounting standards applied to prepare the financial statements</t>
    </r>
  </si>
  <si>
    <t>• Malaysian Private Entities Reporting Standard
• Malaysian Financial Reporting Standards
• Others</t>
  </si>
  <si>
    <t>ssmt-dei-cor_2017-12-31.xsd#ssmt-dei_DisclosureOfOtherAccountingStandardsApplied</t>
  </si>
  <si>
    <t>ssmt-dei-cor_2017-12-31.xsd#ssmt-dei_TypeOfSubmission</t>
  </si>
  <si>
    <r>
      <t>*</t>
    </r>
    <r>
      <rPr>
        <sz val="10"/>
        <color indexed="8"/>
        <rFont val="Verdana"/>
        <family val="2"/>
      </rPr>
      <t>Type of submission</t>
    </r>
  </si>
  <si>
    <t>ssmt-dei-ee-mfrs_2017-12-31.xsd#ssmt-dei-ee-mfrs_NatureOfFinancialStatements</t>
  </si>
  <si>
    <r>
      <t>*</t>
    </r>
    <r>
      <rPr>
        <sz val="10"/>
        <color indexed="8"/>
        <rFont val="Verdana"/>
        <family val="2"/>
      </rPr>
      <t>Nature of financial statements</t>
    </r>
  </si>
  <si>
    <t>• Consolidated
• Separate</t>
  </si>
  <si>
    <t>ssmt-dei-cor_2017-12-31.xsd#ssmt-dei_DescriptionOfPresentationCurrency</t>
  </si>
  <si>
    <r>
      <t>*</t>
    </r>
    <r>
      <rPr>
        <sz val="10"/>
        <color indexed="8"/>
        <rFont val="Verdana"/>
        <family val="2"/>
      </rPr>
      <t>Description of presentation currency</t>
    </r>
  </si>
  <si>
    <t>Malaysian Ringgit (MYR)</t>
  </si>
  <si>
    <t>ssmt-dei-cor_2017-12-31.xsd#ssmt-dei_DescriptionOfFunctionalCurrency</t>
  </si>
  <si>
    <t>ssmt-dei-cor_2017-12-31.xsd#ssmt-dei_LevelOfRoundingUsedInFinancialStatements</t>
  </si>
  <si>
    <r>
      <t>*</t>
    </r>
    <r>
      <rPr>
        <sz val="10"/>
        <color indexed="8"/>
        <rFont val="Verdana"/>
        <family val="2"/>
      </rPr>
      <t>Level of rounding used in financial statements</t>
    </r>
  </si>
  <si>
    <t>• Actuals
• In thousands ('000')
• In millions ('000,000')
• In billions ('000,000,000')</t>
  </si>
  <si>
    <t>FS-MFRS  Scope of filing</t>
  </si>
  <si>
    <t>Disclosure on scope of filing</t>
  </si>
  <si>
    <t>Particulars of Financial Statements and Reports</t>
  </si>
  <si>
    <r>
      <t>*</t>
    </r>
    <r>
      <rPr>
        <sz val="10"/>
        <color indexed="8"/>
        <rFont val="Verdana"/>
        <family val="2"/>
      </rPr>
      <t>Date of financial statements approved by Board of Directors</t>
    </r>
  </si>
  <si>
    <r>
      <t>*</t>
    </r>
    <r>
      <rPr>
        <sz val="10"/>
        <color indexed="8"/>
        <rFont val="Verdana"/>
        <family val="2"/>
      </rPr>
      <t>Date of circulation of financial statements and reports to members</t>
    </r>
  </si>
  <si>
    <r>
      <t>*</t>
    </r>
    <r>
      <rPr>
        <sz val="10"/>
        <color indexed="8"/>
        <rFont val="Verdana"/>
        <family val="2"/>
      </rPr>
      <t>Date of Statutory Declaration</t>
    </r>
  </si>
  <si>
    <t>• Listed
• Not-listed
• Delisted</t>
  </si>
  <si>
    <t>• Companies Act 1965 or 2016
• Trust Companies Act 1949</t>
  </si>
  <si>
    <t>• Company regulated by Bank Negara Malaysia
• Company not regulated by Bank Negara Malaysia</t>
  </si>
  <si>
    <r>
      <t>*</t>
    </r>
    <r>
      <rPr>
        <sz val="10"/>
        <color indexed="9"/>
        <rFont val="Verdana"/>
        <family val="2"/>
      </rPr>
      <t>MSIC Code</t>
    </r>
  </si>
  <si>
    <r>
      <t>*</t>
    </r>
    <r>
      <rPr>
        <sz val="10"/>
        <color indexed="9"/>
        <rFont val="Verdana"/>
        <family val="2"/>
      </rPr>
      <t>Description of business</t>
    </r>
  </si>
  <si>
    <t>Edit Nature of business</t>
  </si>
  <si>
    <t>Business 1</t>
  </si>
  <si>
    <t>Business 2</t>
  </si>
  <si>
    <t>Business 3</t>
  </si>
  <si>
    <t>Approved Application From The Registrar Or Minister</t>
  </si>
  <si>
    <t>• Yes
• No</t>
  </si>
  <si>
    <t>Description on whether company had applied for extension of time to lodge annual return</t>
  </si>
  <si>
    <t>• Current-Noncurrent
• Order of liquidity</t>
  </si>
  <si>
    <t>• Function of expense
• Nature of expense</t>
  </si>
  <si>
    <t>• Before tax
• After tax
• Not prepared</t>
  </si>
  <si>
    <t>• Direct
• Indirect</t>
  </si>
  <si>
    <t>Changes From Subsequent XBRL Financial Statements Filing</t>
  </si>
  <si>
    <r>
      <t>*</t>
    </r>
    <r>
      <rPr>
        <sz val="10"/>
        <color indexed="8"/>
        <rFont val="Verdana"/>
        <family val="2"/>
      </rPr>
      <t>Disclosure on whether comparative period values are restated</t>
    </r>
  </si>
  <si>
    <r>
      <t>*</t>
    </r>
    <r>
      <rPr>
        <sz val="10"/>
        <color indexed="8"/>
        <rFont val="Verdana"/>
        <family val="2"/>
      </rPr>
      <t>Disclosure on whether opening statements changed due to changes in accounting standards</t>
    </r>
  </si>
  <si>
    <r>
      <t>*</t>
    </r>
    <r>
      <rPr>
        <sz val="10"/>
        <color indexed="8"/>
        <rFont val="Verdana"/>
        <family val="2"/>
      </rPr>
      <t>Disclosure on whether reclassification of previous financial statements changed due to changes in accounting standards</t>
    </r>
  </si>
  <si>
    <r>
      <t>*</t>
    </r>
    <r>
      <rPr>
        <sz val="10"/>
        <color indexed="8"/>
        <rFont val="Verdana"/>
        <family val="2"/>
      </rPr>
      <t>Description on whether company changed the duration of financial reporting period</t>
    </r>
  </si>
  <si>
    <t>#LAYOUTECER#</t>
  </si>
  <si>
    <t>FS-MFRS  Disclosure - Involvement in Stock Exchange</t>
  </si>
  <si>
    <r>
      <t>*</t>
    </r>
    <r>
      <rPr>
        <sz val="10"/>
        <color theme="1"/>
        <rFont val="Verdana"/>
        <family val="2"/>
      </rPr>
      <t xml:space="preserve"> denotes mandatory items to be reported (PLEASE IGNORE IF COMPANY NOT-LISTED)</t>
    </r>
  </si>
  <si>
    <t>Disclosure on involvement in stock exchange</t>
  </si>
  <si>
    <r>
      <t>*</t>
    </r>
    <r>
      <rPr>
        <sz val="10"/>
        <color indexed="8"/>
        <rFont val="Verdana"/>
        <family val="2"/>
      </rPr>
      <t>Date of company listed in Stock Exchange</t>
    </r>
  </si>
  <si>
    <r>
      <t>*</t>
    </r>
    <r>
      <rPr>
        <sz val="10"/>
        <color indexed="8"/>
        <rFont val="Verdana"/>
        <family val="2"/>
      </rPr>
      <t>Type of exchange on which company is listed</t>
    </r>
  </si>
  <si>
    <t>• Bursa Malaysia
• Bursa Malaysia and foreign stock exchange
• Listed in foreign stock exchange only</t>
  </si>
  <si>
    <t>• Main Market
• ACE Market
• LEAP Market</t>
  </si>
  <si>
    <r>
      <t>*</t>
    </r>
    <r>
      <rPr>
        <sz val="10"/>
        <color indexed="8"/>
        <rFont val="Verdana"/>
        <family val="2"/>
      </rPr>
      <t>Disclosure of securities listing on Shari’ah compliant Securities list</t>
    </r>
  </si>
  <si>
    <t>• REITs
• i-ETFs
• Others
• Not applicable</t>
  </si>
  <si>
    <t>FS-MFRS  Disclosure - Directors report</t>
  </si>
  <si>
    <t>Disclosure on directors report</t>
  </si>
  <si>
    <t>Director's Report</t>
  </si>
  <si>
    <r>
      <t>*</t>
    </r>
    <r>
      <rPr>
        <sz val="10"/>
        <color indexed="8"/>
        <rFont val="Verdana"/>
        <family val="2"/>
      </rPr>
      <t>Disclosure of Director's Report</t>
    </r>
  </si>
  <si>
    <r>
      <t>*</t>
    </r>
    <r>
      <rPr>
        <sz val="10"/>
        <color indexed="8"/>
        <rFont val="Verdana"/>
        <family val="2"/>
      </rPr>
      <t>Number of directors signing directors' report</t>
    </r>
  </si>
  <si>
    <r>
      <t>*</t>
    </r>
    <r>
      <rPr>
        <sz val="10"/>
        <color indexed="8"/>
        <rFont val="Verdana"/>
        <family val="2"/>
      </rPr>
      <t>Name of first director who signed directors' report</t>
    </r>
  </si>
  <si>
    <r>
      <t>*</t>
    </r>
    <r>
      <rPr>
        <sz val="10"/>
        <color indexed="8"/>
        <rFont val="Verdana"/>
        <family val="2"/>
      </rPr>
      <t>Type of identification of first director who signed director's report</t>
    </r>
  </si>
  <si>
    <t>• MyKad • MyPR • MyKAS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</si>
  <si>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r>
      <t>*</t>
    </r>
    <r>
      <rPr>
        <sz val="10"/>
        <color indexed="8"/>
        <rFont val="Verdana"/>
        <family val="2"/>
      </rPr>
      <t>Identification number of the first director who signed director's report</t>
    </r>
  </si>
  <si>
    <t>Name of second director who signed the director's report</t>
  </si>
  <si>
    <t>Type of identification of second director who signed directors' report</t>
  </si>
  <si>
    <t>Identification number of the second director who signed director's report</t>
  </si>
  <si>
    <r>
      <t>*</t>
    </r>
    <r>
      <rPr>
        <sz val="10"/>
        <color indexed="8"/>
        <rFont val="Verdana"/>
        <family val="2"/>
      </rPr>
      <t>Disclosure of contingent or other liability being enforceable within twelve months after the end of financial year</t>
    </r>
  </si>
  <si>
    <t>*Disclosure of occurrence of any substantial, material or unusual in nature items, transactions or events</t>
  </si>
  <si>
    <r>
      <t>*</t>
    </r>
    <r>
      <rPr>
        <sz val="10"/>
        <color indexed="8"/>
        <rFont val="Verdana"/>
        <family val="2"/>
      </rPr>
      <t>Disclosure of directors received or become entitled to receive other benefits by reason of contract made by company or related corporation</t>
    </r>
  </si>
  <si>
    <r>
      <t>*</t>
    </r>
    <r>
      <rPr>
        <sz val="10"/>
        <color indexed="8"/>
        <rFont val="Verdana"/>
        <family val="2"/>
      </rPr>
      <t>Date of signing director's report</t>
    </r>
  </si>
  <si>
    <t>FS-MFRS  Disclosure - Statement by directors</t>
  </si>
  <si>
    <t>Disclosure on statement by directors</t>
  </si>
  <si>
    <t>Statement by Directors</t>
  </si>
  <si>
    <r>
      <t>*</t>
    </r>
    <r>
      <rPr>
        <sz val="10"/>
        <color indexed="8"/>
        <rFont val="Verdana"/>
        <family val="2"/>
      </rPr>
      <t>Disclosure of Statement by Directors</t>
    </r>
  </si>
  <si>
    <r>
      <t>*</t>
    </r>
    <r>
      <rPr>
        <sz val="10"/>
        <color indexed="8"/>
        <rFont val="Verdana"/>
        <family val="2"/>
      </rPr>
      <t>Disclosure of directors opinion that the financial statements or consolidated financial statements are drawn up in accordance with approved accounting standards and reflect true and give true and fair view of financial position and performance of the company and the group</t>
    </r>
  </si>
  <si>
    <r>
      <t>*</t>
    </r>
    <r>
      <rPr>
        <sz val="10"/>
        <color indexed="8"/>
        <rFont val="Verdana"/>
        <family val="2"/>
      </rPr>
      <t>Number of directors signing Statement by Directors</t>
    </r>
  </si>
  <si>
    <r>
      <t>*</t>
    </r>
    <r>
      <rPr>
        <sz val="10"/>
        <color indexed="8"/>
        <rFont val="Verdana"/>
        <family val="2"/>
      </rPr>
      <t>Name of first director who signed Statement by Directors</t>
    </r>
  </si>
  <si>
    <r>
      <t>*</t>
    </r>
    <r>
      <rPr>
        <sz val="10"/>
        <color indexed="8"/>
        <rFont val="Verdana"/>
        <family val="2"/>
      </rPr>
      <t>Disclosure whether the first director is also primarily responsible for financial management of the company</t>
    </r>
  </si>
  <si>
    <t>• Primarily responsible for financial management of the company
• Not primarily responsible for financial management of the company</t>
  </si>
  <si>
    <r>
      <t>*</t>
    </r>
    <r>
      <rPr>
        <sz val="10"/>
        <color indexed="8"/>
        <rFont val="Verdana"/>
        <family val="2"/>
      </rPr>
      <t>Type of identification of first director who signed Statement by Directors</t>
    </r>
  </si>
  <si>
    <r>
      <t>*</t>
    </r>
    <r>
      <rPr>
        <sz val="10"/>
        <color indexed="8"/>
        <rFont val="Verdana"/>
        <family val="2"/>
      </rPr>
      <t>Identification number of the first director who signed Statement by Directors</t>
    </r>
  </si>
  <si>
    <t>Name of second director who signed Statement by Directors</t>
  </si>
  <si>
    <t>Disclosure whether the second director is also primarily responsible for financial management of the company</t>
  </si>
  <si>
    <t>Type of identification of second director who signed Statement by Directors</t>
  </si>
  <si>
    <t>Identification number of second director who signed Statement by Directors</t>
  </si>
  <si>
    <t>Type of identification of other person primarily responsible for financial management of the company</t>
  </si>
  <si>
    <t>Identification number of other person primarily responsible for financial management of the company</t>
  </si>
  <si>
    <t>FS-MFRS  Disclosure - Director business review</t>
  </si>
  <si>
    <t>Disclosure on directors business review</t>
  </si>
  <si>
    <t>Disclosure of statement by directors for business review</t>
  </si>
  <si>
    <t>Details of company's employees</t>
  </si>
  <si>
    <r>
      <t>*</t>
    </r>
    <r>
      <rPr>
        <sz val="10"/>
        <color indexed="8"/>
        <rFont val="Verdana"/>
        <family val="2"/>
      </rPr>
      <t>Number of employees</t>
    </r>
  </si>
  <si>
    <t>FS-MFRS  Disclosure - Auditors report to members</t>
  </si>
  <si>
    <t>Disclosure on auditors report to members</t>
  </si>
  <si>
    <t>Auditor's report</t>
  </si>
  <si>
    <t>Disclosure of auditor's report to members</t>
  </si>
  <si>
    <r>
      <t>*</t>
    </r>
    <r>
      <rPr>
        <sz val="10"/>
        <color indexed="8"/>
        <rFont val="Verdana"/>
        <family val="2"/>
      </rPr>
      <t>Type of auditor's opinion</t>
    </r>
  </si>
  <si>
    <t>• Unmodified opinion
• Unmodified but emphasis of matter
• Modified opinion - Except for
• Modified opinion - Disclaimer
• Modified opinion - Adverse</t>
  </si>
  <si>
    <r>
      <t>*</t>
    </r>
    <r>
      <rPr>
        <sz val="10"/>
        <color indexed="8"/>
        <rFont val="Verdana"/>
        <family val="2"/>
      </rPr>
      <t>Date of signing auditor's report</t>
    </r>
  </si>
  <si>
    <t>Auditors information</t>
  </si>
  <si>
    <t>Address line 2</t>
  </si>
  <si>
    <t>Address line 3</t>
  </si>
  <si>
    <t>• PERLIS • KEDAH • PULAU PINANG • KELANTAN • TERENGGANU • PERAK • SELANGOR • PAHANG • NEGERI SEMBILAN • MELAKA • JOHOR • SABAH • SARAWAK • W.P. LABUAN • W.P. KUALA LUMPUR • W.P. PUTRAJAYA</t>
  </si>
  <si>
    <r>
      <t>*</t>
    </r>
    <r>
      <rPr>
        <b/>
        <sz val="10"/>
        <color indexed="8"/>
        <rFont val="Verdana"/>
        <family val="2"/>
      </rPr>
      <t>License number of auditor</t>
    </r>
  </si>
  <si>
    <t>*Registration number of audit firm</t>
  </si>
  <si>
    <t>Address of audit firm</t>
  </si>
  <si>
    <r>
      <t>*</t>
    </r>
    <r>
      <rPr>
        <b/>
        <sz val="10"/>
        <color indexed="8"/>
        <rFont val="Verdana"/>
        <family val="2"/>
      </rPr>
      <t>Address line 1</t>
    </r>
  </si>
  <si>
    <r>
      <t>*</t>
    </r>
    <r>
      <rPr>
        <b/>
        <sz val="10"/>
        <color indexed="8"/>
        <rFont val="Verdana"/>
        <family val="2"/>
      </rPr>
      <t>Postcode</t>
    </r>
  </si>
  <si>
    <r>
      <t>*</t>
    </r>
    <r>
      <rPr>
        <b/>
        <sz val="10"/>
        <color indexed="8"/>
        <rFont val="Verdana"/>
        <family val="2"/>
      </rPr>
      <t>Town</t>
    </r>
  </si>
  <si>
    <r>
      <t>*</t>
    </r>
    <r>
      <rPr>
        <b/>
        <sz val="10"/>
        <color indexed="8"/>
        <rFont val="Verdana"/>
        <family val="2"/>
      </rPr>
      <t>State</t>
    </r>
  </si>
  <si>
    <t>Edit Auditors count</t>
  </si>
  <si>
    <t>FS-MFRS  Statement of financial position, by current/non-current method</t>
  </si>
  <si>
    <t>Disclosure on statement of financial position</t>
  </si>
  <si>
    <t>Current period</t>
  </si>
  <si>
    <t>Previous Period</t>
  </si>
  <si>
    <t>Statement of financial position</t>
  </si>
  <si>
    <t>Assets</t>
  </si>
  <si>
    <t>Non-current assets</t>
  </si>
  <si>
    <r>
      <t>*</t>
    </r>
    <r>
      <rPr>
        <sz val="10"/>
        <color indexed="8"/>
        <rFont val="Verdana"/>
        <family val="2"/>
      </rPr>
      <t>Property, plant and equipment</t>
    </r>
  </si>
  <si>
    <r>
      <t>*</t>
    </r>
    <r>
      <rPr>
        <sz val="10"/>
        <color indexed="8"/>
        <rFont val="Verdana"/>
        <family val="2"/>
      </rPr>
      <t>Investment property</t>
    </r>
  </si>
  <si>
    <r>
      <t>*</t>
    </r>
    <r>
      <rPr>
        <sz val="10"/>
        <color indexed="8"/>
        <rFont val="Verdana"/>
        <family val="2"/>
      </rPr>
      <t>Biological assets</t>
    </r>
  </si>
  <si>
    <r>
      <t>*</t>
    </r>
    <r>
      <rPr>
        <sz val="10"/>
        <color indexed="8"/>
        <rFont val="Verdana"/>
        <family val="2"/>
      </rPr>
      <t>Intangible assets</t>
    </r>
  </si>
  <si>
    <r>
      <t>*</t>
    </r>
    <r>
      <rPr>
        <sz val="10"/>
        <color indexed="8"/>
        <rFont val="Verdana"/>
        <family val="2"/>
      </rPr>
      <t>Investments in subsidiaries</t>
    </r>
  </si>
  <si>
    <r>
      <t>*</t>
    </r>
    <r>
      <rPr>
        <sz val="10"/>
        <color indexed="8"/>
        <rFont val="Verdana"/>
        <family val="2"/>
      </rPr>
      <t>Investments in associates</t>
    </r>
  </si>
  <si>
    <r>
      <t>*</t>
    </r>
    <r>
      <rPr>
        <sz val="10"/>
        <color indexed="8"/>
        <rFont val="Verdana"/>
        <family val="2"/>
      </rPr>
      <t>Investments in joint ventures</t>
    </r>
  </si>
  <si>
    <r>
      <t>*</t>
    </r>
    <r>
      <rPr>
        <sz val="10"/>
        <color indexed="8"/>
        <rFont val="Verdana"/>
        <family val="2"/>
      </rPr>
      <t>Other investments</t>
    </r>
  </si>
  <si>
    <r>
      <t>*</t>
    </r>
    <r>
      <rPr>
        <sz val="10"/>
        <color indexed="8"/>
        <rFont val="Verdana"/>
        <family val="2"/>
      </rPr>
      <t>Trade and other non-current receivables</t>
    </r>
  </si>
  <si>
    <r>
      <t>*</t>
    </r>
    <r>
      <rPr>
        <sz val="10"/>
        <color indexed="8"/>
        <rFont val="Verdana"/>
        <family val="2"/>
      </rPr>
      <t>Derivative financial assets</t>
    </r>
  </si>
  <si>
    <r>
      <t>*</t>
    </r>
    <r>
      <rPr>
        <sz val="10"/>
        <color indexed="8"/>
        <rFont val="Verdana"/>
        <family val="2"/>
      </rPr>
      <t>Other non-current assets</t>
    </r>
  </si>
  <si>
    <r>
      <t>*</t>
    </r>
    <r>
      <rPr>
        <b/>
        <sz val="10"/>
        <color indexed="8"/>
        <rFont val="Verdana"/>
        <family val="2"/>
      </rPr>
      <t>Total non-current assets</t>
    </r>
  </si>
  <si>
    <t>Current assets</t>
  </si>
  <si>
    <r>
      <t>*</t>
    </r>
    <r>
      <rPr>
        <sz val="10"/>
        <color indexed="8"/>
        <rFont val="Verdana"/>
        <family val="2"/>
      </rPr>
      <t>Inventories</t>
    </r>
  </si>
  <si>
    <r>
      <t>*</t>
    </r>
    <r>
      <rPr>
        <sz val="10"/>
        <color indexed="8"/>
        <rFont val="Verdana"/>
        <family val="2"/>
      </rPr>
      <t>Trade and other current receivables</t>
    </r>
  </si>
  <si>
    <r>
      <t>*</t>
    </r>
    <r>
      <rPr>
        <sz val="10"/>
        <color indexed="8"/>
        <rFont val="Verdana"/>
        <family val="2"/>
      </rPr>
      <t>Cash and cash equivalents</t>
    </r>
  </si>
  <si>
    <r>
      <t>*</t>
    </r>
    <r>
      <rPr>
        <sz val="10"/>
        <color indexed="8"/>
        <rFont val="Verdana"/>
        <family val="2"/>
      </rPr>
      <t>Other current assets</t>
    </r>
  </si>
  <si>
    <r>
      <t>*</t>
    </r>
    <r>
      <rPr>
        <b/>
        <sz val="10"/>
        <color indexed="8"/>
        <rFont val="Verdana"/>
        <family val="2"/>
      </rPr>
      <t>Total current assets</t>
    </r>
  </si>
  <si>
    <r>
      <t>*</t>
    </r>
    <r>
      <rPr>
        <b/>
        <sz val="10"/>
        <color indexed="8"/>
        <rFont val="Verdana"/>
        <family val="2"/>
      </rPr>
      <t>Total assets</t>
    </r>
  </si>
  <si>
    <t>Equity and liabilities</t>
  </si>
  <si>
    <t>Equity</t>
  </si>
  <si>
    <r>
      <t>*</t>
    </r>
    <r>
      <rPr>
        <sz val="10"/>
        <color indexed="8"/>
        <rFont val="Verdana"/>
        <family val="2"/>
      </rPr>
      <t>Issued capital</t>
    </r>
  </si>
  <si>
    <r>
      <t>*</t>
    </r>
    <r>
      <rPr>
        <sz val="10"/>
        <color indexed="8"/>
        <rFont val="Verdana"/>
        <family val="2"/>
      </rPr>
      <t>Retained earnings</t>
    </r>
  </si>
  <si>
    <r>
      <t>*</t>
    </r>
    <r>
      <rPr>
        <b/>
        <sz val="10"/>
        <color indexed="8"/>
        <rFont val="Verdana"/>
        <family val="2"/>
      </rPr>
      <t>Total equity attributable to owners</t>
    </r>
  </si>
  <si>
    <r>
      <t>*</t>
    </r>
    <r>
      <rPr>
        <sz val="10"/>
        <color indexed="8"/>
        <rFont val="Verdana"/>
        <family val="2"/>
      </rPr>
      <t>Equity - other components</t>
    </r>
  </si>
  <si>
    <r>
      <t>*</t>
    </r>
    <r>
      <rPr>
        <sz val="10"/>
        <color indexed="8"/>
        <rFont val="Verdana"/>
        <family val="2"/>
      </rPr>
      <t>Non-controlling interests</t>
    </r>
  </si>
  <si>
    <r>
      <t>*</t>
    </r>
    <r>
      <rPr>
        <b/>
        <sz val="10"/>
        <color indexed="8"/>
        <rFont val="Verdana"/>
        <family val="2"/>
      </rPr>
      <t>Total equity</t>
    </r>
  </si>
  <si>
    <t>Liabilities</t>
  </si>
  <si>
    <t>Non-current liabilities</t>
  </si>
  <si>
    <r>
      <t>*</t>
    </r>
    <r>
      <rPr>
        <sz val="10"/>
        <color indexed="8"/>
        <rFont val="Verdana"/>
        <family val="2"/>
      </rPr>
      <t>Borrowings</t>
    </r>
  </si>
  <si>
    <r>
      <t>*</t>
    </r>
    <r>
      <rPr>
        <sz val="10"/>
        <color indexed="8"/>
        <rFont val="Verdana"/>
        <family val="2"/>
      </rPr>
      <t>Employee benefit liabilities</t>
    </r>
  </si>
  <si>
    <r>
      <t>*</t>
    </r>
    <r>
      <rPr>
        <sz val="10"/>
        <color indexed="8"/>
        <rFont val="Verdana"/>
        <family val="2"/>
      </rPr>
      <t>Provisions</t>
    </r>
  </si>
  <si>
    <r>
      <t>*</t>
    </r>
    <r>
      <rPr>
        <sz val="10"/>
        <color indexed="8"/>
        <rFont val="Verdana"/>
        <family val="2"/>
      </rPr>
      <t>Trade and other non-current payables</t>
    </r>
  </si>
  <si>
    <r>
      <t>*</t>
    </r>
    <r>
      <rPr>
        <sz val="10"/>
        <color indexed="8"/>
        <rFont val="Verdana"/>
        <family val="2"/>
      </rPr>
      <t>Derivative financial liabilities</t>
    </r>
  </si>
  <si>
    <t>Current liabilities</t>
  </si>
  <si>
    <r>
      <t>*</t>
    </r>
    <r>
      <rPr>
        <sz val="10"/>
        <color indexed="8"/>
        <rFont val="Verdana"/>
        <family val="2"/>
      </rPr>
      <t>Trade and other current payables</t>
    </r>
  </si>
  <si>
    <t>Other current liabilities</t>
  </si>
  <si>
    <r>
      <t>*</t>
    </r>
    <r>
      <rPr>
        <sz val="10"/>
        <color indexed="8"/>
        <rFont val="Verdana"/>
        <family val="2"/>
      </rPr>
      <t>Liabilities included in disposal groups classified as held for sale</t>
    </r>
  </si>
  <si>
    <r>
      <t>*</t>
    </r>
    <r>
      <rPr>
        <b/>
        <sz val="10"/>
        <color indexed="8"/>
        <rFont val="Verdana"/>
        <family val="2"/>
      </rPr>
      <t>Total current liabilities</t>
    </r>
  </si>
  <si>
    <r>
      <t>*</t>
    </r>
    <r>
      <rPr>
        <b/>
        <sz val="10"/>
        <color indexed="8"/>
        <rFont val="Verdana"/>
        <family val="2"/>
      </rPr>
      <t>Total liabilities</t>
    </r>
  </si>
  <si>
    <r>
      <t>*</t>
    </r>
    <r>
      <rPr>
        <b/>
        <sz val="10"/>
        <color indexed="8"/>
        <rFont val="Verdana"/>
        <family val="2"/>
      </rPr>
      <t>Total equity and liabilities</t>
    </r>
  </si>
  <si>
    <t>FS-MFRS  Sub-classification of assets, liabilities and equity, by current/non-current method</t>
  </si>
  <si>
    <t>ssmt-mfrs-cor_2017-12-31.xsd#ssmt-mfrs_DisclosureOnSubclassificationOfAssetsLiabilitiesAndEquityAbstract</t>
  </si>
  <si>
    <t>Disclosure on sub-classification of assets, liabilities and equity</t>
  </si>
  <si>
    <t>#STDTENDTDATE#</t>
  </si>
  <si>
    <t>#TABLE#</t>
  </si>
  <si>
    <t>ssmt-mfrs-cor_2017-12-31.xsd#ssmt-mfrs_StatementOnSubclassificationOfAssetsLiabilitiesAndEquityAbstract</t>
  </si>
  <si>
    <t>Statement on sub-classification of assets, liabilities and equity</t>
  </si>
  <si>
    <t>ssmt-mfrs-cor_2017-12-31.xsd#ssmt-mfrs_StatementOnSubclassificationOfAssetsLiabilitiesAndEquityLineItems</t>
  </si>
  <si>
    <t>ssmt-mfrs-cor_2017-12-31.xsd#ssmt-mfrs_SubclassificationOfAssetsLiabilitiesAndEquityAbstract</t>
  </si>
  <si>
    <t>Sub-classification of assets, liabilities and equity</t>
  </si>
  <si>
    <t>full_ifrs-cor_2017-03-09.xsd#ifrs-full_PropertyPlantAndEquipmentAbstract</t>
  </si>
  <si>
    <t>full_ifrs-cor_2017-03-09.xsd#ifrs-full_LandAndBuildingsAbstract</t>
  </si>
  <si>
    <t>Land and buildings</t>
  </si>
  <si>
    <t>ssmt-mfrs-cor_2017-12-31.xsd#ssmt-mfrs_LandAbstract</t>
  </si>
  <si>
    <t>Land</t>
  </si>
  <si>
    <t>ssmt-mfrs-cor_2017-12-31.xsd#ssmt-mfrs_FreeholdLand</t>
  </si>
  <si>
    <t>ssmt-mfrs-cor_2017-12-31.xsd#ssmt-mfrs_LongtermLeaseholdLand</t>
  </si>
  <si>
    <t>ssmt-mfrs-cor_2017-12-31.xsd#ssmt-mfrs_ShorttermLeaseholdLand</t>
  </si>
  <si>
    <t>full_ifrs-cor_2017-03-09.xsd#ifrs-full_Land@http://www.xbrl.org/2003/role/totalLabel</t>
  </si>
  <si>
    <t>ssmt-mfrs-cor_2017-12-31.xsd#ssmt-mfrs_BuildingAbstract</t>
  </si>
  <si>
    <t>Buildings</t>
  </si>
  <si>
    <t>ssmt-mfrs-cor_2017-12-31.xsd#ssmt-mfrs_BuildingOnFreeholdLand</t>
  </si>
  <si>
    <t>ssmt-mfrs-cor_2017-12-31.xsd#ssmt-mfrs_BuildingOnLongtermLeaseholdLand</t>
  </si>
  <si>
    <t>ssmt-mfrs-cor_2017-12-31.xsd#ssmt-mfrs_BuildingOnShorttermLeaseholdLand</t>
  </si>
  <si>
    <t>ssmt-mfrs-cor_2017-12-31.xsd#ssmt-mfrs_LeasedProperties</t>
  </si>
  <si>
    <t>full_ifrs-cor_2017-03-09.xsd#ifrs-full_Buildings@http://xbrl.ssm.com.my/role/ssm/fs/mfrs/lab_rol_ssmt-fs-mfrs_2017-12-31/ReportingTotalLabel</t>
  </si>
  <si>
    <t>full_ifrs-cor_2017-03-09.xsd#ifrs-full_LandAndBuildings@http://www.xbrl.org/2003/role/totalLabel</t>
  </si>
  <si>
    <t>full_ifrs-cor_2017-03-09.xsd#ifrs-full_VehiclesAbstract</t>
  </si>
  <si>
    <t>Vehicles</t>
  </si>
  <si>
    <t>ssmt-mfrs-cor_2017-12-31.xsd#ssmt-mfrs_Vessels</t>
  </si>
  <si>
    <t>full_ifrs-cor_2017-03-09.xsd#ifrs-full_Aircraft</t>
  </si>
  <si>
    <t>full_ifrs-cor_2017-03-09.xsd#ifrs-full_MotorVehicles</t>
  </si>
  <si>
    <t>ssmt-mfrs-cor_2017-12-31.xsd#ssmt-mfrs_OtherVehicles</t>
  </si>
  <si>
    <t>full_ifrs-cor_2017-03-09.xsd#ifrs-full_Vehicles@http://www.xbrl.org/2003/role/totalLabel</t>
  </si>
  <si>
    <t>full_ifrs-cor_2017-03-09.xsd#ifrs-full_Machinery</t>
  </si>
  <si>
    <t>ssmt-mfrs-cor_2017-12-31.xsd#ssmt-mfrs_PlantAndEquipment</t>
  </si>
  <si>
    <t>ssmt-mfrs-cor_2017-12-31.xsd#ssmt-mfrs_OfficeEquipmentFixtureAndFittings</t>
  </si>
  <si>
    <t>ssmt-mfrs-cor_2017-12-31.xsd#ssmt-mfrs_ComputerSoftwareAndHardware</t>
  </si>
  <si>
    <t>full_ifrs-cor_2017-03-09.xsd#ifrs-full_BearerPlants</t>
  </si>
  <si>
    <t>ssmt-mfrs-cor_2017-12-31.xsd#ssmt-mfrs_InfrastructureAndSiteFacilities</t>
  </si>
  <si>
    <t>Infrastructure and site facilities</t>
  </si>
  <si>
    <t>full_ifrs-cor_2017-03-09.xsd#ifrs-full_MiningAssets</t>
  </si>
  <si>
    <t>full_ifrs-cor_2017-03-09.xsd#ifrs-full_OilAndGasAssets</t>
  </si>
  <si>
    <t>ssmt-mfrs-cor_2017-12-31.xsd#ssmt-mfrs_TangibleExplorationAndEvaluationAssets</t>
  </si>
  <si>
    <t>ssmt-mfrs-cor_2017-12-31.xsd#ssmt-mfrs_TelecommunicationEquipments</t>
  </si>
  <si>
    <t>Telecommunication equipments</t>
  </si>
  <si>
    <t>full_ifrs-cor_2017-03-09.xsd#ifrs-full_ConstructionInProgress@http://xbrl.ssm.com.my/role/ssm/fs/mfrs/lab_rol_ssmt-fs-mfrs_2017-12-31/ReportingLabel</t>
  </si>
  <si>
    <t>full_ifrs-cor_2017-03-09.xsd#ifrs-full_OtherPropertyPlantAndEquipment</t>
  </si>
  <si>
    <t>full_ifrs-cor_2017-03-09.xsd#ifrs-full_PropertyPlantAndEquipment@http://www.xbrl.org/2003/role/totalLabel</t>
  </si>
  <si>
    <r>
      <t>*</t>
    </r>
    <r>
      <rPr>
        <b/>
        <sz val="10"/>
        <color indexed="8"/>
        <rFont val="Verdana"/>
        <family val="2"/>
      </rPr>
      <t>Total property, plant and equipment</t>
    </r>
  </si>
  <si>
    <t>full_ifrs-cor_2017-03-09.xsd#ifrs-full_InvestmentPropertyAbstract</t>
  </si>
  <si>
    <t>Investment property</t>
  </si>
  <si>
    <t>ssmt-mfrs-cor_2017-12-31.xsd#ssmt-mfrs_InvestmentPropertiesCompletedAtFairValueAbstract</t>
  </si>
  <si>
    <t>ssmt-mfrs-cor_2017-12-31.xsd#ssmt-mfrs_InvestmentPropertyFreeholdLandAndBuilding</t>
  </si>
  <si>
    <t>Freehold land and building</t>
  </si>
  <si>
    <t>ssmt-mfrs-cor_2017-12-31.xsd#ssmt-mfrs_InvestmentPropertyLeaseholdLandAndBuilding</t>
  </si>
  <si>
    <t>Leasehold land and building</t>
  </si>
  <si>
    <t>full_ifrs-cor_2017-03-09.xsd#ifrs-full_InvestmentPropertyCompleted@http://xbrl.ssm.com.my/role/ssm/fs/mfrs/lab_rol_ssmt-fs-mfrs_2017-12-31/ReportingTotalLabel</t>
  </si>
  <si>
    <t>ssmt-mfrs-cor_2017-12-31.xsd#ssmt-mfrs_InvestmentPropertiesUnderConstructionOrDevelopmentAtCostAbstract</t>
  </si>
  <si>
    <t>Investment properties under construction or development, at cost</t>
  </si>
  <si>
    <t>ssmt-mfrs-cor_2017-12-31.xsd#ssmt-mfrs_InvestmentPropertyBuildingUnderConstruction</t>
  </si>
  <si>
    <t>full_ifrs-cor_2017-03-09.xsd#ifrs-full_InvestmentPropertyUnderConstructionOrDevelopment@http://xbrl.ssm.com.my/role/ssm/fs/mfrs/lab_rol_ssmt-fs-mfrs_2017-12-31/ReportingTotalLabel</t>
  </si>
  <si>
    <t>ssmt-mfrs-cor_2017-12-31.xsd#ssmt-mfrs_OtherInvestmentProperty</t>
  </si>
  <si>
    <t>full_ifrs-cor_2017-03-09.xsd#ifrs-full_InvestmentProperty@http://xbrl.ssm.com.my/role/ssm/fs/mfrs/lab_rol_ssmt-fs-mfrs_2017-12-31/ReportingTotalLabel</t>
  </si>
  <si>
    <r>
      <t>*</t>
    </r>
    <r>
      <rPr>
        <b/>
        <sz val="10"/>
        <color indexed="8"/>
        <rFont val="Verdana"/>
        <family val="2"/>
      </rPr>
      <t>Total investment properties</t>
    </r>
  </si>
  <si>
    <t>ssmt-mfrs-cor_2017-12-31.xsd#ssmt-mfrs_BiologicalAssetsAbstract</t>
  </si>
  <si>
    <t>ssmt-mfrs-cor_2017-12-31.xsd#ssmt-mfrs_ConsumableBiologicalAssets</t>
  </si>
  <si>
    <t>ssmt-mfrs-cor_2017-12-31.xsd#ssmt-mfrs_BearerBiologicalAssets</t>
  </si>
  <si>
    <t>full_ifrs-cor_2017-03-09.xsd#ifrs-full_BiologicalAssets@http://xbrl.ssm.com.my/role/ssm/fs/mfrs/lab_rol_ssmt-fs-mfrs_2017-12-31/ReportingTotalLabel</t>
  </si>
  <si>
    <r>
      <t>*</t>
    </r>
    <r>
      <rPr>
        <b/>
        <sz val="10"/>
        <color indexed="8"/>
        <rFont val="Verdana"/>
        <family val="2"/>
      </rPr>
      <t>Total biological assets</t>
    </r>
  </si>
  <si>
    <t>full_ifrs-cor_2017-03-09.xsd#ifrs-full_IntangibleAssetsAndGoodwillAbstract</t>
  </si>
  <si>
    <t>Intangible assets and goodwill</t>
  </si>
  <si>
    <t>full_ifrs-cor_2017-03-09.xsd#ifrs-full_IntangibleAssetsOtherThanGoodwillAbstract</t>
  </si>
  <si>
    <t>Intangible assets other than goodwill</t>
  </si>
  <si>
    <t>full_ifrs-cor_2017-03-09.xsd#ifrs-full_CustomerrelatedIntangibleAssetsRecognisedAsOfAcquisitionDate@http://xbrl.ssm.com.my/role/ssm/fs/mfrs/lab_rol_ssmt-fs-mfrs_2017-12-31/ReportingLabel</t>
  </si>
  <si>
    <t>full_ifrs-cor_2017-03-09.xsd#ifrs-full_BrandNames</t>
  </si>
  <si>
    <t>ssmt-mfrs-cor_2017-12-31.xsd#ssmt-mfrs_CustomerRelationships</t>
  </si>
  <si>
    <t>full_ifrs-cor_2017-03-09.xsd#ifrs-full_CopyrightsPatentsAndOtherIndustrialPropertyRightsServiceAndOperatingRights</t>
  </si>
  <si>
    <t>full_ifrs-cor_2017-03-09.xsd#ifrs-full_IntangibleAssetsUnderDevelopment</t>
  </si>
  <si>
    <t>full_ifrs-cor_2017-03-09.xsd#ifrs-full_IntangibleExplorationAndEvaluationAssets</t>
  </si>
  <si>
    <t>full_ifrs-cor_2017-03-09.xsd#ifrs-full_LicencesAndFranchises</t>
  </si>
  <si>
    <t>full_ifrs-cor_2017-03-09.xsd#ifrs-full_RecipesFormulaeModelsDesignsAndPrototypes</t>
  </si>
  <si>
    <t>full_ifrs-cor_2017-03-09.xsd#ifrs-full_ComputerSoftware</t>
  </si>
  <si>
    <t>ssmt-mfrs-cor_2017-12-31.xsd#ssmt-mfrs_SmallHolderRelationship</t>
  </si>
  <si>
    <t>full_ifrs-cor_2017-03-09.xsd#ifrs-full_OtherIntangibleAssets</t>
  </si>
  <si>
    <t>full_ifrs-cor_2017-03-09.xsd#ifrs-full_IntangibleAssetsOtherThanGoodwill@http://www.xbrl.org/2003/role/totalLabel</t>
  </si>
  <si>
    <t>full_ifrs-cor_2017-03-09.xsd#ifrs-full_Goodwill</t>
  </si>
  <si>
    <t>full_ifrs-cor_2017-03-09.xsd#ifrs-full_IntangibleAssetsAndGoodwill@http://www.xbrl.org/2003/role/totalLabel</t>
  </si>
  <si>
    <r>
      <t>*</t>
    </r>
    <r>
      <rPr>
        <b/>
        <sz val="10"/>
        <color indexed="8"/>
        <rFont val="Verdana"/>
        <family val="2"/>
      </rPr>
      <t>Total intangible assets and goodwill</t>
    </r>
  </si>
  <si>
    <t>ssmt-mfrs-cor_2017-12-31.xsd#ssmt-mfrs_InvestmentsInSubsidiariesAbstract</t>
  </si>
  <si>
    <t>ssmt-mfrs-cor_2017-12-31.xsd#ssmt-mfrs_InvestmentInSubsidiariesUnquotedSharesInMalaysiaNetOfImpairmentLosses@http://xbrl.ssm.com.my/role/ssm/fs/mfrs/lab_rol_ssmt-fs-mfrs_2017-12-31/ReportingLabel</t>
  </si>
  <si>
    <t>ssmt-mfrs-cor_2017-12-31.xsd#ssmt-mfrs_InvestmentInSubsidiariesQuotedSharesInMalaysia@http://xbrl.ssm.com.my/role/ssm/fs/mfrs/lab_rol_ssmt-fs-mfrs_2017-12-31/ReportingLabel</t>
  </si>
  <si>
    <t>ssmt-mfrs-cor_2017-12-31.xsd#ssmt-mfrs_InvestmentInSubsidiariesQuotedSharesOutsideMalaysia@http://xbrl.ssm.com.my/role/ssm/fs/mfrs/lab_rol_ssmt-fs-mfrs_2017-12-31/ReportingLabel</t>
  </si>
  <si>
    <t>ssmt-mfrs-cor_2017-12-31.xsd#ssmt-mfrs_InvestmentInSubsidiariesFairValueAdjustmentsOnLoansAndAdvancesAndFinancialGuarantee@http://xbrl.ssm.com.my/role/ssm/fs/mfrs/lab_rol_ssmt-fs-mfrs_2017-12-31/ReportingLabel</t>
  </si>
  <si>
    <t>ssmt-mfrs-cor_2017-12-31.xsd#ssmt-mfrs_ContributionsToSubsidiariesNetOfImpairmentLosses</t>
  </si>
  <si>
    <t>ssmt-mfrs-cor_2017-12-31.xsd#ssmt-mfrs_InvestmentsInSubsidiariesOtherInvestmentsNetOfImpairmentLosses@http://xbrl.ssm.com.my/role/ssm/fs/mfrs/lab_rol_ssmt-fs-mfrs_2017-12-31/ReportingLabel</t>
  </si>
  <si>
    <t>full_ifrs-cor_2017-03-09.xsd#ifrs-full_InvestmentsInSubsidiaries@http://xbrl.ssm.com.my/role/ssm/fs/mfrs/lab_rol_ssmt-fs-mfrs_2017-12-31/ReportingTotalLabel</t>
  </si>
  <si>
    <r>
      <t>*</t>
    </r>
    <r>
      <rPr>
        <b/>
        <sz val="10"/>
        <color indexed="8"/>
        <rFont val="Verdana"/>
        <family val="2"/>
      </rPr>
      <t>Total investments in subsidiaries</t>
    </r>
  </si>
  <si>
    <t>ssmt-mfrs-cor_2017-12-31.xsd#ssmt-mfrs_InvestmentsInAssociatesAbstract</t>
  </si>
  <si>
    <t>ssmt-mfrs-cor_2017-12-31.xsd#ssmt-mfrs_InvestmentInAssociatesUnquotedSharesInMalaysiaNetOfImpairmentLosses@http://xbrl.ssm.com.my/role/ssm/fs/mfrs/lab_rol_ssmt-fs-mfrs_2017-12-31/ReportingLabel</t>
  </si>
  <si>
    <t>ssmt-mfrs-cor_2017-12-31.xsd#ssmt-mfrs_InvestmentInAssociatesQuotedSharesInMalaysia@http://xbrl.ssm.com.my/role/ssm/fs/mfrs/lab_rol_ssmt-fs-mfrs_2017-12-31/ReportingLabel</t>
  </si>
  <si>
    <t>ssmt-mfrs-cor_2017-12-31.xsd#ssmt-mfrs_InvestmentInAssociatesQuotedSharesOutsideMalaysia@http://xbrl.ssm.com.my/role/ssm/fs/mfrs/lab_rol_ssmt-fs-mfrs_2017-12-31/ReportingLabel</t>
  </si>
  <si>
    <t>ssmt-mfrs-cor_2017-12-31.xsd#ssmt-mfrs_InvestmentInAssociatesFairValueAdjustmentsOnLoansAndAdvancesAndFinancialGuarantee@http://xbrl.ssm.com.my/role/ssm/fs/mfrs/lab_rol_ssmt-fs-mfrs_2017-12-31/ReportingLabel</t>
  </si>
  <si>
    <t>ssmt-mfrs-cor_2017-12-31.xsd#ssmt-mfrs_InvestmentsInAssociatesShareOfPostAcquisitionProfitsAndReserves</t>
  </si>
  <si>
    <t>Share of post-acquisition profits and reserves</t>
  </si>
  <si>
    <t>ssmt-mfrs-cor_2017-12-31.xsd#ssmt-mfrs_InvestmentInAssociatesUnrealisedProfitOnTransactionsWithAssociates@http://xbrl.ssm.com.my/role/ssm/fs/mfrs/lab_rol_ssmt-fs-mfrs_2017-12-31/ReportingLabel</t>
  </si>
  <si>
    <t>ssmt-mfrs-cor_2017-12-31.xsd#ssmt-mfrs_InvestmentsInAssociatesOtherInvestmentsNetOfImpairmentLosses@http://xbrl.ssm.com.my/role/ssm/fs/mfrs/lab_rol_ssmt-fs-mfrs_2017-12-31/ReportingLabel</t>
  </si>
  <si>
    <t>full_ifrs-cor_2017-03-09.xsd#ifrs-full_InvestmentsInAssociates@http://xbrl.ssm.com.my/role/ssm/fs/mfrs/lab_rol_ssmt-fs-mfrs_2017-12-31/ReportingTotalLabel</t>
  </si>
  <si>
    <r>
      <t>*</t>
    </r>
    <r>
      <rPr>
        <b/>
        <sz val="10"/>
        <color indexed="8"/>
        <rFont val="Verdana"/>
        <family val="2"/>
      </rPr>
      <t>Total investments in associates</t>
    </r>
  </si>
  <si>
    <t>ssmt-mfrs-cor_2017-12-31.xsd#ssmt-mfrs_InvestmentsInJointVentureAbstract</t>
  </si>
  <si>
    <t>ssmt-mfrs-cor_2017-12-31.xsd#ssmt-mfrs_InvestmentInJointVenturesUnquotedSharesInMalaysiaNetOfImpairmentLosses@http://xbrl.ssm.com.my/role/ssm/fs/mfrs/lab_rol_ssmt-fs-mfrs_2017-12-31/ReportingLabel</t>
  </si>
  <si>
    <t>ssmt-mfrs-cor_2017-12-31.xsd#ssmt-mfrs_InvestmentInJointVenturesQuotedSharesInMalaysia@http://xbrl.ssm.com.my/role/ssm/fs/mfrs/lab_rol_ssmt-fs-mfrs_2017-12-31/ReportingLabel</t>
  </si>
  <si>
    <t>ssmt-mfrs-cor_2017-12-31.xsd#ssmt-mfrs_InvestmentInJointVenturesQuotedSharesOutsideMalaysia@http://xbrl.ssm.com.my/role/ssm/fs/mfrs/lab_rol_ssmt-fs-mfrs_2017-12-31/ReportingLabel</t>
  </si>
  <si>
    <t>ssmt-mfrs-cor_2017-12-31.xsd#ssmt-mfrs_InvestmentInJointVenturesFairValueAdjustmentsOnLoansAdvancesAndFinancialGuarantee@http://xbrl.ssm.com.my/role/ssm/fs/mfrs/lab_rol_ssmt-fs-mfrs_2017-12-31/ReportingLabel</t>
  </si>
  <si>
    <t>ssmt-mfrs-cor_2017-12-31.xsd#ssmt-mfrs_InvestmentsInJointVentureShareOfPostAcquisitionProfitsAndReserves</t>
  </si>
  <si>
    <t>ssmt-mfrs-cor_2017-12-31.xsd#ssmt-mfrs_InvestmentsInJointVentureUnrealisedProfitOnTransactionsWithJointVentures</t>
  </si>
  <si>
    <t>ssmt-mfrs-cor_2017-12-31.xsd#ssmt-mfrs_InvestmentsInJointVentureOtherInvestment</t>
  </si>
  <si>
    <t>full_ifrs-cor_2017-03-09.xsd#ifrs-full_InvestmentsInJointVentures@http://xbrl.ssm.com.my/role/ssm/fs/mfrs/lab_rol_ssmt-fs-mfrs_2017-12-31/ReportingTotalLabel</t>
  </si>
  <si>
    <r>
      <t>*</t>
    </r>
    <r>
      <rPr>
        <b/>
        <sz val="10"/>
        <color indexed="8"/>
        <rFont val="Verdana"/>
        <family val="2"/>
      </rPr>
      <t>Total investments in joint ventures</t>
    </r>
  </si>
  <si>
    <t>full_ifrs-cor_2017-03-09.xsd#ifrs-full_NoncurrentReceivablesAbstract</t>
  </si>
  <si>
    <t>ssmt-mfrs-cor_2017-12-31.xsd#ssmt-mfrs_NoncurrentTradeReceivablesAbstract</t>
  </si>
  <si>
    <t>Non-current trade receivables</t>
  </si>
  <si>
    <t>ssmt-mfrs-cor_2017-12-31.xsd#ssmt-mfrs_NoncurrentTradeReceivablesDueFromCustomers</t>
  </si>
  <si>
    <t>ssmt-mfrs-cor_2017-12-31.xsd#ssmt-mfrs_NoncurrentTradeReceivablesDueFromHoldingCompany@http://xbrl.ssm.com.my/role/ssm/fs/mfrs/lab_rol_ssmt-fs-mfrs_2017-12-31/ReportingLabel</t>
  </si>
  <si>
    <t>ssmt-mfrs-cor_2017-12-31.xsd#ssmt-mfrs_NoncurrentTradeReceivablesDueFromSubsidiaries@http://xbrl.ssm.com.my/role/ssm/fs/mfrs/lab_rol_ssmt-fs-mfrs_2017-12-31/ReportingLabel</t>
  </si>
  <si>
    <t>ssmt-mfrs-cor_2017-12-31.xsd#ssmt-mfrs_NoncurrentTradeReceivablesDueFromAssociates@http://xbrl.ssm.com.my/role/ssm/fs/mfrs/lab_rol_ssmt-fs-mfrs_2017-12-31/ReportingLabel</t>
  </si>
  <si>
    <t>ssmt-mfrs-cor_2017-12-31.xsd#ssmt-mfrs_NoncurrentTradeReceivablesDueFromJointVentures@http://xbrl.ssm.com.my/role/ssm/fs/mfrs/lab_rol_ssmt-fs-mfrs_2017-12-31/ReportingLabel</t>
  </si>
  <si>
    <t>ssmt-mfrs-cor_2017-12-31.xsd#ssmt-mfrs_NoncurrentTradeReceivablesDueFromRelatedParties@http://xbrl.ssm.com.my/role/ssm/fs/mfrs/lab_rol_ssmt-fs-mfrs_2017-12-31/ReportingLabel</t>
  </si>
  <si>
    <t>ssmt-mfrs-cor_2017-12-31.xsd#ssmt-mfrs_OtherNoncurrentTradeReceivables</t>
  </si>
  <si>
    <t>full_ifrs-cor_2017-03-09.xsd#ifrs-full_NoncurrentTradeReceivables@http://xbrl.ssm.com.my/role/ssm/fs/mfrs/lab_rol_ssmt-fs-mfrs_2017-12-31/ReportingTotalLabel</t>
  </si>
  <si>
    <t>ssmt-mfrs-cor_2017-12-31.xsd#ssmt-mfrs_OtherNoncurrentReceivablesAbstract</t>
  </si>
  <si>
    <t>Other non-current receivables</t>
  </si>
  <si>
    <t>ssmt-mfrs-cor_2017-12-31.xsd#ssmt-mfrs_OtherNoncurrentReceivablesDueFromRelatedPartiesAbstract</t>
  </si>
  <si>
    <t>Other non-current receivables due from related parties</t>
  </si>
  <si>
    <t>ssmt-mfrs-cor_2017-12-31.xsd#ssmt-mfrs_OtherNoncurrentReceivablesDueFromHoldingCompany@http://xbrl.ssm.com.my/role/ssm/fs/mfrs/lab_rol_ssmt-fs-mfrs_2017-12-31/ReportingLabel</t>
  </si>
  <si>
    <t>ssmt-mfrs-cor_2017-12-31.xsd#ssmt-mfrs_OtherNoncurrentReceivablesDueFromSubsidiaries@http://xbrl.ssm.com.my/role/ssm/fs/mfrs/lab_rol_ssmt-fs-mfrs_2017-12-31/ReportingLabel</t>
  </si>
  <si>
    <t>ssmt-mfrs-cor_2017-12-31.xsd#ssmt-mfrs_OtherNoncurrentReceivablesDueFromAssociates@http://xbrl.ssm.com.my/role/ssm/fs/mfrs/lab_rol_ssmt-fs-mfrs_2017-12-31/ReportingLabel</t>
  </si>
  <si>
    <t>ssmt-mfrs-cor_2017-12-31.xsd#ssmt-mfrs_OtherNoncurrentReceivablesDueFromJointVentures@http://xbrl.ssm.com.my/role/ssm/fs/mfrs/lab_rol_ssmt-fs-mfrs_2017-12-31/ReportingLabel</t>
  </si>
  <si>
    <t>ssmt-mfrs-cor_2017-12-31.xsd#ssmt-mfrs_MiscellaneousOtherNoncurrentReceivablesDueFromRelatedCompanies@http://xbrl.ssm.com.my/role/ssm/fs/mfrs/lab_rol_ssmt-fs-mfrs_2017-12-31/ReportingLabel</t>
  </si>
  <si>
    <t>Other receivables due from other related companies</t>
  </si>
  <si>
    <t>ssmt-mfrs-cor_2017-12-31.xsd#ssmt-mfrs_OtherNoncurrentReceivablesDueFromRelatedParties@http://www.xbrl.org/2003/role/totalLabel</t>
  </si>
  <si>
    <t>ssmt-mfrs-cor_2017-12-31.xsd#ssmt-mfrs_OtherNoncurrentNontradeReceivablesAbstract</t>
  </si>
  <si>
    <t>Non-current non-trade receivables</t>
  </si>
  <si>
    <t>ssmt-mfrs-cor_2017-12-31.xsd#ssmt-mfrs_OtherNoncurrentNontradePrepaymentAndAccruedIncome@http://xbrl.ssm.com.my/role/ssm/fs/mfrs/lab_rol_ssmt-fs-mfrs_2017-12-31/ReportingLabel</t>
  </si>
  <si>
    <t>ssmt-mfrs-cor_2017-12-31.xsd#ssmt-mfrs_OtherNoncurrentNontradeLeaseAndHirePurchaseReceivables</t>
  </si>
  <si>
    <t>ssmt-mfrs-cor_2017-12-31.xsd#ssmt-mfrs_OtherNoncurrentNontradeMiscellaneous</t>
  </si>
  <si>
    <t>ssmt-mfrs-cor_2017-12-31.xsd#ssmt-mfrs_OtherNoncurrentNontradeReceivables@http://www.xbrl.org/2003/role/totalLabel</t>
  </si>
  <si>
    <t>Total non-current non-trade receivables</t>
  </si>
  <si>
    <t>full_ifrs-cor_2017-03-09.xsd#ifrs-full_OtherNoncurrentReceivables</t>
  </si>
  <si>
    <t>full_ifrs-cor_2017-03-09.xsd#ifrs-full_NoncurrentReceivables@http://www.xbrl.org/2003/role/totalLabel</t>
  </si>
  <si>
    <r>
      <t>*</t>
    </r>
    <r>
      <rPr>
        <b/>
        <sz val="10"/>
        <color indexed="8"/>
        <rFont val="Verdana"/>
        <family val="2"/>
      </rPr>
      <t>Total trade and other non-current receivables</t>
    </r>
  </si>
  <si>
    <t>ssmt-mfrs-cor_2017-12-31.xsd#ssmt-mfrs_NoncurrentDerivativeFinancialAssetsAbstract</t>
  </si>
  <si>
    <t>Non-current derivative financial assets</t>
  </si>
  <si>
    <t>ssmt-mfrs-cor_2017-12-31.xsd#ssmt-mfrs_NoncurrentDerivativeFinancialAssetsAtFairValueThroughProfitOrLossAbstract</t>
  </si>
  <si>
    <t>Non-current derivatives at fair value through profit or loss</t>
  </si>
  <si>
    <t>ssmt-mfrs-cor_2017-12-31.xsd#ssmt-mfrs_NoncurrentDerivativeFinancialAssetsForwardContract@http://xbrl.ssm.com.my/role/ssm/fs/mfrs/lab_rol_ssmt-fs-mfrs_2017-12-31/ReportingLabel</t>
  </si>
  <si>
    <t>ssmt-mfrs-cor_2017-12-31.xsd#ssmt-mfrs_NoncurrentDerivativeFinancialAssetsOptions@http://xbrl.ssm.com.my/role/ssm/fs/mfrs/lab_rol_ssmt-fs-mfrs_2017-12-31/ReportingLabel</t>
  </si>
  <si>
    <t>ssmt-mfrs-cor_2017-12-31.xsd#ssmt-mfrs_NoncurrentDerivativeFinancialAssetsSwaps@http://xbrl.ssm.com.my/role/ssm/fs/mfrs/lab_rol_ssmt-fs-mfrs_2017-12-31/ReportingLabel</t>
  </si>
  <si>
    <t>ssmt-mfrs-cor_2017-12-31.xsd#ssmt-mfrs_NoncurrentOtherDerivativeFinancialAssetsAtFairValueThroughProfitOrLoss@http://xbrl.ssm.com.my/role/ssm/fs/mfrs/lab_rol_ssmt-fs-mfrs_2017-12-31/ReportingLabel</t>
  </si>
  <si>
    <t>ssmt-mfrs-cor_2017-12-31.xsd#ssmt-mfrs_NoncurrentDerivativeFinancialAssetsAtFairValueThroughProfitOrLoss@http://xbrl.ssm.com.my/role/ssm/fs/mfrs/lab_rol_ssmt-fs-mfrs_2017-12-31/ReportingTotalLabel</t>
  </si>
  <si>
    <t>ssmt-mfrs-cor_2017-12-31.xsd#ssmt-mfrs_NoncurrentDerivativeFinancialAssetsOthers@http://xbrl.ssm.com.my/role/ssm/fs/mfrs/lab_rol_ssmt-fs-mfrs_2017-12-31/ReportingLabel</t>
  </si>
  <si>
    <t>full_ifrs-cor_2017-03-09.xsd#ifrs-full_NoncurrentDerivativeFinancialAssets@http://xbrl.ssm.com.my/role/ssm/fs/mfrs/lab_rol_ssmt-fs-mfrs_2017-12-31/ReportingTotalLabel</t>
  </si>
  <si>
    <r>
      <t>*</t>
    </r>
    <r>
      <rPr>
        <b/>
        <sz val="10"/>
        <color indexed="8"/>
        <rFont val="Verdana"/>
        <family val="2"/>
      </rPr>
      <t>Total non-current derivative financial assets</t>
    </r>
  </si>
  <si>
    <t>ssmt-mfrs-cor_2017-12-31.xsd#ssmt-mfrs_InventoriesAbstract</t>
  </si>
  <si>
    <t>full_ifrs-cor_2017-03-09.xsd#ifrs-full_RawMaterials@http://xbrl.ssm.com.my/role/ssm/fs/mfrs/lab_rol_ssmt-fs-mfrs_2017-12-31/ReportingLabel</t>
  </si>
  <si>
    <t>full_ifrs-cor_2017-03-09.xsd#ifrs-full_WorkInProgress@http://xbrl.ssm.com.my/role/ssm/fs/mfrs/lab_rol_ssmt-fs-mfrs_2017-12-31/ReportingLabel</t>
  </si>
  <si>
    <t>full_ifrs-cor_2017-03-09.xsd#ifrs-full_FinishedGoods@http://xbrl.ssm.com.my/role/ssm/fs/mfrs/lab_rol_ssmt-fs-mfrs_2017-12-31/ReportingLabel</t>
  </si>
  <si>
    <t>full_ifrs-cor_2017-03-09.xsd#ifrs-full_SpareParts@http://xbrl.ssm.com.my/role/ssm/fs/mfrs/lab_rol_ssmt-fs-mfrs_2017-12-31/ReportingLabel</t>
  </si>
  <si>
    <t>full_ifrs-cor_2017-03-09.xsd#ifrs-full_OtherInventories@http://xbrl.ssm.com.my/role/ssm/fs/mfrs/lab_rol_ssmt-fs-mfrs_2017-12-31/ReportingLabel</t>
  </si>
  <si>
    <t>full_ifrs-cor_2017-03-09.xsd#ifrs-full_InventoriesTotal@http://xbrl.ssm.com.my/role/ssm/fs/mfrs/lab_rol_ssmt-fs-mfrs_2017-12-31/ReportingTotalLabel</t>
  </si>
  <si>
    <r>
      <t>*</t>
    </r>
    <r>
      <rPr>
        <b/>
        <sz val="10"/>
        <color indexed="8"/>
        <rFont val="Verdana"/>
        <family val="2"/>
      </rPr>
      <t>Total inventories</t>
    </r>
  </si>
  <si>
    <t>full_ifrs-cor_2017-03-09.xsd#ifrs-full_TradeAndOtherCurrentReceivablesAbstract</t>
  </si>
  <si>
    <t>ssmt-mfrs-cor_2017-12-31.xsd#ssmt-mfrs_CurrentTradeReceivablesAbstract</t>
  </si>
  <si>
    <t>Current trade receivables</t>
  </si>
  <si>
    <t>ssmt-mfrs-cor_2017-12-31.xsd#ssmt-mfrs_CurrentTradeReceivablesDueFromCustomers</t>
  </si>
  <si>
    <t>ssmt-mfrs-cor_2017-12-31.xsd#ssmt-mfrs_CurrentTradeReceivablesDueFromContractCustomers@http://xbrl.ssm.com.my/role/ssm/fs/mfrs/lab_rol_ssmt-fs-mfrs_2017-12-31/ReportingLabel</t>
  </si>
  <si>
    <t>ssmt-mfrs-cor_2017-12-31.xsd#ssmt-mfrs_CurrentTradeReceivablesDueFromHoldingCompany@http://xbrl.ssm.com.my/role/ssm/fs/mfrs/lab_rol_ssmt-fs-mfrs_2017-12-31/ReportingLabel</t>
  </si>
  <si>
    <t>ssmt-mfrs-cor_2017-12-31.xsd#ssmt-mfrs_CurrentTradeReceivablesDueFromSubsidiaries@http://xbrl.ssm.com.my/role/ssm/fs/mfrs/lab_rol_ssmt-fs-mfrs_2017-12-31/ReportingLabel</t>
  </si>
  <si>
    <t>ssmt-mfrs-cor_2017-12-31.xsd#ssmt-mfrs_CurrentTradeReceivablesDueFromAssociates@http://xbrl.ssm.com.my/role/ssm/fs/mfrs/lab_rol_ssmt-fs-mfrs_2017-12-31/ReportingLabel</t>
  </si>
  <si>
    <t>ssmt-mfrs-cor_2017-12-31.xsd#ssmt-mfrs_CurrentTradeReceivablesDueFromJointVentures@http://xbrl.ssm.com.my/role/ssm/fs/mfrs/lab_rol_ssmt-fs-mfrs_2017-12-31/ReportingLabel</t>
  </si>
  <si>
    <t>ssmt-mfrs-cor_2017-12-31.xsd#ssmt-mfrs_CurrentTradeReceivablesDueFromRelatedParties@http://xbrl.ssm.com.my/role/ssm/fs/mfrs/lab_rol_ssmt-fs-mfrs_2017-12-31/ReportingLabel</t>
  </si>
  <si>
    <t>ssmt-mfrs-cor_2017-12-31.xsd#ssmt-mfrs_TradeReceivablesUnearnedCurrentCarryingCharges@http://xbrl.ssm.com.my/role/ssm/fs/mfrs/lab_rol_ssmt-fs-mfrs_2017-12-31/ReportingLabel</t>
  </si>
  <si>
    <t>ssmt-mfrs-cor_2017-12-31.xsd#ssmt-mfrs_OtherCurrentTradeReceivables</t>
  </si>
  <si>
    <t>full_ifrs-cor_2017-03-09.xsd#ifrs-full_CurrentTradeReceivables@http://xbrl.ssm.com.my/role/ssm/fs/mfrs/lab_rol_ssmt-fs-mfrs_2017-12-31/ReportingTotalLabel</t>
  </si>
  <si>
    <t>ssmt-mfrs-cor_2017-12-31.xsd#ssmt-mfrs_OtherCurrentReceivablesAbstract</t>
  </si>
  <si>
    <t>Other current receivables</t>
  </si>
  <si>
    <t>ssmt-mfrs-cor_2017-12-31.xsd#ssmt-mfrs_OtherCurrentReceivablesDueFromRelatedPartiesAbstract</t>
  </si>
  <si>
    <t>Other current receivables due from related parties</t>
  </si>
  <si>
    <t>ssmt-mfrs-cor_2017-12-31.xsd#ssmt-mfrs_OtherCurrentReceivablesDueFromHoldingCompany@http://xbrl.ssm.com.my/role/ssm/fs/mfrs/lab_rol_ssmt-fs-mfrs_2017-12-31/ReportingLabel</t>
  </si>
  <si>
    <t>ssmt-mfrs-cor_2017-12-31.xsd#ssmt-mfrs_OtherCurrentReceivablesDueFromSubsidiaries@http://xbrl.ssm.com.my/role/ssm/fs/mfrs/lab_rol_ssmt-fs-mfrs_2017-12-31/ReportingLabel</t>
  </si>
  <si>
    <t>ssmt-mfrs-cor_2017-12-31.xsd#ssmt-mfrs_OtherCurrentReceivablesDueFromAssociates@http://xbrl.ssm.com.my/role/ssm/fs/mfrs/lab_rol_ssmt-fs-mfrs_2017-12-31/ReportingLabel</t>
  </si>
  <si>
    <t>ssmt-mfrs-cor_2017-12-31.xsd#ssmt-mfrs_OtherCurrentReceivablesDueFromJointVentures@http://xbrl.ssm.com.my/role/ssm/fs/mfrs/lab_rol_ssmt-fs-mfrs_2017-12-31/ReportingLabel</t>
  </si>
  <si>
    <t>ssmt-mfrs-cor_2017-12-31.xsd#ssmt-mfrs_OtherCurrentReceivablesDueFromOtherRelatedParties</t>
  </si>
  <si>
    <t>ssmt-mfrs-cor_2017-12-31.xsd#ssmt-mfrs_OtherCurrentReceivablesDueFromRelatedParties@http://xbrl.ssm.com.my/role/ssm/fs/mfrs/lab_rol_ssmt-fs-mfrs_2017-12-31/ReportingTotalLabel</t>
  </si>
  <si>
    <t>ssmt-mfrs-cor_2017-12-31.xsd#ssmt-mfrs_OtherCurrentPrepaymentsAndCurrentAccruedIncomeAbstract</t>
  </si>
  <si>
    <t>Current prepayments and current accrued income</t>
  </si>
  <si>
    <t>ssmt-mfrs-cor_2017-12-31.xsd#ssmt-mfrs_OtherCurrentPrepayments</t>
  </si>
  <si>
    <t>ssmt-mfrs-cor_2017-12-31.xsd#ssmt-mfrs_OtherCurrentAccruedIncome</t>
  </si>
  <si>
    <t>ssmt-mfrs-cor_2017-12-31.xsd#ssmt-mfrs_OtherCurrentPrepaymentsAndCurrentAccruedIncome@http://xbrl.ssm.com.my/role/ssm/fs/mfrs/lab_rol_ssmt-fs-mfrs_2017-12-31/ReportingTotalLabel</t>
  </si>
  <si>
    <t>ssmt-mfrs-cor_2017-12-31.xsd#ssmt-mfrs_OtherCurrentNontradeReceivablesAbstract</t>
  </si>
  <si>
    <t>Current non-trade receivables</t>
  </si>
  <si>
    <t>ssmt-mfrs-cor_2017-12-31.xsd#ssmt-mfrs_OtherCurrentNontradeFinanceIncomeReceivable@http://xbrl.ssm.com.my/role/ssm/fs/mfrs/lab_rol_ssmt-fs-mfrs_2017-12-31/ReportingLabel</t>
  </si>
  <si>
    <t>ssmt-mfrs-cor_2017-12-31.xsd#ssmt-mfrs_OtherCurrentNontradeDeposits</t>
  </si>
  <si>
    <t>ssmt-mfrs-cor_2017-12-31.xsd#ssmt-mfrs_OtherCurrentNontradeDividendReceivables</t>
  </si>
  <si>
    <t>ssmt-mfrs-cor_2017-12-31.xsd#ssmt-mfrs_OtherCurrentNontradeLeaseAndHirePurchaseReceivables</t>
  </si>
  <si>
    <t>ssmt-mfrs-cor_2017-12-31.xsd#ssmt-mfrs_OtherCurrentMiscellaneousNontradeReceivables</t>
  </si>
  <si>
    <t>ssmt-mfrs-cor_2017-12-31.xsd#ssmt-mfrs_OtherCurrentNontradeReceivables@http://xbrl.ssm.com.my/role/ssm/fs/mfrs/lab_rol_ssmt-fs-mfrs_2017-12-31/ReportingTotalLabel</t>
  </si>
  <si>
    <t>full_ifrs-cor_2017-03-09.xsd#ifrs-full_OtherCurrentReceivables@http://xbrl.ssm.com.my/role/ssm/fs/mfrs/lab_rol_ssmt-fs-mfrs_2017-12-31/ReportingTotalLabel</t>
  </si>
  <si>
    <t>full_ifrs-cor_2017-03-09.xsd#ifrs-full_TradeAndOtherCurrentReceivables@http://www.xbrl.org/2003/role/totalLabel</t>
  </si>
  <si>
    <r>
      <t>*</t>
    </r>
    <r>
      <rPr>
        <b/>
        <sz val="10"/>
        <color indexed="8"/>
        <rFont val="Verdana"/>
        <family val="2"/>
      </rPr>
      <t>Total trade and other current receivables</t>
    </r>
  </si>
  <si>
    <t>ssmt-mfrs-cor_2017-12-31.xsd#ssmt-mfrs_CurrentDerivativeFinancialAssetsAbstract</t>
  </si>
  <si>
    <t>Current derivative financial assets</t>
  </si>
  <si>
    <t>ssmt-mfrs-cor_2017-12-31.xsd#ssmt-mfrs_CurrentDerivativeFinancialAssetsAtFairValueThroughProfitOrLossAbstract</t>
  </si>
  <si>
    <t>Current derivatives at fair value through profit or loss</t>
  </si>
  <si>
    <t>ssmt-mfrs-cor_2017-12-31.xsd#ssmt-mfrs_CurrentDerivativeFinancialAssetsForwardContract@http://xbrl.ssm.com.my/role/ssm/fs/mfrs/lab_rol_ssmt-fs-mfrs_2017-12-31/ReportingLabel</t>
  </si>
  <si>
    <t>ssmt-mfrs-cor_2017-12-31.xsd#ssmt-mfrs_CurrentDerivativeFinancialAssetsOptions@http://xbrl.ssm.com.my/role/ssm/fs/mfrs/lab_rol_ssmt-fs-mfrs_2017-12-31/ReportingLabel</t>
  </si>
  <si>
    <t>ssmt-mfrs-cor_2017-12-31.xsd#ssmt-mfrs_CurrentDerivativeFinancialAssetsSwaps@http://xbrl.ssm.com.my/role/ssm/fs/mfrs/lab_rol_ssmt-fs-mfrs_2017-12-31/ReportingLabel</t>
  </si>
  <si>
    <t>ssmt-mfrs-cor_2017-12-31.xsd#ssmt-mfrs_CurrentOtherDerivativeFinancialAssetsAtFairValueThroughProfitOrLoss@http://xbrl.ssm.com.my/role/ssm/fs/mfrs/lab_rol_ssmt-fs-mfrs_2017-12-31/ReportingLabel</t>
  </si>
  <si>
    <t>ssmt-mfrs-cor_2017-12-31.xsd#ssmt-mfrs_CurrentDerivativeFinancialAssetsAtFairValueThroughProfitOrLoss@http://xbrl.ssm.com.my/role/ssm/fs/mfrs/lab_rol_ssmt-fs-mfrs_2017-12-31/ReportingTotalLabel</t>
  </si>
  <si>
    <t>ssmt-mfrs-cor_2017-12-31.xsd#ssmt-mfrs_CurrentDerivativeFinancialAssetsOthers@http://xbrl.ssm.com.my/role/ssm/fs/mfrs/lab_rol_ssmt-fs-mfrs_2017-12-31/ReportingLabel</t>
  </si>
  <si>
    <t>full_ifrs-cor_2017-03-09.xsd#ifrs-full_CurrentDerivativeFinancialAssets@http://xbrl.ssm.com.my/role/ssm/fs/mfrs/lab_rol_ssmt-fs-mfrs_2017-12-31/ReportingTotalLabel</t>
  </si>
  <si>
    <r>
      <t>*</t>
    </r>
    <r>
      <rPr>
        <b/>
        <sz val="10"/>
        <color indexed="8"/>
        <rFont val="Verdana"/>
        <family val="2"/>
      </rPr>
      <t>Total current derivative financial assets</t>
    </r>
  </si>
  <si>
    <t>full_ifrs-cor_2017-03-09.xsd#ifrs-full_CashAndCashEquivalentsAbstract</t>
  </si>
  <si>
    <t>full_ifrs-cor_2017-03-09.xsd#ifrs-full_CashAbstract</t>
  </si>
  <si>
    <t>Cash</t>
  </si>
  <si>
    <t>full_ifrs-cor_2017-03-09.xsd#ifrs-full_CashOnHand@http://xbrl.ssm.com.my/role/ssm/fs/mfrs/lab_rol_ssmt-fs-mfrs_2017-12-31/ReportingLabel</t>
  </si>
  <si>
    <t>full_ifrs-cor_2017-03-09.xsd#ifrs-full_BalancesWithBanks@http://xbrl.ssm.com.my/role/ssm/fs/mfrs/lab_rol_ssmt-fs-mfrs_2017-12-31/ReportingLabel</t>
  </si>
  <si>
    <t>full_ifrs-cor_2017-03-09.xsd#ifrs-full_Cash@http://www.xbrl.org/2003/role/totalLabel</t>
  </si>
  <si>
    <t>full_ifrs-cor_2017-03-09.xsd#ifrs-full_CashEquivalentsAbstract</t>
  </si>
  <si>
    <t>Cash equivalents</t>
  </si>
  <si>
    <t>ssmt-mfrs-cor_2017-12-31.xsd#ssmt-mfrs_DepositsAndPlacementsWithLicensedBanks@http://xbrl.ssm.com.my/role/ssm/fs/mfrs/lab_rol_ssmt-fs-mfrs_2017-12-31/ReportingLabel</t>
  </si>
  <si>
    <t>ssmt-mfrs-cor_2017-12-31.xsd#ssmt-mfrs_DepositsPlacedWithOtherCorporations</t>
  </si>
  <si>
    <t>Deposit placed with other corporations</t>
  </si>
  <si>
    <t>ssmt-mfrs-cor_2017-12-31.xsd#ssmt-mfrs_CashEquivalentsWithOtherFinancialInstitutions</t>
  </si>
  <si>
    <t>full_ifrs-cor_2017-03-09.xsd#ifrs-full_ShorttermDepositsClassifiedAsCashEquivalents@http://xbrl.ssm.com.my/role/ssm/fs/mfrs/lab_rol_ssmt-fs-mfrs_2017-12-31/ReportingLabel</t>
  </si>
  <si>
    <t>full_ifrs-cor_2017-03-09.xsd#ifrs-full_ShorttermInvestmentsClassifiedAsCashEquivalents@http://xbrl.ssm.com.my/role/ssm/fs/mfrs/lab_rol_ssmt-fs-mfrs_2017-12-31/ReportingLabel</t>
  </si>
  <si>
    <t>full_ifrs-cor_2017-03-09.xsd#ifrs-full_BankingArrangementsClassifiedAsCashEquivalents@http://xbrl.ssm.com.my/role/ssm/fs/mfrs/lab_rol_ssmt-fs-mfrs_2017-12-31/ReportingLabel</t>
  </si>
  <si>
    <t>full_ifrs-cor_2017-03-09.xsd#ifrs-full_CashEquivalents@http://www.xbrl.org/2003/role/totalLabel</t>
  </si>
  <si>
    <t>full_ifrs-cor_2017-03-09.xsd#ifrs-full_OtherCashAndCashEquivalents</t>
  </si>
  <si>
    <t>full_ifrs-cor_2017-03-09.xsd#ifrs-full_CashAndCashEquivalents@http://www.xbrl.org/2003/role/totalLabel</t>
  </si>
  <si>
    <r>
      <t>*</t>
    </r>
    <r>
      <rPr>
        <b/>
        <sz val="10"/>
        <color indexed="8"/>
        <rFont val="Verdana"/>
        <family val="2"/>
      </rPr>
      <t>Total cash and cash equivalents</t>
    </r>
  </si>
  <si>
    <t>ssmt-mfrs-cor_2017-12-31.xsd#ssmt-mfrs_OtherNoncurrentAssetsAbstract</t>
  </si>
  <si>
    <t>ssmt-mfrs-cor_2017-12-31.xsd#ssmt-mfrs_PrepaidRentalForBuildingAndFacilities</t>
  </si>
  <si>
    <t>ssmt-mfrs-cor_2017-12-31.xsd#ssmt-mfrs_PrepaidLandLease</t>
  </si>
  <si>
    <t>ssmt-mfrs-cor_2017-12-31.xsd#ssmt-mfrs_MiscellaneousOtherNoncurrentAssets</t>
  </si>
  <si>
    <t>full_ifrs-cor_2017-03-09.xsd#ifrs-full_OtherNoncurrentAssets@http://xbrl.ssm.com.my/role/ssm/fs/mfrs/lab_rol_ssmt-fs-mfrs_2017-12-31/ReportingTotalLabel</t>
  </si>
  <si>
    <r>
      <t>*</t>
    </r>
    <r>
      <rPr>
        <b/>
        <sz val="10"/>
        <color indexed="8"/>
        <rFont val="Verdana"/>
        <family val="2"/>
      </rPr>
      <t>Total other non-current assets</t>
    </r>
  </si>
  <si>
    <t>ssmt-mfrs-cor_2017-12-31.xsd#ssmt-mfrs_IssuedCapitalAbstract</t>
  </si>
  <si>
    <t>ssmt-mfrs-cor_2017-12-31.xsd#ssmt-mfrs_CapitalFromOrdinaryShares</t>
  </si>
  <si>
    <t>ssmt-mfrs-cor_2017-12-31.xsd#ssmt-mfrs_CapitalFromRedeemablePreferenceShares</t>
  </si>
  <si>
    <t>ssmt-mfrs-cor_2017-12-31.xsd#ssmt-mfrs_CapitalFromNonredeemablePreferenceShares</t>
  </si>
  <si>
    <t>full_ifrs-cor_2017-03-09.xsd#ifrs-full_IssuedCapital@http://xbrl.ssm.com.my/role/ssm/fs/mfrs/lab_rol_ssmt-fs-mfrs_2017-12-31/ReportingTotalLabel</t>
  </si>
  <si>
    <r>
      <t>*</t>
    </r>
    <r>
      <rPr>
        <b/>
        <sz val="10"/>
        <color indexed="8"/>
        <rFont val="Verdana"/>
        <family val="2"/>
      </rPr>
      <t>Total issued capital</t>
    </r>
  </si>
  <si>
    <t>full_ifrs-cor_2017-03-09.xsd#ifrs-full_OtherReservesAbstract</t>
  </si>
  <si>
    <t>ssmt-mfrs-cor_2017-12-31.xsd#ssmt-mfrs_NondistributableReservesAbstract</t>
  </si>
  <si>
    <t>Non-distributable</t>
  </si>
  <si>
    <t>full_ifrs-cor_2017-03-09.xsd#ifrs-full_CapitalReserve</t>
  </si>
  <si>
    <t>full_ifrs-cor_2017-03-09.xsd#ifrs-full_ReserveOfCashFlowHedges@http://xbrl.ssm.com.my/role/ssm/fs/mfrs/lab_rol_ssmt-fs-mfrs_2017-12-31/ReportingLabel</t>
  </si>
  <si>
    <t>full_ifrs-cor_2017-03-09.xsd#ifrs-full_ReserveOfExchangeDifferencesOnTranslation@http://xbrl.ssm.com.my/role/ssm/fs/mfrs/lab_rol_ssmt-fs-mfrs_2017-12-31/ReportingLabel</t>
  </si>
  <si>
    <t>full_ifrs-cor_2017-03-09.xsd#ifrs-full_ReserveOfSharebasedPayments</t>
  </si>
  <si>
    <t>full_ifrs-cor_2017-03-09.xsd#ifrs-full_RevaluationSurplus</t>
  </si>
  <si>
    <t>full_ifrs-cor_2017-03-09.xsd#ifrs-full_StatutoryReserve</t>
  </si>
  <si>
    <t>ssmt-mfrs-cor_2017-12-31.xsd#ssmt-mfrs_OtherNondistributableReserves</t>
  </si>
  <si>
    <t>ssmt-mfrs-cor_2017-12-31.xsd#ssmt-mfrs_NondistributableReserves@http://xbrl.ssm.com.my/role/ssm/fs/mfrs/lab_rol_ssmt-fs-mfrs_2017-12-31/ReportingTotalLabel</t>
  </si>
  <si>
    <t>ssmt-mfrs-cor_2017-12-31.xsd#ssmt-mfrs_DistributableReserveAbstract</t>
  </si>
  <si>
    <t>Distributable</t>
  </si>
  <si>
    <t>ssmt-mfrs-cor_2017-12-31.xsd#ssmt-mfrs_FairValueReserves</t>
  </si>
  <si>
    <t>ssmt-mfrs-cor_2017-12-31.xsd#ssmt-mfrs_ReserveOfNoncurrentAssetsClassifiedAsHeldForSale</t>
  </si>
  <si>
    <t>ssmt-mfrs-cor_2017-12-31.xsd#ssmt-mfrs_ConsolidatedReserve</t>
  </si>
  <si>
    <t>ssmt-mfrs-cor_2017-12-31.xsd#ssmt-mfrs_WarrantyReserve</t>
  </si>
  <si>
    <t>ssmt-mfrs-cor_2017-12-31.xsd#ssmt-mfrs_OtherDistributableReserve</t>
  </si>
  <si>
    <t>ssmt-mfrs-cor_2017-12-31.xsd#ssmt-mfrs_DistributableReserve@http://xbrl.ssm.com.my/role/ssm/fs/mfrs/lab_rol_ssmt-fs-mfrs_2017-12-31/ReportingTotalLabel</t>
  </si>
  <si>
    <t>full_ifrs-cor_2017-03-09.xsd#ifrs-full_OtherReserves@http://www.xbrl.org/2003/role/totalLabel</t>
  </si>
  <si>
    <t>ssmt-mfrs-cor_2017-12-31.xsd#ssmt-mfrs_OtherComponentsOfEquityAbstract@http://xbrl.ssm.com.my/role/ssm/fs/mfrs/lab_rol_ssmt-fs-mfrs_2017-12-31/ReportingLabel</t>
  </si>
  <si>
    <t>Equity - others components</t>
  </si>
  <si>
    <t>ssmt-mfrs-cor_2017-12-31.xsd#ssmt-mfrs_PerpetualSukuk</t>
  </si>
  <si>
    <t>ssmt-mfrs-cor_2017-12-31.xsd#ssmt-mfrs_EquityComponentOfIrredeemableConvertibleUnsecuredLoanStocks</t>
  </si>
  <si>
    <t>ssmt-mfrs-cor_2017-12-31.xsd#ssmt-mfrs_EquityComponentOfPreferenceShares</t>
  </si>
  <si>
    <t>ssmt-mfrs-cor_2017-12-31.xsd#ssmt-mfrs_HeadOfficeAccounts</t>
  </si>
  <si>
    <t>ssmt-mfrs-cor_2017-12-31.xsd#ssmt-mfrs_EquityComponentsOfOtherFinancialInstruments</t>
  </si>
  <si>
    <t>ssmt-mfrs-cor_2017-12-31.xsd#ssmt-mfrs_OtherComponentsOfEquity@http://xbrl.ssm.com.my/role/ssm/fs/mfrs/lab_rol_ssmt-fs-mfrs_2017-12-31/ReportingTotalLabel</t>
  </si>
  <si>
    <r>
      <t>*</t>
    </r>
    <r>
      <rPr>
        <b/>
        <sz val="10"/>
        <color indexed="8"/>
        <rFont val="Verdana"/>
        <family val="2"/>
      </rPr>
      <t>Total equity - other components</t>
    </r>
  </si>
  <si>
    <t>full_ifrs-cor_2017-03-09.xsd#ifrs-full_NoncurrentPortionOfNoncurrentBorrowingsByTypeAbstract@http://xbrl.ssm.com.my/role/ssm/fs/mfrs/lab_rol_ssmt-fs-mfrs_2017-12-31/ReportingLabel</t>
  </si>
  <si>
    <t>Non-current borrowings</t>
  </si>
  <si>
    <t>ssmt-mfrs-cor_2017-12-31.xsd#ssmt-mfrs_NoncurrentPortionOfNoncurrentSecuredBankLoansReceivedAbstract</t>
  </si>
  <si>
    <t>Non-current portion of non-current secured bank loans received</t>
  </si>
  <si>
    <t>ssmt-mfrs-cor_2017-12-31.xsd#ssmt-mfrs_NoncurrentPortionOfSecuredTermLoans@http://xbrl.ssm.com.my/role/ssm/fs/mfrs/lab_rol_ssmt-fs-mfrs_2017-12-31/ReportingLabel</t>
  </si>
  <si>
    <t>ssmt-mfrs-cor_2017-12-31.xsd#ssmt-mfrs_NoncurrentPortionOfSecuredIslamicFinancingFacilities@http://xbrl.ssm.com.my/role/ssm/fs/mfrs/lab_rol_ssmt-fs-mfrs_2017-12-31/ReportingLabel</t>
  </si>
  <si>
    <t>ssmt-mfrs-cor_2017-12-31.xsd#ssmt-mfrs_NoncurrentPortionOfSecuredHirePurchaseAndFinanceLeaseLiabilities@http://xbrl.ssm.com.my/role/ssm/fs/mfrs/lab_rol_ssmt-fs-mfrs_2017-12-31/ReportingLabel</t>
  </si>
  <si>
    <t>ssmt-mfrs-cor_2017-12-31.xsd#ssmt-mfrs_NoncurrentPortionOfSecuredIslamicMediumTermNotes</t>
  </si>
  <si>
    <t>ssmt-mfrs-cor_2017-12-31.xsd#ssmt-mfrs_NoncurrentPortionOfSecuredSukuk@http://xbrl.ssm.com.my/role/ssm/fs/mfrs/lab_rol_ssmt-fs-mfrs_2017-12-31/ReportingLabel</t>
  </si>
  <si>
    <t>ssmt-mfrs-cor_2017-12-31.xsd#ssmt-mfrs_NoncurrentPortionOfSecuredRevolvingCreditAndOthers</t>
  </si>
  <si>
    <t>ssmt-mfrs-cor_2017-12-31.xsd#ssmt-mfrs_OtherNoncurrentSecuredBankLoans@http://xbrl.ssm.com.my/role/ssm/fs/mfrs/lab_rol_ssmt-fs-mfrs_2017-12-31/ReportingLabel</t>
  </si>
  <si>
    <t>full_ifrs-cor_2017-03-09.xsd#ifrs-full_NoncurrentPortionOfNoncurrentSecuredBankLoansReceived@http://xbrl.ssm.com.my/role/ssm/fs/mfrs/lab_rol_ssmt-fs-mfrs_2017-12-31/ReportingTotalLabel</t>
  </si>
  <si>
    <t>ssmt-mfrs-cor_2017-12-31.xsd#ssmt-mfrs_NoncurrentPortionOfNoncurrentUnsecuredBankLoansReceivedAbstract</t>
  </si>
  <si>
    <t>Non-current portion of non-current unsecured bank loans received</t>
  </si>
  <si>
    <t>ssmt-mfrs-cor_2017-12-31.xsd#ssmt-mfrs_NoncurrentPortionOfUnsecuredTermLoans@http://xbrl.ssm.com.my/role/ssm/fs/mfrs/lab_rol_ssmt-fs-mfrs_2017-12-31/ReportingLabel</t>
  </si>
  <si>
    <t>ssmt-mfrs-cor_2017-12-31.xsd#ssmt-mfrs_NoncurrentPortionofUnsecuredIrredeemableConvertibleUnsecuredLoanStocks@http://xbrl.ssm.com.my/role/ssm/fs/mfrs/lab_rol_ssmt-fs-mfrs_2017-12-31/ReportingLabel</t>
  </si>
  <si>
    <t>ssmt-mfrs-cor_2017-12-31.xsd#ssmt-mfrs_NoncurrentPortionOfUnsecuredIslamicFinancingFacilities@http://xbrl.ssm.com.my/role/ssm/fs/mfrs/lab_rol_ssmt-fs-mfrs_2017-12-31/ReportingLabel</t>
  </si>
  <si>
    <t>ssmt-mfrs-cor_2017-12-31.xsd#ssmt-mfrs_NoncurrentPortionOfUnsecuredHirePurchaseAndFinanceLeaseLiabilities@http://xbrl.ssm.com.my/role/ssm/fs/mfrs/lab_rol_ssmt-fs-mfrs_2017-12-31/ReportingLabel</t>
  </si>
  <si>
    <t>ssmt-mfrs-cor_2017-12-31.xsd#ssmt-mfrs_NoncurrentPortionOfUnsecuredIslamicMediumTermNotes</t>
  </si>
  <si>
    <t>ssmt-mfrs-cor_2017-12-31.xsd#ssmt-mfrs_NoncurrentPortionOfUnsecuredSukuk@http://xbrl.ssm.com.my/role/ssm/fs/mfrs/lab_rol_ssmt-fs-mfrs_2017-12-31/ReportingLabel</t>
  </si>
  <si>
    <t>ssmt-mfrs-cor_2017-12-31.xsd#ssmt-mfrs_NoncurrentPortionOfUnsecuredRevolvingCreditAndOthers</t>
  </si>
  <si>
    <t>ssmt-mfrs-cor_2017-12-31.xsd#ssmt-mfrs_OtherNoncurrentUnsecuredBankLoans@http://xbrl.ssm.com.my/role/ssm/fs/mfrs/lab_rol_ssmt-fs-mfrs_2017-12-31/ReportingLabel</t>
  </si>
  <si>
    <t>full_ifrs-cor_2017-03-09.xsd#ifrs-full_NoncurrentPortionOfNoncurrentUnsecuredBankLoansReceived@http://xbrl.ssm.com.my/role/ssm/fs/mfrs/lab_rol_ssmt-fs-mfrs_2017-12-31/ReportingTotalLabel</t>
  </si>
  <si>
    <t>ssmt-mfrs-cor_2017-12-31.xsd#ssmt-mfrs_NoncurrentPortionOfSecuredBondsSukukAndLoanStockAbstract</t>
  </si>
  <si>
    <t>Non-current portion of secured bonds, sukuk and loan stock</t>
  </si>
  <si>
    <t>ssmt-mfrs-cor_2017-12-31.xsd#ssmt-mfrs_NoncurrentPortionOfSecuredBonds@http://xbrl.ssm.com.my/role/ssm/fs/mfrs/lab_rol_ssmt-fs-mfrs_2017-12-31/ReportingLabel</t>
  </si>
  <si>
    <t>ssmt-mfrs-cor_2017-12-31.xsd#ssmt-mfrs_NoncurrentPortionOfSecuredSukukAsPerShariahCommittee@http://xbrl.ssm.com.my/role/ssm/fs/mfrs/lab_rol_ssmt-fs-mfrs_2017-12-31/ReportingLabel</t>
  </si>
  <si>
    <t>ssmt-mfrs-cor_2017-12-31.xsd#ssmt-mfrs_NoncurrentPortionOfSecuredMediumTermNotes@http://xbrl.ssm.com.my/role/ssm/fs/mfrs/lab_rol_ssmt-fs-mfrs_2017-12-31/ReportingLabel</t>
  </si>
  <si>
    <t>ssmt-mfrs-cor_2017-12-31.xsd#ssmt-mfrs_NoncurrentPortionOfSecuredLoanStocks@http://xbrl.ssm.com.my/role/ssm/fs/mfrs/lab_rol_ssmt-fs-mfrs_2017-12-31/ReportingLabel</t>
  </si>
  <si>
    <t>ssmt-mfrs-cor_2017-12-31.xsd#ssmt-mfrs_NoncurrentPortionOfSecuredPreferenceShares@http://xbrl.ssm.com.my/role/ssm/fs/mfrs/lab_rol_ssmt-fs-mfrs_2017-12-31/ReportingLabel</t>
  </si>
  <si>
    <t>ssmt-mfrs-cor_2017-12-31.xsd#ssmt-mfrs_NoncurrentPortionOfSecuredBondsSukukAndLoanStock@http://xbrl.ssm.com.my/role/ssm/fs/mfrs/lab_rol_ssmt-fs-mfrs_2017-12-31/ReportingTotalLabel</t>
  </si>
  <si>
    <t>ssmt-mfrs-cor_2017-12-31.xsd#ssmt-mfrs_NoncurrentPortionOfUnsecuredBondsSukukAndLoanStockAbstract</t>
  </si>
  <si>
    <t>Non-current portion of unsecured bonds, sukuk and loan stock</t>
  </si>
  <si>
    <t>ssmt-mfrs-cor_2017-12-31.xsd#ssmt-mfrs_NoncurrentPortionOfUnsecuredBonds@http://xbrl.ssm.com.my/role/ssm/fs/mfrs/lab_rol_ssmt-fs-mfrs_2017-12-31/ReportingLabel</t>
  </si>
  <si>
    <t>ssmt-mfrs-cor_2017-12-31.xsd#ssmt-mfrs_NoncurrentPortionOfUnsecuredSukukAsPerShariahCommittee@http://xbrl.ssm.com.my/role/ssm/fs/mfrs/lab_rol_ssmt-fs-mfrs_2017-12-31/ReportingLabel</t>
  </si>
  <si>
    <t>ssmt-mfrs-cor_2017-12-31.xsd#ssmt-mfrs_NoncurrentPortionOfUnsecuredMediumTermNotes@http://xbrl.ssm.com.my/role/ssm/fs/mfrs/lab_rol_ssmt-fs-mfrs_2017-12-31/ReportingLabel</t>
  </si>
  <si>
    <t>ssmt-mfrs-cor_2017-12-31.xsd#ssmt-mfrs_NoncurrentPortionOfUnsecuredLoanStocks@http://xbrl.ssm.com.my/role/ssm/fs/mfrs/lab_rol_ssmt-fs-mfrs_2017-12-31/ReportingLabel</t>
  </si>
  <si>
    <t>ssmt-mfrs-cor_2017-12-31.xsd#ssmt-mfrs_NoncurrentPortionOfUnsecuredPreferenceShares@http://xbrl.ssm.com.my/role/ssm/fs/mfrs/lab_rol_ssmt-fs-mfrs_2017-12-31/ReportingLabel</t>
  </si>
  <si>
    <t>ssmt-mfrs-cor_2017-12-31.xsd#ssmt-mfrs_NoncurrentPortionOfUnsecuredBondsSukukAndLoanStock@http://xbrl.ssm.com.my/role/ssm/fs/mfrs/lab_rol_ssmt-fs-mfrs_2017-12-31/ReportingTotalLabel</t>
  </si>
  <si>
    <t>ssmt-mfrs-cor_2017-12-31.xsd#ssmt-mfrs_NoncurrentPortionOfOtherNoncurrentBorrowingsAbstract</t>
  </si>
  <si>
    <t>ssmt-mfrs-cor_2017-12-31.xsd#ssmt-mfrs_OtherNoncurrentPortionOfLoanFromSubsidiaries@http://xbrl.ssm.com.my/role/ssm/fs/mfrs/lab_rol_ssmt-fs-mfrs_2017-12-31/ReportingLabel</t>
  </si>
  <si>
    <t>ssmt-mfrs-cor_2017-12-31.xsd#ssmt-mfrs_OtherNoncurrentPortionOfLoanFromAssociates@http://xbrl.ssm.com.my/role/ssm/fs/mfrs/lab_rol_ssmt-fs-mfrs_2017-12-31/ReportingLabel</t>
  </si>
  <si>
    <t>ssmt-mfrs-cor_2017-12-31.xsd#ssmt-mfrs_OtherNoncurrentPortionOfLoanFromJointVentures@http://xbrl.ssm.com.my/role/ssm/fs/mfrs/lab_rol_ssmt-fs-mfrs_2017-12-31/ReportingLabel</t>
  </si>
  <si>
    <t>ssmt-mfrs-cor_2017-12-31.xsd#ssmt-mfrs_OtherNoncurrentPortionOfRedeemablePreferenceShares@http://xbrl.ssm.com.my/role/ssm/fs/mfrs/lab_rol_ssmt-fs-mfrs_2017-12-31/ReportingLabel</t>
  </si>
  <si>
    <t>ssmt-mfrs-cor_2017-12-31.xsd#ssmt-mfrs_OtherNoncurrentPortionOfMiscellaneousBorrowings@http://xbrl.ssm.com.my/role/ssm/fs/mfrs/lab_rol_ssmt-fs-mfrs_2017-12-31/ReportingLabel</t>
  </si>
  <si>
    <t>full_ifrs-cor_2017-03-09.xsd#ifrs-full_NoncurrentPortionOfOtherNoncurrentBorrowings@http://xbrl.ssm.com.my/role/ssm/fs/mfrs/lab_rol_ssmt-fs-mfrs_2017-12-31/ReportingTotalLabel</t>
  </si>
  <si>
    <t>full_ifrs-cor_2017-03-09.xsd#ifrs-full_LongtermBorrowings@http://xbrl.ssm.com.my/role/ssm/fs/mfrs/lab_rol_ssmt-fs-mfrs_2017-12-31/ReportingTotalLabel</t>
  </si>
  <si>
    <r>
      <t>*</t>
    </r>
    <r>
      <rPr>
        <b/>
        <sz val="10"/>
        <color indexed="8"/>
        <rFont val="Verdana"/>
        <family val="2"/>
      </rPr>
      <t>Total non-current borrowings</t>
    </r>
  </si>
  <si>
    <t>ssmt-mfrs-cor_2017-12-31.xsd#ssmt-mfrs_NoncurrentEmployeeBenefitLiabilitiesAbstract</t>
  </si>
  <si>
    <t>Non-current employee benefit liabilities</t>
  </si>
  <si>
    <t>ssmt-mfrs-cor_2017-12-31.xsd#ssmt-mfrs_NoncurrentCashSettledShareBasedPaymentLiability@http://xbrl.ssm.com.my/role/ssm/fs/mfrs/lab_rol_ssmt-fs-mfrs_2017-12-31/ReportingLabel</t>
  </si>
  <si>
    <t>ssmt-mfrs-cor_2017-12-31.xsd#ssmt-mfrs_NoncurrentRetirementBenefits@http://xbrl.ssm.com.my/role/ssm/fs/mfrs/lab_rol_ssmt-fs-mfrs_2017-12-31/ReportingLabel</t>
  </si>
  <si>
    <t>ssmt-mfrs-cor_2017-12-31.xsd#ssmt-mfrs_NoncurrentEmploymentTerminationBenefits@http://xbrl.ssm.com.my/role/ssm/fs/mfrs/lab_rol_ssmt-fs-mfrs_2017-12-31/ReportingLabel</t>
  </si>
  <si>
    <t>ssmt-mfrs-cor_2017-12-31.xsd#ssmt-mfrs_NoncurrentProvisionForConsumedLeave@http://xbrl.ssm.com.my/role/ssm/fs/mfrs/lab_rol_ssmt-fs-mfrs_2017-12-31/ReportingLabel</t>
  </si>
  <si>
    <t>ssmt-mfrs-cor_2017-12-31.xsd#ssmt-mfrs_NoncurrentDefinedContributionPlan@http://xbrl.ssm.com.my/role/ssm/fs/mfrs/lab_rol_ssmt-fs-mfrs_2017-12-31/ReportingLabel</t>
  </si>
  <si>
    <t>ssmt-mfrs-cor_2017-12-31.xsd#ssmt-mfrs_NoncurrentDefinedBenefitPlan@http://xbrl.ssm.com.my/role/ssm/fs/mfrs/lab_rol_ssmt-fs-mfrs_2017-12-31/ReportingLabel</t>
  </si>
  <si>
    <t>ssmt-mfrs-cor_2017-12-31.xsd#ssmt-mfrs_NoncurrentOtherEmployeeBenefitLiabilities</t>
  </si>
  <si>
    <t>full_ifrs-cor_2017-03-09.xsd#ifrs-full_NoncurrentProvisionsForEmployeeBenefits@http://xbrl.ssm.com.my/role/ssm/fs/mfrs/lab_rol_ssmt-fs-mfrs_2017-12-31/ReportingTotalLabel</t>
  </si>
  <si>
    <r>
      <t>*</t>
    </r>
    <r>
      <rPr>
        <b/>
        <sz val="10"/>
        <color indexed="8"/>
        <rFont val="Verdana"/>
        <family val="2"/>
      </rPr>
      <t>Total non-current employee benefit liabilities</t>
    </r>
  </si>
  <si>
    <t>full_ifrs-cor_2017-03-09.xsd#ifrs-full_NoncurrentProvisionsAbstract</t>
  </si>
  <si>
    <t>Non-current provisions</t>
  </si>
  <si>
    <t>full_ifrs-cor_2017-03-09.xsd#ifrs-full_LongtermWarrantyProvision@http://xbrl.ssm.com.my/role/ssm/fs/mfrs/lab_rol_ssmt-fs-mfrs_2017-12-31/ReportingLabel</t>
  </si>
  <si>
    <t>full_ifrs-cor_2017-03-09.xsd#ifrs-full_LongtermRestructuringProvision@http://xbrl.ssm.com.my/role/ssm/fs/mfrs/lab_rol_ssmt-fs-mfrs_2017-12-31/ReportingLabel</t>
  </si>
  <si>
    <t>full_ifrs-cor_2017-03-09.xsd#ifrs-full_LongtermLegalProceedingsProvision@http://xbrl.ssm.com.my/role/ssm/fs/mfrs/lab_rol_ssmt-fs-mfrs_2017-12-31/ReportingLabel</t>
  </si>
  <si>
    <t>full_ifrs-cor_2017-03-09.xsd#ifrs-full_NoncurrentRefundsProvision@http://xbrl.ssm.com.my/role/ssm/fs/mfrs/lab_rol_ssmt-fs-mfrs_2017-12-31/ReportingLabel</t>
  </si>
  <si>
    <t>full_ifrs-cor_2017-03-09.xsd#ifrs-full_LongtermOnerousContractsProvision@http://xbrl.ssm.com.my/role/ssm/fs/mfrs/lab_rol_ssmt-fs-mfrs_2017-12-31/ReportingLabel</t>
  </si>
  <si>
    <t>full_ifrs-cor_2017-03-09.xsd#ifrs-full_LongtermProvisionForDecommissioningRestorationAndRehabilitationCosts@http://xbrl.ssm.com.my/role/ssm/fs/mfrs/lab_rol_ssmt-fs-mfrs_2017-12-31/ReportingLabel</t>
  </si>
  <si>
    <t>full_ifrs-cor_2017-03-09.xsd#ifrs-full_OtherLongtermProvisions</t>
  </si>
  <si>
    <t>full_ifrs-cor_2017-03-09.xsd#ifrs-full_NoncurrentProvisions@http://www.xbrl.org/2003/role/totalLabel</t>
  </si>
  <si>
    <r>
      <t>*</t>
    </r>
    <r>
      <rPr>
        <b/>
        <sz val="10"/>
        <color indexed="8"/>
        <rFont val="Verdana"/>
        <family val="2"/>
      </rPr>
      <t>Total non-current provisions</t>
    </r>
  </si>
  <si>
    <t>full_ifrs-cor_2017-03-09.xsd#ifrs-full_NoncurrentPayablesAbstract</t>
  </si>
  <si>
    <t>ssmt-mfrs-cor_2017-12-31.xsd#ssmt-mfrs_NoncurrentTradePayablesAbstract</t>
  </si>
  <si>
    <t>Non-current trade payables</t>
  </si>
  <si>
    <t>ssmt-mfrs-cor_2017-12-31.xsd#ssmt-mfrs_NoncurrentTradePayablesDueToCustomers@http://xbrl.ssm.com.my/role/ssm/fs/mfrs/lab_rol_ssmt-fs-mfrs_2017-12-31/ReportingLabel</t>
  </si>
  <si>
    <t>ssmt-mfrs-cor_2017-12-31.xsd#ssmt-mfrs_NoncurrentTradePayablesDueToHoldingCompany@http://xbrl.ssm.com.my/role/ssm/fs/mfrs/lab_rol_ssmt-fs-mfrs_2017-12-31/ReportingLabel</t>
  </si>
  <si>
    <t>ssmt-mfrs-cor_2017-12-31.xsd#ssmt-mfrs_NoncurrentTradePayablesDueToSubsidiaries@http://xbrl.ssm.com.my/role/ssm/fs/mfrs/lab_rol_ssmt-fs-mfrs_2017-12-31/ReportingLabel</t>
  </si>
  <si>
    <t>ssmt-mfrs-cor_2017-12-31.xsd#ssmt-mfrs_NoncurrentTradePayablesDueToAssociates@http://xbrl.ssm.com.my/role/ssm/fs/mfrs/lab_rol_ssmt-fs-mfrs_2017-12-31/ReportingLabel</t>
  </si>
  <si>
    <t>ssmt-mfrs-cor_2017-12-31.xsd#ssmt-mfrs_NoncurrentTradePayablesDueToJointVentures@http://xbrl.ssm.com.my/role/ssm/fs/mfrs/lab_rol_ssmt-fs-mfrs_2017-12-31/ReportingLabel</t>
  </si>
  <si>
    <t>ssmt-mfrs-cor_2017-12-31.xsd#ssmt-mfrs_NoncurrentTradePayablesDueToOtherRelatedParties</t>
  </si>
  <si>
    <t>ssmt-mfrs-cor_2017-12-31.xsd#ssmt-mfrs_OtherNoncurrentTradePayables</t>
  </si>
  <si>
    <t>full_ifrs-cor_2017-03-09.xsd#ifrs-full_NoncurrentPayablesToTradeSuppliers@http://xbrl.ssm.com.my/role/ssm/fs/mfrs/lab_rol_ssmt-fs-mfrs_2017-12-31/ReportingTotalLabel</t>
  </si>
  <si>
    <t>ssmt-mfrs-cor_2017-12-31.xsd#ssmt-mfrs_OtherNoncurrentTradePayablesAbstract</t>
  </si>
  <si>
    <t>Other non-current payables</t>
  </si>
  <si>
    <t>ssmt-mfrs-cor_2017-12-31.xsd#ssmt-mfrs_OtherNoncurrentPayablesDueToRelatedPartiesAbstract</t>
  </si>
  <si>
    <t>Other non-current payables due to related parties</t>
  </si>
  <si>
    <t>ssmt-mfrs-cor_2017-12-31.xsd#ssmt-mfrs_OtherNoncurrentTradePayablesDueToHoldingCompany@http://xbrl.ssm.com.my/role/ssm/fs/mfrs/lab_rol_ssmt-fs-mfrs_2017-12-31/ReportingLabel</t>
  </si>
  <si>
    <t>ssmt-mfrs-cor_2017-12-31.xsd#ssmt-mfrs_OtherNoncurrentTradePayablesDueToSubsidiaries@http://xbrl.ssm.com.my/role/ssm/fs/mfrs/lab_rol_ssmt-fs-mfrs_2017-12-31/ReportingLabel</t>
  </si>
  <si>
    <t>ssmt-mfrs-cor_2017-12-31.xsd#ssmt-mfrs_OtherNoncurrentTradePayablesDueToAssociates@http://xbrl.ssm.com.my/role/ssm/fs/mfrs/lab_rol_ssmt-fs-mfrs_2017-12-31/ReportingLabel</t>
  </si>
  <si>
    <t>ssmt-mfrs-cor_2017-12-31.xsd#ssmt-mfrs_OtherNoncurrentTradePayablesDueToJointVentures@http://xbrl.ssm.com.my/role/ssm/fs/mfrs/lab_rol_ssmt-fs-mfrs_2017-12-31/ReportingLabel</t>
  </si>
  <si>
    <t>ssmt-mfrs-cor_2017-12-31.xsd#ssmt-mfrs_OtherNoncurrentPayablesDueToRelatedCompanies@http://xbrl.ssm.com.my/role/ssm/fs/mfrs/lab_rol_ssmt-fs-mfrs_2017-12-31/ReportingLabel</t>
  </si>
  <si>
    <t>ssmt-mfrs-cor_2017-12-31.xsd#ssmt-mfrs_OtherNoncurrentPayablesDueToRelatedParties@http://xbrl.ssm.com.my/role/ssm/fs/mfrs/lab_rol_ssmt-fs-mfrs_2017-12-31/ReportingTotalLabel</t>
  </si>
  <si>
    <t>ssmt-mfrs-cor_2017-12-31.xsd#ssmt-mfrs_OtherNoncurrentPayablesDueToNoncontrollingInterestAbstract</t>
  </si>
  <si>
    <t>Other payables due to non-controlling interests</t>
  </si>
  <si>
    <t>ssmt-mfrs-cor_2017-12-31.xsd#ssmt-mfrs_OtherNoncurrentDividendPayablesDueToNoncontrollingInterests@http://xbrl.ssm.com.my/role/ssm/fs/mfrs/lab_rol_ssmt-fs-mfrs_2017-12-31/ReportingLabel</t>
  </si>
  <si>
    <t>Dividend payable to non-controlling interest</t>
  </si>
  <si>
    <t>ssmt-mfrs-cor_2017-12-31.xsd#ssmt-mfrs_OtherNoncurrentLoansFromNoncontrollingInterests@http://xbrl.ssm.com.my/role/ssm/fs/mfrs/lab_rol_ssmt-fs-mfrs_2017-12-31/ReportingLabel</t>
  </si>
  <si>
    <t>Loans from non-controlling interest</t>
  </si>
  <si>
    <t>ssmt-mfrs-cor_2017-12-31.xsd#ssmt-mfrs_OtherNoncurrentMiscellaneousPayablesDueToNoncontrollingInterests@http://xbrl.ssm.com.my/role/ssm/fs/mfrs/lab_rol_ssmt-fs-mfrs_2017-12-31/ReportingLabel</t>
  </si>
  <si>
    <t>ssmt-mfrs-cor_2017-12-31.xsd#ssmt-mfrs_OtherNoncurrentPayablesDueToNoncontrollingInterests@http://xbrl.ssm.com.my/role/ssm/fs/mfrs/lab_rol_ssmt-fs-mfrs_2017-12-31/ReportingTotalLabel</t>
  </si>
  <si>
    <t>ssmt-mfrs-cor_2017-12-31.xsd#ssmt-mfrs_NoncurrentNontradePayablesAbstract</t>
  </si>
  <si>
    <t>Non-current non-trade payables</t>
  </si>
  <si>
    <t>ssmt-mfrs-cor_2017-12-31.xsd#ssmt-mfrs_NoncurrentNontradeDeferredIncome</t>
  </si>
  <si>
    <t>ssmt-mfrs-cor_2017-12-31.xsd#ssmt-mfrs_NoncurrentNontradeAccruals</t>
  </si>
  <si>
    <t>ssmt-mfrs-cor_2017-12-31.xsd#ssmt-mfrs_NoncurrentNontradeRetentionPayables</t>
  </si>
  <si>
    <t>Retention payable</t>
  </si>
  <si>
    <t>ssmt-mfrs-cor_2017-12-31.xsd#ssmt-mfrs_NoncurrentNontradeDepositsAndAdvancedBillings@http://xbrl.ssm.com.my/role/ssm/fs/mfrs/lab_rol_ssmt-fs-mfrs_2017-12-31/ReportingLabel</t>
  </si>
  <si>
    <t>ssmt-mfrs-cor_2017-12-31.xsd#ssmt-mfrs_OtherNoncurrentNontradePayables</t>
  </si>
  <si>
    <t>ssmt-mfrs-cor_2017-12-31.xsd#ssmt-mfrs_NoncurrentNontradePayables@http://xbrl.ssm.com.my/role/ssm/fs/mfrs/lab_rol_ssmt-fs-mfrs_2017-12-31/ReportingTotalLabel</t>
  </si>
  <si>
    <t>full_ifrs-cor_2017-03-09.xsd#ifrs-full_OtherNoncurrentPayables</t>
  </si>
  <si>
    <t>full_ifrs-cor_2017-03-09.xsd#ifrs-full_NoncurrentPayables@http://www.xbrl.org/2003/role/totalLabel</t>
  </si>
  <si>
    <r>
      <t>*</t>
    </r>
    <r>
      <rPr>
        <b/>
        <sz val="10"/>
        <color indexed="8"/>
        <rFont val="Verdana"/>
        <family val="2"/>
      </rPr>
      <t>Total trade and other non-current payables</t>
    </r>
  </si>
  <si>
    <t>ssmt-mfrs-cor_2017-12-31.xsd#ssmt-mfrs_NoncurrentDerivativeFinancialLiabilitiesAbstract</t>
  </si>
  <si>
    <t>Non-current derivative financial liabilities</t>
  </si>
  <si>
    <t>ssmt-mfrs-cor_2017-12-31.xsd#ssmt-mfrs_NoncurrentDerivativeFinancialLiabilitiesAtFairValueThroughProfitOrLossAbstract</t>
  </si>
  <si>
    <t>ssmt-mfrs-cor_2017-12-31.xsd#ssmt-mfrs_NoncurrentDerivativeFinancialLiabilitiesForwardContract@http://xbrl.ssm.com.my/role/ssm/fs/mfrs/lab_rol_ssmt-fs-mfrs_2017-12-31/ReportingLabel</t>
  </si>
  <si>
    <t>ssmt-mfrs-cor_2017-12-31.xsd#ssmt-mfrs_NoncurrentDerivativeFinancialLiabilitiesOptions@http://xbrl.ssm.com.my/role/ssm/fs/mfrs/lab_rol_ssmt-fs-mfrs_2017-12-31/ReportingLabel</t>
  </si>
  <si>
    <t>ssmt-mfrs-cor_2017-12-31.xsd#ssmt-mfrs_NoncurrentDerivativeFinancialLiabilitiesSwaps@http://xbrl.ssm.com.my/role/ssm/fs/mfrs/lab_rol_ssmt-fs-mfrs_2017-12-31/ReportingLabel</t>
  </si>
  <si>
    <t>ssmt-mfrs-cor_2017-12-31.xsd#ssmt-mfrs_NoncurrentDerivativeFinancialLiabilitiesOtherDerivatives@http://xbrl.ssm.com.my/role/ssm/fs/mfrs/lab_rol_ssmt-fs-mfrs_2017-12-31/ReportingLabel</t>
  </si>
  <si>
    <t>ssmt-mfrs-cor_2017-12-31.xsd#ssmt-mfrs_NoncurrentDerivativeFinancialLiabilitiesAtFairValueThroughProfitOrLoss@http://xbrl.ssm.com.my/role/ssm/fs/mfrs/lab_rol_ssmt-fs-mfrs_2017-12-31/ReportingTotalLabel</t>
  </si>
  <si>
    <t>ssmt-mfrs-cor_2017-12-31.xsd#ssmt-mfrs_NoncurrentDerivativeFinancialLiabilitiesUsedForHedgingAbstract</t>
  </si>
  <si>
    <t>Non-current Derivates used for hedging</t>
  </si>
  <si>
    <t>ssmt-mfrs-cor_2017-12-31.xsd#ssmt-mfrs_NoncurrentDerivativeFinancialLiabilitiesForwardContractUsedForHedging@http://xbrl.ssm.com.my/role/ssm/fs/mfrs/lab_rol_ssmt-fs-mfrs_2017-12-31/ReportingLabel</t>
  </si>
  <si>
    <t>ssmt-mfrs-cor_2017-12-31.xsd#ssmt-mfrs_NoncurrentDerivativeFinancialLiabilitesOptionsUsedForHedging@http://xbrl.ssm.com.my/role/ssm/fs/mfrs/lab_rol_ssmt-fs-mfrs_2017-12-31/ReportingLabel</t>
  </si>
  <si>
    <t>ssmt-mfrs-cor_2017-12-31.xsd#ssmt-mfrs_NoncurrentDerivativeFinancialLiabilitiesSwapUsedForHedging@http://xbrl.ssm.com.my/role/ssm/fs/mfrs/lab_rol_ssmt-fs-mfrs_2017-12-31/ReportingLabel</t>
  </si>
  <si>
    <t>ssmt-mfrs-cor_2017-12-31.xsd#ssmt-mfrs_NoncurrentDerivativeFinancialLiabilitiesOtherDerivativesUsedForHedging@http://xbrl.ssm.com.my/role/ssm/fs/mfrs/lab_rol_ssmt-fs-mfrs_2017-12-31/ReportingLabel</t>
  </si>
  <si>
    <t>ssmt-mfrs-cor_2017-12-31.xsd#ssmt-mfrs_NoncurrentDerivativeFinancialLiabilitiesUsedForHedging@http://xbrl.ssm.com.my/role/ssm/fs/mfrs/lab_rol_ssmt-fs-mfrs_2017-12-31/ReportingTotalLabel</t>
  </si>
  <si>
    <t>ssmt-mfrs-cor_2017-12-31.xsd#ssmt-mfrs_OtherNoncurrentDerivativeFinancialLiabilities</t>
  </si>
  <si>
    <t>full_ifrs-cor_2017-03-09.xsd#ifrs-full_NoncurrentDerivativeFinancialLiabilities@http://xbrl.ssm.com.my/role/ssm/fs/mfrs/lab_rol_ssmt-fs-mfrs_2017-12-31/ReportingTotalLabel</t>
  </si>
  <si>
    <r>
      <t>*</t>
    </r>
    <r>
      <rPr>
        <b/>
        <sz val="10"/>
        <color indexed="8"/>
        <rFont val="Verdana"/>
        <family val="2"/>
      </rPr>
      <t>Total non-current derivative financial liabilities</t>
    </r>
  </si>
  <si>
    <t>ssmt-mfrs-cor_2017-12-31.xsd#ssmt-mfrs_CurrentBorrowingsAbstract</t>
  </si>
  <si>
    <t>Current borrowings</t>
  </si>
  <si>
    <t>ssmt-mfrs-cor_2017-12-31.xsd#ssmt-mfrs_CurrentSecuredBankLoansReceivedAndCurrentPortionOfNoncurrentSecuredBankLoansReceivedAbstract</t>
  </si>
  <si>
    <t>Current secured bank loans received and current portion of non-current secured bank loans received</t>
  </si>
  <si>
    <t>ssmt-mfrs-cor_2017-12-31.xsd#ssmt-mfrs_CurrentPortionOfNoncurrentSecuredBankersAcceptance@http://xbrl.ssm.com.my/role/ssm/fs/mfrs/lab_rol_ssmt-fs-mfrs_2017-12-31/ReportingLabel</t>
  </si>
  <si>
    <t>ssmt-mfrs-cor_2017-12-31.xsd#ssmt-mfrs_CurrentPortionOfNoncurrentSecuredBankOverdrafts@http://xbrl.ssm.com.my/role/ssm/fs/mfrs/lab_rol_ssmt-fs-mfrs_2017-12-31/ReportingLabel</t>
  </si>
  <si>
    <t>ssmt-mfrs-cor_2017-12-31.xsd#ssmt-mfrs_CurrentPortionOfNoncurrentSecuredTradeFinancingFacilities@http://xbrl.ssm.com.my/role/ssm/fs/mfrs/lab_rol_ssmt-fs-mfrs_2017-12-31/ReportingLabel</t>
  </si>
  <si>
    <t>ssmt-mfrs-cor_2017-12-31.xsd#ssmt-mfrs_CurrentPortionOfNoncurrentSecuredTermLoans@http://xbrl.ssm.com.my/role/ssm/fs/mfrs/lab_rol_ssmt-fs-mfrs_2017-12-31/ReportingLabel</t>
  </si>
  <si>
    <t>ssmt-mfrs-cor_2017-12-31.xsd#ssmt-mfrs_CurrentPortionOfNoncurrentSecuredIslamicFinancingFacilities@http://xbrl.ssm.com.my/role/ssm/fs/mfrs/lab_rol_ssmt-fs-mfrs_2017-12-31/ReportingLabel</t>
  </si>
  <si>
    <t>ssmt-mfrs-cor_2017-12-31.xsd#ssmt-mfrs_CurrentPortionOfNoncurrentSecuredHirePurchaseAndFinanceLeaseLiabilities@http://xbrl.ssm.com.my/role/ssm/fs/mfrs/lab_rol_ssmt-fs-mfrs_2017-12-31/ReportingLabel</t>
  </si>
  <si>
    <t>ssmt-mfrs-cor_2017-12-31.xsd#ssmt-mfrs_CurrentPortionOfNoncurrentSecuredIslamicMediumTermNotes</t>
  </si>
  <si>
    <t>ssmt-mfrs-cor_2017-12-31.xsd#ssmt-mfrs_CurrentPortionOfNoncurrentSecuredSukuk@http://xbrl.ssm.com.my/role/ssm/fs/mfrs/lab_rol_ssmt-fs-mfrs_2017-12-31/ReportingLabel</t>
  </si>
  <si>
    <t>ssmt-mfrs-cor_2017-12-31.xsd#ssmt-mfrs_CurrentPortionOfNoncurrentSecuredRevolvingCreditAndOthers</t>
  </si>
  <si>
    <t>ssmt-mfrs-cor_2017-12-31.xsd#ssmt-mfrs_CurrentPortionOfNoncurrentSecuredOtherBankLoanReceived</t>
  </si>
  <si>
    <t>full_ifrs-cor_2017-03-09.xsd#ifrs-full_CurrentSecuredBankLoansReceivedAndCurrentPortionOfNoncurrentSecuredBankLoansReceived@http://xbrl.ssm.com.my/role/ssm/fs/mfrs/lab_rol_ssmt-fs-mfrs_2017-12-31/ReportingTotalLabel</t>
  </si>
  <si>
    <t>ssmt-mfrs-cor_2017-12-31.xsd#ssmt-mfrs_CurrentUnsecuredBankLoansReceivedAndCurrentPortionOfNoncurrentUnsecuredBankLoansReceivedAbstract</t>
  </si>
  <si>
    <t>Current unsecured bank loans received and current portion of non-current unsecured bank loans received</t>
  </si>
  <si>
    <t>ssmt-mfrs-cor_2017-12-31.xsd#ssmt-mfrs_CurrentPortionOfNoncurrentUnsecuredBlockDiscountingPayables@http://xbrl.ssm.com.my/role/ssm/fs/mfrs/lab_rol_ssmt-fs-mfrs_2017-12-31/ReportingLabel</t>
  </si>
  <si>
    <t>ssmt-mfrs-cor_2017-12-31.xsd#ssmt-mfrs_CurrentPortionOfNoncurrentUnsecuredTermLoans@http://xbrl.ssm.com.my/role/ssm/fs/mfrs/lab_rol_ssmt-fs-mfrs_2017-12-31/ReportingLabel</t>
  </si>
  <si>
    <t>ssmt-mfrs-cor_2017-12-31.xsd#ssmt-mfrs_CurrentPortionOfNoncurrentUnsecuredIrredeemableConvertibleUnsecuredLoanStocks@http://xbrl.ssm.com.my/role/ssm/fs/mfrs/lab_rol_ssmt-fs-mfrs_2017-12-31/ReportingLabel</t>
  </si>
  <si>
    <t>ssmt-mfrs-cor_2017-12-31.xsd#ssmt-mfrs_CurrentPortionOfNoncurrentUnsecuredIslamicFinancingFacilities@http://xbrl.ssm.com.my/role/ssm/fs/mfrs/lab_rol_ssmt-fs-mfrs_2017-12-31/ReportingLabel</t>
  </si>
  <si>
    <t>ssmt-mfrs-cor_2017-12-31.xsd#ssmt-mfrs_CurrentPortionOfNoncurrentUnsecuredHirePurchaseAndFinanceLeaseLiabilities@http://xbrl.ssm.com.my/role/ssm/fs/mfrs/lab_rol_ssmt-fs-mfrs_2017-12-31/ReportingLabel</t>
  </si>
  <si>
    <t>ssmt-mfrs-cor_2017-12-31.xsd#ssmt-mfrs_CurrentPortionOfNoncurrentUnsecuredIslamicMediumTermNotes</t>
  </si>
  <si>
    <t>ssmt-mfrs-cor_2017-12-31.xsd#ssmt-mfrs_CurrentPortionOfNoncurrentUnsecuredSukuk@http://xbrl.ssm.com.my/role/ssm/fs/mfrs/lab_rol_ssmt-fs-mfrs_2017-12-31/ReportingLabel</t>
  </si>
  <si>
    <t>ssmt-mfrs-cor_2017-12-31.xsd#ssmt-mfrs_CurrentPortionOfNoncurrentUnsecuredRevolvingCreditAndOthers</t>
  </si>
  <si>
    <t>ssmt-mfrs-cor_2017-12-31.xsd#ssmt-mfrs_CurrentPortionOfNoncurrentUnsecuredOtherBankLoansReceived</t>
  </si>
  <si>
    <t>full_ifrs-cor_2017-03-09.xsd#ifrs-full_CurrentUnsecuredBankLoansReceivedAndCurrentPortionOfNoncurrentUnsecuredBankLoansReceived@http://xbrl.ssm.com.my/role/ssm/fs/mfrs/lab_rol_ssmt-fs-mfrs_2017-12-31/ReportingTotalLabel</t>
  </si>
  <si>
    <t>ssmt-mfrs-cor_2017-12-31.xsd#ssmt-mfrs_CurrentPortionOfSecuredBondsSukukAndLoanStocksAbstract</t>
  </si>
  <si>
    <t>Current portion of secured bonds/sukuk/loan stocks</t>
  </si>
  <si>
    <t>ssmt-mfrs-cor_2017-12-31.xsd#ssmt-mfrs_CurrentPortionOfSecuredBonds@http://xbrl.ssm.com.my/role/ssm/fs/mfrs/lab_rol_ssmt-fs-mfrs_2017-12-31/ReportingLabel</t>
  </si>
  <si>
    <t>ssmt-mfrs-cor_2017-12-31.xsd#ssmt-mfrs_CurrentPortionOfSecuredSukukAsPerShariahCommittee@http://xbrl.ssm.com.my/role/ssm/fs/mfrs/lab_rol_ssmt-fs-mfrs_2017-12-31/ReportingLabel</t>
  </si>
  <si>
    <t>ssmt-mfrs-cor_2017-12-31.xsd#ssmt-mfrs_CurrentPortionOfSecuredMediumTermNotes@http://xbrl.ssm.com.my/role/ssm/fs/mfrs/lab_rol_ssmt-fs-mfrs_2017-12-31/ReportingLabel</t>
  </si>
  <si>
    <t>ssmt-mfrs-cor_2017-12-31.xsd#ssmt-mfrs_CurrentPortionOfSecuredLoanStocks@http://xbrl.ssm.com.my/role/ssm/fs/mfrs/lab_rol_ssmt-fs-mfrs_2017-12-31/ReportingLabel</t>
  </si>
  <si>
    <t>ssmt-mfrs-cor_2017-12-31.xsd#ssmt-mfrs_CurrentPortionOfSecuredPreferenceShares@http://xbrl.ssm.com.my/role/ssm/fs/mfrs/lab_rol_ssmt-fs-mfrs_2017-12-31/ReportingLabel</t>
  </si>
  <si>
    <t>ssmt-mfrs-cor_2017-12-31.xsd#ssmt-mfrs_CurrentPortionOfSecuredBondsSukukAndLoanStocks@http://xbrl.ssm.com.my/role/ssm/fs/mfrs/lab_rol_ssmt-fs-mfrs_2017-12-31/ReportingTotalLabel</t>
  </si>
  <si>
    <t>ssmt-mfrs-cor_2017-12-31.xsd#ssmt-mfrs_CurrentPortionOfUnsecuredBondsSukukAndLoanStocksAbstract</t>
  </si>
  <si>
    <t>Current portion of unsecured bonds/sukuk/loan stocks</t>
  </si>
  <si>
    <t>ssmt-mfrs-cor_2017-12-31.xsd#ssmt-mfrs_CurrentPortionOfUnsecuredBonds@http://xbrl.ssm.com.my/role/ssm/fs/mfrs/lab_rol_ssmt-fs-mfrs_2017-12-31/ReportingLabel</t>
  </si>
  <si>
    <t>ssmt-mfrs-cor_2017-12-31.xsd#ssmt-mfrs_CurrentPortionOfUnsecuredSukukAsPerShariahCommittee@http://xbrl.ssm.com.my/role/ssm/fs/mfrs/lab_rol_ssmt-fs-mfrs_2017-12-31/ReportingLabel</t>
  </si>
  <si>
    <t>ssmt-mfrs-cor_2017-12-31.xsd#ssmt-mfrs_CurrentPortionOfUnsecuredMediumTermNotes@http://xbrl.ssm.com.my/role/ssm/fs/mfrs/lab_rol_ssmt-fs-mfrs_2017-12-31/ReportingLabel</t>
  </si>
  <si>
    <t>ssmt-mfrs-cor_2017-12-31.xsd#ssmt-mfrs_CurrentPortionOfUnsecuredLoanStocks@http://xbrl.ssm.com.my/role/ssm/fs/mfrs/lab_rol_ssmt-fs-mfrs_2017-12-31/ReportingLabel</t>
  </si>
  <si>
    <t>ssmt-mfrs-cor_2017-12-31.xsd#ssmt-mfrs_CurrentPortionOfUnsecuredPreferenceShares@http://xbrl.ssm.com.my/role/ssm/fs/mfrs/lab_rol_ssmt-fs-mfrs_2017-12-31/ReportingLabel</t>
  </si>
  <si>
    <t>ssmt-mfrs-cor_2017-12-31.xsd#ssmt-mfrs_CurrentPortionOfUnsecuredBondsSukukAndLoanStock@http://xbrl.ssm.com.my/role/ssm/fs/mfrs/lab_rol_ssmt-fs-mfrs_2017-12-31/ReportingTotalLabel</t>
  </si>
  <si>
    <t>ssmt-mfrs-cor_2017-12-31.xsd#ssmt-mfrs_OtherCurrentBorrowingsAbstract</t>
  </si>
  <si>
    <t>ssmt-mfrs-cor_2017-12-31.xsd#ssmt-mfrs_OtherCurrentPortionOfTradeLoans@http://xbrl.ssm.com.my/role/ssm/fs/mfrs/lab_rol_ssmt-fs-mfrs_2017-12-31/ReportingLabel</t>
  </si>
  <si>
    <t>ssmt-mfrs-cor_2017-12-31.xsd#ssmt-mfrs_OtherCurrentPortionOfLoanFromSubsidiaries@http://xbrl.ssm.com.my/role/ssm/fs/mfrs/lab_rol_ssmt-fs-mfrs_2017-12-31/ReportingLabel</t>
  </si>
  <si>
    <t>ssmt-mfrs-cor_2017-12-31.xsd#ssmt-mfrs_OtherCurrentPortionOfLoanFromAssociates@http://xbrl.ssm.com.my/role/ssm/fs/mfrs/lab_rol_ssmt-fs-mfrs_2017-12-31/ReportingLabel</t>
  </si>
  <si>
    <t>ssmt-mfrs-cor_2017-12-31.xsd#ssmt-mfrs_OtherCurrentPortionOfLoanFromJointVentures@http://xbrl.ssm.com.my/role/ssm/fs/mfrs/lab_rol_ssmt-fs-mfrs_2017-12-31/ReportingLabel</t>
  </si>
  <si>
    <t>ssmt-mfrs-cor_2017-12-31.xsd#ssmt-mfrs_OtherCurrentPortionOfRedeemablePreferenceShares@http://xbrl.ssm.com.my/role/ssm/fs/mfrs/lab_rol_ssmt-fs-mfrs_2017-12-31/ReportingLabel</t>
  </si>
  <si>
    <t>ssmt-mfrs-cor_2017-12-31.xsd#ssmt-mfrs_OtherCurrentPortionOfMiscellaneousBorrowings@http://xbrl.ssm.com.my/role/ssm/fs/mfrs/lab_rol_ssmt-fs-mfrs_2017-12-31/ReportingLabel</t>
  </si>
  <si>
    <t>full_ifrs-cor_2017-03-09.xsd#ifrs-full_OtherCurrentBorrowingsAndCurrentPortionOfOtherNoncurrentBorrowings@http://xbrl.ssm.com.my/role/ssm/fs/mfrs/lab_rol_ssmt-fs-mfrs_2017-12-31/ReportingTotalLabel</t>
  </si>
  <si>
    <t>full_ifrs-cor_2017-03-09.xsd#ifrs-full_ShorttermBorrowings@http://xbrl.ssm.com.my/role/ssm/fs/mfrs/lab_rol_ssmt-fs-mfrs_2017-12-31/ReportingTotalLabel</t>
  </si>
  <si>
    <t>ssmt-mfrs-cor_2017-12-31.xsd#ssmt-mfrs_CurrentEmployeeBenefitLiabilitiesAbstract</t>
  </si>
  <si>
    <t>Current employee benefit liabilities</t>
  </si>
  <si>
    <t>ssmt-mfrs-cor_2017-12-31.xsd#ssmt-mfrs_CurrentCashSettledShareBasedPaymentLiability@http://xbrl.ssm.com.my/role/ssm/fs/mfrs/lab_rol_ssmt-fs-mfrs_2017-12-31/ReportingLabel</t>
  </si>
  <si>
    <t>ssmt-mfrs-cor_2017-12-31.xsd#ssmt-mfrs_CurrentRetirementBenefits@http://xbrl.ssm.com.my/role/ssm/fs/mfrs/lab_rol_ssmt-fs-mfrs_2017-12-31/ReportingLabel</t>
  </si>
  <si>
    <t>ssmt-mfrs-cor_2017-12-31.xsd#ssmt-mfrs_CurrentEmploymentTerminationBenefits@http://xbrl.ssm.com.my/role/ssm/fs/mfrs/lab_rol_ssmt-fs-mfrs_2017-12-31/ReportingLabel</t>
  </si>
  <si>
    <t>ssmt-mfrs-cor_2017-12-31.xsd#ssmt-mfrs_CurrentProvisionForUnconsumedLeave@http://xbrl.ssm.com.my/role/ssm/fs/mfrs/lab_rol_ssmt-fs-mfrs_2017-12-31/ReportingLabel</t>
  </si>
  <si>
    <t>ssmt-mfrs-cor_2017-12-31.xsd#ssmt-mfrs_CurrentDefinedContributionPlan@http://xbrl.ssm.com.my/role/ssm/fs/mfrs/lab_rol_ssmt-fs-mfrs_2017-12-31/ReportingLabel</t>
  </si>
  <si>
    <t>ssmt-mfrs-cor_2017-12-31.xsd#ssmt-mfrs_CurrentDefinedBenefitPlan@http://xbrl.ssm.com.my/role/ssm/fs/mfrs/lab_rol_ssmt-fs-mfrs_2017-12-31/ReportingLabel</t>
  </si>
  <si>
    <t>ssmt-mfrs-cor_2017-12-31.xsd#ssmt-mfrs_CurrentOtherEmployeeBenefitLiabilities</t>
  </si>
  <si>
    <t>full_ifrs-cor_2017-03-09.xsd#ifrs-full_CurrentProvisionsForEmployeeBenefits@http://xbrl.ssm.com.my/role/ssm/fs/mfrs/lab_rol_ssmt-fs-mfrs_2017-12-31/ReportingTotalLabel</t>
  </si>
  <si>
    <r>
      <t>*</t>
    </r>
    <r>
      <rPr>
        <b/>
        <sz val="10"/>
        <color indexed="8"/>
        <rFont val="Verdana"/>
        <family val="2"/>
      </rPr>
      <t>Total current employee benefit liabilities</t>
    </r>
  </si>
  <si>
    <t>full_ifrs-cor_2017-03-09.xsd#ifrs-full_CurrentProvisionsAbstract</t>
  </si>
  <si>
    <t>Current provisions</t>
  </si>
  <si>
    <t>full_ifrs-cor_2017-03-09.xsd#ifrs-full_ShorttermWarrantyProvision@http://xbrl.ssm.com.my/role/ssm/fs/mfrs/lab_rol_ssmt-fs-mfrs_2017-12-31/ReportingLabel</t>
  </si>
  <si>
    <t>full_ifrs-cor_2017-03-09.xsd#ifrs-full_ShorttermRestructuringProvision@http://xbrl.ssm.com.my/role/ssm/fs/mfrs/lab_rol_ssmt-fs-mfrs_2017-12-31/ReportingLabel</t>
  </si>
  <si>
    <t>full_ifrs-cor_2017-03-09.xsd#ifrs-full_ShorttermLegalProceedingsProvision@http://xbrl.ssm.com.my/role/ssm/fs/mfrs/lab_rol_ssmt-fs-mfrs_2017-12-31/ReportingLabel</t>
  </si>
  <si>
    <t>full_ifrs-cor_2017-03-09.xsd#ifrs-full_CurrentRefundsProvision@http://xbrl.ssm.com.my/role/ssm/fs/mfrs/lab_rol_ssmt-fs-mfrs_2017-12-31/ReportingLabel</t>
  </si>
  <si>
    <t>full_ifrs-cor_2017-03-09.xsd#ifrs-full_ShorttermOnerousContractsProvision@http://xbrl.ssm.com.my/role/ssm/fs/mfrs/lab_rol_ssmt-fs-mfrs_2017-12-31/ReportingLabel</t>
  </si>
  <si>
    <t>full_ifrs-cor_2017-03-09.xsd#ifrs-full_ShorttermProvisionForDecommissioningRestorationAndRehabilitationCosts@http://xbrl.ssm.com.my/role/ssm/fs/mfrs/lab_rol_ssmt-fs-mfrs_2017-12-31/ReportingLabel</t>
  </si>
  <si>
    <t>full_ifrs-cor_2017-03-09.xsd#ifrs-full_OtherShorttermProvisions</t>
  </si>
  <si>
    <t>full_ifrs-cor_2017-03-09.xsd#ifrs-full_CurrentProvisions@http://www.xbrl.org/2003/role/totalLabel</t>
  </si>
  <si>
    <r>
      <t>*</t>
    </r>
    <r>
      <rPr>
        <b/>
        <sz val="10"/>
        <color indexed="8"/>
        <rFont val="Verdana"/>
        <family val="2"/>
      </rPr>
      <t>Total current provisions</t>
    </r>
  </si>
  <si>
    <t>full_ifrs-cor_2017-03-09.xsd#ifrs-full_TradeAndOtherCurrentPayablesAbstract</t>
  </si>
  <si>
    <t>ssmt-mfrs-cor_2017-12-31.xsd#ssmt-mfrs_CurrentTradePayablesAbstract</t>
  </si>
  <si>
    <t>Current trade payables</t>
  </si>
  <si>
    <t>ssmt-mfrs-cor_2017-12-31.xsd#ssmt-mfrs_CurrentTradePayablesDueToCustomers@http://xbrl.ssm.com.my/role/ssm/fs/mfrs/lab_rol_ssmt-fs-mfrs_2017-12-31/ReportingLabel</t>
  </si>
  <si>
    <t>ssmt-mfrs-cor_2017-12-31.xsd#ssmt-mfrs_CurrentTradePayableDueToContractCustomer@http://xbrl.ssm.com.my/role/ssm/fs/mfrs/lab_rol_ssmt-fs-mfrs_2017-12-31/ReportingLabel</t>
  </si>
  <si>
    <t>Trade payable due to contract suppliers</t>
  </si>
  <si>
    <t>ssmt-mfrs-cor_2017-12-31.xsd#ssmt-mfrs_CurrentTradePayablesDueToHoldingCompany@http://xbrl.ssm.com.my/role/ssm/fs/mfrs/lab_rol_ssmt-fs-mfrs_2017-12-31/ReportingLabel</t>
  </si>
  <si>
    <t>ssmt-mfrs-cor_2017-12-31.xsd#ssmt-mfrs_CurrentTradePayablesDueToSubsidiaries@http://xbrl.ssm.com.my/role/ssm/fs/mfrs/lab_rol_ssmt-fs-mfrs_2017-12-31/ReportingLabel</t>
  </si>
  <si>
    <t>ssmt-mfrs-cor_2017-12-31.xsd#ssmt-mfrs_CurrentTradePayablesDueToAssociates@http://xbrl.ssm.com.my/role/ssm/fs/mfrs/lab_rol_ssmt-fs-mfrs_2017-12-31/ReportingLabel</t>
  </si>
  <si>
    <t>ssmt-mfrs-cor_2017-12-31.xsd#ssmt-mfrs_CurrentTradePayablesDueToJointVentures@http://xbrl.ssm.com.my/role/ssm/fs/mfrs/lab_rol_ssmt-fs-mfrs_2017-12-31/ReportingLabel</t>
  </si>
  <si>
    <t>ssmt-mfrs-cor_2017-12-31.xsd#ssmt-mfrs_CurrentTradePayablesDueToRelatedCompanies</t>
  </si>
  <si>
    <t>ssmt-mfrs-cor_2017-12-31.xsd#ssmt-mfrs_OtherCurrentTradePayables</t>
  </si>
  <si>
    <t>full_ifrs-cor_2017-03-09.xsd#ifrs-full_TradeAndOtherCurrentPayablesToTradeSuppliers@http://xbrl.ssm.com.my/role/ssm/fs/mfrs/lab_rol_ssmt-fs-mfrs_2017-12-31/ReportingTotalLabel</t>
  </si>
  <si>
    <t>ssmt-mfrs-cor_2017-12-31.xsd#ssmt-mfrs_OtherCurrentPayablesAbstract</t>
  </si>
  <si>
    <t>Other current payables</t>
  </si>
  <si>
    <t>ssmt-mfrs-cor_2017-12-31.xsd#ssmt-mfrs_OtherCurrentPayablesDueToRelatedPartiesAbstract</t>
  </si>
  <si>
    <t xml:space="preserve"> Other current payables due to related parties</t>
  </si>
  <si>
    <t>ssmt-mfrs-cor_2017-12-31.xsd#ssmt-mfrs_OtherCurrentPayablesDueToHoldingCompany@http://xbrl.ssm.com.my/role/ssm/fs/mfrs/lab_rol_ssmt-fs-mfrs_2017-12-31/ReportingLabel</t>
  </si>
  <si>
    <t>ssmt-mfrs-cor_2017-12-31.xsd#ssmt-mfrs_OtherCurrentPayablesDueToSubsidiaries@http://xbrl.ssm.com.my/role/ssm/fs/mfrs/lab_rol_ssmt-fs-mfrs_2017-12-31/ReportingLabel</t>
  </si>
  <si>
    <t>ssmt-mfrs-cor_2017-12-31.xsd#ssmt-mfrs_OtherCurrentPayablesDueToAssociates@http://xbrl.ssm.com.my/role/ssm/fs/mfrs/lab_rol_ssmt-fs-mfrs_2017-12-31/ReportingLabel</t>
  </si>
  <si>
    <t>ssmt-mfrs-cor_2017-12-31.xsd#ssmt-mfrs_OtherCurrentPayablesDueToJointVentures@http://xbrl.ssm.com.my/role/ssm/fs/mfrs/lab_rol_ssmt-fs-mfrs_2017-12-31/ReportingLabel</t>
  </si>
  <si>
    <t>ssmt-mfrs-cor_2017-12-31.xsd#ssmt-mfrs_OtherCurrentPayablesDueToOtherRelatedParties@http://xbrl.ssm.com.my/role/ssm/fs/mfrs/lab_rol_ssmt-fs-mfrs_2017-12-31/ReportingLabel</t>
  </si>
  <si>
    <t>ssmt-mfrs-cor_2017-12-31.xsd#ssmt-mfrs_OtherCurrentPayablesDueToRelatedParties@http://xbrl.ssm.com.my/role/ssm/fs/mfrs/lab_rol_ssmt-fs-mfrs_2017-12-31/ReportingTotalLabel</t>
  </si>
  <si>
    <t>ssmt-mfrs-cor_2017-12-31.xsd#ssmt-mfrs_OtherCurrentPayablesDueToNoncontrollingInterestsAbstract</t>
  </si>
  <si>
    <t>ssmt-mfrs-cor_2017-12-31.xsd#ssmt-mfrs_OtherCurrentDividendPayableToNoncontrollingInterest@http://xbrl.ssm.com.my/role/ssm/fs/mfrs/lab_rol_ssmt-fs-mfrs_2017-12-31/ReportingLabel</t>
  </si>
  <si>
    <t>ssmt-mfrs-cor_2017-12-31.xsd#ssmt-mfrs_OtherCurrentLoansFromNoncontrollingInterest@http://xbrl.ssm.com.my/role/ssm/fs/mfrs/lab_rol_ssmt-fs-mfrs_2017-12-31/ReportingLabel</t>
  </si>
  <si>
    <t>ssmt-mfrs-cor_2017-12-31.xsd#ssmt-mfrs_OtherCurrentMiscellaneousPayableDueToNoncontrollingInterest@http://xbrl.ssm.com.my/role/ssm/fs/mfrs/lab_rol_ssmt-fs-mfrs_2017-12-31/ReportingLabel</t>
  </si>
  <si>
    <t>ssmt-mfrs-cor_2017-12-31.xsd#ssmt-mfrs_OtherCurrentPayablesDueToNoncontrollingInterests@http://xbrl.ssm.com.my/role/ssm/fs/mfrs/lab_rol_ssmt-fs-mfrs_2017-12-31/ReportingTotalLabel</t>
  </si>
  <si>
    <t>ssmt-mfrs-cor_2017-12-31.xsd#ssmt-mfrs_CurrentNontradePayablesAbstract</t>
  </si>
  <si>
    <t>Current non-trade payables</t>
  </si>
  <si>
    <t>ssmt-mfrs-cor_2017-12-31.xsd#ssmt-mfrs_CurrentNontradeAccruals</t>
  </si>
  <si>
    <t>ssmt-mfrs-cor_2017-12-31.xsd#ssmt-mfrs_CurrentNontradeRetentionPayable</t>
  </si>
  <si>
    <t>ssmt-mfrs-cor_2017-12-31.xsd#ssmt-mfrs_CurrentNontradeDeferredIncome</t>
  </si>
  <si>
    <t>ssmt-mfrs-cor_2017-12-31.xsd#ssmt-mfrs_CurrentNontradeDepositsAndAdvancedBillings</t>
  </si>
  <si>
    <t>ssmt-mfrs-cor_2017-12-31.xsd#ssmt-mfrs_CurrentNontradeFinancingCosts@http://xbrl.ssm.com.my/role/ssm/fs/mfrs/lab_rol_ssmt-fs-mfrs_2017-12-31/ReportingLabel</t>
  </si>
  <si>
    <t>ssmt-mfrs-cor_2017-12-31.xsd#ssmt-mfrs_CurrentNontradeDividendPayable</t>
  </si>
  <si>
    <t>Dividend payable</t>
  </si>
  <si>
    <t>ssmt-mfrs-cor_2017-12-31.xsd#ssmt-mfrs_CurrentNontradeInterestPayable</t>
  </si>
  <si>
    <t>ssmt-mfrs-cor_2017-12-31.xsd#ssmt-mfrs_OtherCurrentNontradePayables</t>
  </si>
  <si>
    <t>ssmt-mfrs-cor_2017-12-31.xsd#ssmt-mfrs_CurrentNontradePayables@http://xbrl.ssm.com.my/role/ssm/fs/mfrs/lab_rol_ssmt-fs-mfrs_2017-12-31/ReportingTotalLabel</t>
  </si>
  <si>
    <t>full_ifrs-cor_2017-03-09.xsd#ifrs-full_OtherCurrentPayables@http://xbrl.ssm.com.my/role/ssm/fs/mfrs/lab_rol_ssmt-fs-mfrs_2017-12-31/ReportingTotalLabel</t>
  </si>
  <si>
    <t>full_ifrs-cor_2017-03-09.xsd#ifrs-full_TradeAndOtherCurrentPayables@http://www.xbrl.org/2003/role/totalLabel</t>
  </si>
  <si>
    <r>
      <t>*</t>
    </r>
    <r>
      <rPr>
        <b/>
        <sz val="10"/>
        <color indexed="8"/>
        <rFont val="Verdana"/>
        <family val="2"/>
      </rPr>
      <t>Total trade and other current payables</t>
    </r>
  </si>
  <si>
    <t>ssmt-mfrs-cor_2017-12-31.xsd#ssmt-mfrs_CurrentDerivativeFinancialLiabilitesAbstract</t>
  </si>
  <si>
    <t>Current derivative financial liabilities</t>
  </si>
  <si>
    <t>ssmt-mfrs-cor_2017-12-31.xsd#ssmt-mfrs_CurrentDerivativeFinancialLiabilitiesAtFairValueThroughProfitOrLossAbstract</t>
  </si>
  <si>
    <t>ssmt-mfrs-cor_2017-12-31.xsd#ssmt-mfrs_CurrentDerivativeFinancialLiabilitiesForwardContract@http://xbrl.ssm.com.my/role/ssm/fs/mfrs/lab_rol_ssmt-fs-mfrs_2017-12-31/ReportingLabel</t>
  </si>
  <si>
    <t>ssmt-mfrs-cor_2017-12-31.xsd#ssmt-mfrs_CurrentDerivativeFinancialLiabilitiesOptions@http://xbrl.ssm.com.my/role/ssm/fs/mfrs/lab_rol_ssmt-fs-mfrs_2017-12-31/ReportingLabel</t>
  </si>
  <si>
    <t>ssmt-mfrs-cor_2017-12-31.xsd#ssmt-mfrs_CurrentDerivativeFinancialLiabilitiesSwap@http://xbrl.ssm.com.my/role/ssm/fs/mfrs/lab_rol_ssmt-fs-mfrs_2017-12-31/ReportingLabel</t>
  </si>
  <si>
    <t>ssmt-mfrs-cor_2017-12-31.xsd#ssmt-mfrs_CurrentDerivativeFinancialLiabilitiesOthers@http://xbrl.ssm.com.my/role/ssm/fs/mfrs/lab_rol_ssmt-fs-mfrs_2017-12-31/ReportingLabel</t>
  </si>
  <si>
    <t>ssmt-mfrs-cor_2017-12-31.xsd#ssmt-mfrs_CurrentDerivativeFinancialLiabilitiesAtFairValueThroughProfitOrLoss@http://xbrl.ssm.com.my/role/ssm/fs/mfrs/lab_rol_ssmt-fs-mfrs_2017-12-31/ReportingTotalLabel</t>
  </si>
  <si>
    <t>ssmt-mfrs-cor_2017-12-31.xsd#ssmt-mfrs_CurrentDerivativeFinancialLiabilitiesUsedForHedgingAbstract</t>
  </si>
  <si>
    <t>Current derivatives used for hedging</t>
  </si>
  <si>
    <t>ssmt-mfrs-cor_2017-12-31.xsd#ssmt-mfrs_CurrentDerivativeFinancialLiabilitiesForwardContractUsedForHedging@http://xbrl.ssm.com.my/role/ssm/fs/mfrs/lab_rol_ssmt-fs-mfrs_2017-12-31/ReportingLabel</t>
  </si>
  <si>
    <t>ssmt-mfrs-cor_2017-12-31.xsd#ssmt-mfrs_CurrentDerivativeFinancialLiabilitiesOptionsUsedForHedging@http://xbrl.ssm.com.my/role/ssm/fs/mfrs/lab_rol_ssmt-fs-mfrs_2017-12-31/ReportingLabel</t>
  </si>
  <si>
    <t>ssmt-mfrs-cor_2017-12-31.xsd#ssmt-mfrs_CurrentDerivativeFinancialLiabilitiesSwapUsedForHedging@http://xbrl.ssm.com.my/role/ssm/fs/mfrs/lab_rol_ssmt-fs-mfrs_2017-12-31/ReportingLabel</t>
  </si>
  <si>
    <t>ssmt-mfrs-cor_2017-12-31.xsd#ssmt-mfrs_CurrentDerivativeFinancialLiabilitiesOthersUsedForHedging@http://xbrl.ssm.com.my/role/ssm/fs/mfrs/lab_rol_ssmt-fs-mfrs_2017-12-31/ReportingLabel</t>
  </si>
  <si>
    <t>ssmt-mfrs-cor_2017-12-31.xsd#ssmt-mfrs_CurrentDerivativeFinancialLiabilitiesUsedForHedging@http://xbrl.ssm.com.my/role/ssm/fs/mfrs/lab_rol_ssmt-fs-mfrs_2017-12-31/ReportingTotalLabel</t>
  </si>
  <si>
    <t>ssmt-mfrs-cor_2017-12-31.xsd#ssmt-mfrs_OtherCurrentDerivativeFinancialLiabilities</t>
  </si>
  <si>
    <t>full_ifrs-cor_2017-03-09.xsd#ifrs-full_CurrentDerivativeFinancialLiabilities@http://xbrl.ssm.com.my/role/ssm/fs/mfrs/lab_rol_ssmt-fs-mfrs_2017-12-31/ReportingTotalLabel</t>
  </si>
  <si>
    <r>
      <t>*</t>
    </r>
    <r>
      <rPr>
        <b/>
        <sz val="10"/>
        <color indexed="8"/>
        <rFont val="Verdana"/>
        <family val="2"/>
      </rPr>
      <t>Total current derivative financial liabilities</t>
    </r>
  </si>
  <si>
    <t>#LAYOUTSCER#</t>
  </si>
  <si>
    <t>FS-MFRS  Statement of financial position, by order of liquidity method</t>
  </si>
  <si>
    <r>
      <t>*</t>
    </r>
    <r>
      <rPr>
        <sz val="10"/>
        <color indexed="8"/>
        <rFont val="Verdana"/>
        <family val="2"/>
      </rPr>
      <t>Trade and other receivables</t>
    </r>
  </si>
  <si>
    <r>
      <t>*</t>
    </r>
    <r>
      <rPr>
        <sz val="10"/>
        <color indexed="8"/>
        <rFont val="Verdana"/>
        <family val="2"/>
      </rPr>
      <t>Trade and other payables</t>
    </r>
  </si>
  <si>
    <t>FS-MFRS  Sub-classification of assets, liabilities and equity, by order of liquidity method</t>
  </si>
  <si>
    <t>Other receivables</t>
  </si>
  <si>
    <t>Other receivables due from related parties</t>
  </si>
  <si>
    <t>Prepayments and accrued income</t>
  </si>
  <si>
    <t>Non-trade receivables</t>
  </si>
  <si>
    <t>Dividends receivable</t>
  </si>
  <si>
    <r>
      <t>*</t>
    </r>
    <r>
      <rPr>
        <b/>
        <sz val="10"/>
        <color indexed="8"/>
        <rFont val="Verdana"/>
        <family val="2"/>
      </rPr>
      <t>Total trade and other receivables</t>
    </r>
  </si>
  <si>
    <t>Derivatives at fair value through profit or loss</t>
  </si>
  <si>
    <t>Secured bank loans received</t>
  </si>
  <si>
    <t>Unsecured bank loans received</t>
  </si>
  <si>
    <t>Secured bonds/sukuk/loan stock</t>
  </si>
  <si>
    <t>Total secured bonds/sukuk/loan stock</t>
  </si>
  <si>
    <t>Unsecured bonds/sukuk/loan stock</t>
  </si>
  <si>
    <t>Loan from joint venture</t>
  </si>
  <si>
    <r>
      <t>*</t>
    </r>
    <r>
      <rPr>
        <b/>
        <sz val="10"/>
        <color indexed="8"/>
        <rFont val="Verdana"/>
        <family val="2"/>
      </rPr>
      <t>Total borrowings</t>
    </r>
  </si>
  <si>
    <r>
      <t>*</t>
    </r>
    <r>
      <rPr>
        <b/>
        <sz val="10"/>
        <color indexed="8"/>
        <rFont val="Verdana"/>
        <family val="2"/>
      </rPr>
      <t>Total employee benefit liabilities</t>
    </r>
  </si>
  <si>
    <t>Other provisions</t>
  </si>
  <si>
    <r>
      <t>*</t>
    </r>
    <r>
      <rPr>
        <b/>
        <sz val="10"/>
        <color indexed="8"/>
        <rFont val="Verdana"/>
        <family val="2"/>
      </rPr>
      <t>Total provisions</t>
    </r>
  </si>
  <si>
    <t>Other payables</t>
  </si>
  <si>
    <t>Other payables due to related parties</t>
  </si>
  <si>
    <t>Total other non-trade payables</t>
  </si>
  <si>
    <r>
      <t>*</t>
    </r>
    <r>
      <rPr>
        <b/>
        <sz val="10"/>
        <color indexed="8"/>
        <rFont val="Verdana"/>
        <family val="2"/>
      </rPr>
      <t>Total trade and other payables</t>
    </r>
  </si>
  <si>
    <t>Derivatives used for hedging</t>
  </si>
  <si>
    <r>
      <t>*</t>
    </r>
    <r>
      <rPr>
        <b/>
        <sz val="10"/>
        <color indexed="8"/>
        <rFont val="Verdana"/>
        <family val="2"/>
      </rPr>
      <t>Total derivative financial liabilities</t>
    </r>
  </si>
  <si>
    <t>FS-MFRS  Statement of profit or loss, by function of expense</t>
  </si>
  <si>
    <t>Disclosure on statement of profit or loss</t>
  </si>
  <si>
    <t>Statement of Profit or Loss</t>
  </si>
  <si>
    <t>Statement of profit or loss</t>
  </si>
  <si>
    <t>Continuing operations</t>
  </si>
  <si>
    <r>
      <t>*</t>
    </r>
    <r>
      <rPr>
        <sz val="10"/>
        <color indexed="8"/>
        <rFont val="Verdana"/>
        <family val="2"/>
      </rPr>
      <t>Revenue</t>
    </r>
  </si>
  <si>
    <r>
      <t>*</t>
    </r>
    <r>
      <rPr>
        <sz val="10"/>
        <color indexed="8"/>
        <rFont val="Verdana"/>
        <family val="2"/>
      </rPr>
      <t>Cost of sales</t>
    </r>
  </si>
  <si>
    <r>
      <t>*</t>
    </r>
    <r>
      <rPr>
        <b/>
        <sz val="10"/>
        <color indexed="8"/>
        <rFont val="Verdana"/>
        <family val="2"/>
      </rPr>
      <t>Gross profit</t>
    </r>
  </si>
  <si>
    <r>
      <t>*</t>
    </r>
    <r>
      <rPr>
        <sz val="10"/>
        <color indexed="8"/>
        <rFont val="Verdana"/>
        <family val="2"/>
      </rPr>
      <t>Other income</t>
    </r>
  </si>
  <si>
    <r>
      <t>*</t>
    </r>
    <r>
      <rPr>
        <sz val="10"/>
        <color indexed="8"/>
        <rFont val="Verdana"/>
        <family val="2"/>
      </rPr>
      <t>Administrative expenses</t>
    </r>
  </si>
  <si>
    <t>Research and development expense</t>
  </si>
  <si>
    <r>
      <t>*</t>
    </r>
    <r>
      <rPr>
        <sz val="10"/>
        <color indexed="8"/>
        <rFont val="Verdana"/>
        <family val="2"/>
      </rPr>
      <t>Other expenses</t>
    </r>
  </si>
  <si>
    <r>
      <t>*</t>
    </r>
    <r>
      <rPr>
        <sz val="10"/>
        <color indexed="8"/>
        <rFont val="Verdana"/>
        <family val="2"/>
      </rPr>
      <t>Finance income</t>
    </r>
  </si>
  <si>
    <r>
      <t>*</t>
    </r>
    <r>
      <rPr>
        <sz val="10"/>
        <color indexed="8"/>
        <rFont val="Verdana"/>
        <family val="2"/>
      </rPr>
      <t>Finance costs</t>
    </r>
  </si>
  <si>
    <t>Fair valuation gain (loss) arising from distribution of non-cash assets to owners</t>
  </si>
  <si>
    <r>
      <t>*</t>
    </r>
    <r>
      <rPr>
        <b/>
        <sz val="10"/>
        <color indexed="8"/>
        <rFont val="Verdana"/>
        <family val="2"/>
      </rPr>
      <t>Profit (loss) before tax</t>
    </r>
  </si>
  <si>
    <r>
      <t>*</t>
    </r>
    <r>
      <rPr>
        <sz val="10"/>
        <color indexed="8"/>
        <rFont val="Verdana"/>
        <family val="2"/>
      </rPr>
      <t>Tax expense</t>
    </r>
  </si>
  <si>
    <r>
      <t>*</t>
    </r>
    <r>
      <rPr>
        <b/>
        <sz val="10"/>
        <color indexed="8"/>
        <rFont val="Verdana"/>
        <family val="2"/>
      </rPr>
      <t>Profit (loss) from continuing operations</t>
    </r>
  </si>
  <si>
    <t>Discontinued operations</t>
  </si>
  <si>
    <r>
      <t>*</t>
    </r>
    <r>
      <rPr>
        <b/>
        <sz val="10"/>
        <color indexed="8"/>
        <rFont val="Verdana"/>
        <family val="2"/>
      </rPr>
      <t>Profit (loss)</t>
    </r>
  </si>
  <si>
    <t>Profit (loss), attributable to</t>
  </si>
  <si>
    <t>Profit (loss) attributable to equity other components</t>
  </si>
  <si>
    <r>
      <t>*</t>
    </r>
    <r>
      <rPr>
        <b/>
        <sz val="10"/>
        <color indexed="8"/>
        <rFont val="Verdana"/>
        <family val="2"/>
      </rPr>
      <t>Total profit (loss)</t>
    </r>
  </si>
  <si>
    <t>Earnings per share</t>
  </si>
  <si>
    <t>Basic earnings per share</t>
  </si>
  <si>
    <t>Diluted earnings per share</t>
  </si>
  <si>
    <t>FS-MFRS  Analysis of profit or loss, by function of expense</t>
  </si>
  <si>
    <t>Analysis of profit or loss</t>
  </si>
  <si>
    <t>Revenue from sale of oil and gas products</t>
  </si>
  <si>
    <t>Revenue from rendering of transport services</t>
  </si>
  <si>
    <r>
      <t>*</t>
    </r>
    <r>
      <rPr>
        <b/>
        <sz val="10"/>
        <color indexed="8"/>
        <rFont val="Verdana"/>
        <family val="2"/>
      </rPr>
      <t>Total revenue</t>
    </r>
  </si>
  <si>
    <t>Construction contract costs</t>
  </si>
  <si>
    <r>
      <t>*</t>
    </r>
    <r>
      <rPr>
        <b/>
        <sz val="10"/>
        <color indexed="8"/>
        <rFont val="Verdana"/>
        <family val="2"/>
      </rPr>
      <t>Total cost of sales</t>
    </r>
  </si>
  <si>
    <t>Foreign exchange gain</t>
  </si>
  <si>
    <t>Gain on disposal of subsidiaries, associates and joint ventures</t>
  </si>
  <si>
    <t>Gains on disposals of property, plant and equipment</t>
  </si>
  <si>
    <t>Reversal of impairment loss recognised in profit or loss</t>
  </si>
  <si>
    <r>
      <t>*</t>
    </r>
    <r>
      <rPr>
        <b/>
        <sz val="10"/>
        <color indexed="8"/>
        <rFont val="Verdana"/>
        <family val="2"/>
      </rPr>
      <t>Total other income</t>
    </r>
  </si>
  <si>
    <t>Auditor's remuneration</t>
  </si>
  <si>
    <t>Depreciation, property, plant and equipment</t>
  </si>
  <si>
    <t>Loss on disposal of subsidiaries, associates and joint ventures</t>
  </si>
  <si>
    <t>Losses on disposals of property, plant and equipment</t>
  </si>
  <si>
    <t>Rental expense</t>
  </si>
  <si>
    <t>Royalty expense</t>
  </si>
  <si>
    <t>Directors' remuneration</t>
  </si>
  <si>
    <t>Performance incentives</t>
  </si>
  <si>
    <t>Total director's remuneration</t>
  </si>
  <si>
    <r>
      <t>*</t>
    </r>
    <r>
      <rPr>
        <b/>
        <sz val="10"/>
        <color indexed="8"/>
        <rFont val="Verdana"/>
        <family val="2"/>
      </rPr>
      <t>Total other expenses</t>
    </r>
  </si>
  <si>
    <r>
      <t>*</t>
    </r>
    <r>
      <rPr>
        <b/>
        <sz val="10"/>
        <color indexed="8"/>
        <rFont val="Verdana"/>
        <family val="2"/>
      </rPr>
      <t>Total finance income</t>
    </r>
  </si>
  <si>
    <t>FS-MFRS  Statement of profit or loss, by nature of expense</t>
  </si>
  <si>
    <r>
      <t>*</t>
    </r>
    <r>
      <rPr>
        <sz val="10"/>
        <color indexed="8"/>
        <rFont val="Verdana"/>
        <family val="2"/>
      </rPr>
      <t>Employee benefits expense</t>
    </r>
  </si>
  <si>
    <t>FS-MFRS  Analysis of profit or loss, by nature of expense</t>
  </si>
  <si>
    <r>
      <t>*</t>
    </r>
    <r>
      <rPr>
        <b/>
        <sz val="10"/>
        <color indexed="8"/>
        <rFont val="Verdana"/>
        <family val="2"/>
      </rPr>
      <t>Total employee benefits expense</t>
    </r>
  </si>
  <si>
    <t>Research and development expenses, nature</t>
  </si>
  <si>
    <t>FS-MFRS  Statement of Comprehensive Income - Net of tax</t>
  </si>
  <si>
    <t>Disclosure on statement of comprehensive income net of tax</t>
  </si>
  <si>
    <t>Comprehensive income net of tax</t>
  </si>
  <si>
    <t>Statement of comprehensive income net of tax</t>
  </si>
  <si>
    <t>Statement of comprehensive income</t>
  </si>
  <si>
    <r>
      <t>*</t>
    </r>
    <r>
      <rPr>
        <sz val="10"/>
        <color indexed="8"/>
        <rFont val="Verdana"/>
        <family val="2"/>
      </rPr>
      <t>Profit (loss)</t>
    </r>
  </si>
  <si>
    <t>Other comprehensive income/(expense), net of tax</t>
  </si>
  <si>
    <t>Components of other comprehensive income that will not be reclassified to profit or loss, net of tax</t>
  </si>
  <si>
    <t>Components of other comprehensive income that will be reclassified to profit or loss, net of tax</t>
  </si>
  <si>
    <t>Cash flow hedges</t>
  </si>
  <si>
    <t>Hedges of net investment in foreign operations</t>
  </si>
  <si>
    <t>Financial assets measured at fair value through other comprehensive income</t>
  </si>
  <si>
    <t>Gains (losses) on financial assets measured at fair value through other comprehensive income, net of tax</t>
  </si>
  <si>
    <t>Exchange differences on translation</t>
  </si>
  <si>
    <r>
      <t>*</t>
    </r>
    <r>
      <rPr>
        <b/>
        <sz val="10"/>
        <color indexed="8"/>
        <rFont val="Verdana"/>
        <family val="2"/>
      </rPr>
      <t>Total other comprehensive income</t>
    </r>
  </si>
  <si>
    <r>
      <t>*</t>
    </r>
    <r>
      <rPr>
        <b/>
        <sz val="10"/>
        <color indexed="8"/>
        <rFont val="Verdana"/>
        <family val="2"/>
      </rPr>
      <t>Total comprehensive income</t>
    </r>
  </si>
  <si>
    <t>Comprehensive income attributable to</t>
  </si>
  <si>
    <t>FS-MFRS  Statement of Comprehensive Income - Before tax</t>
  </si>
  <si>
    <t>Disclosure on statement of comprehensive income before tax</t>
  </si>
  <si>
    <t>Comprehensive income before tax</t>
  </si>
  <si>
    <t>Statement of comprehensive income before tax</t>
  </si>
  <si>
    <t>Other comprehensive income/(loss), before tax</t>
  </si>
  <si>
    <t>Components of other comprehensive income that will not be reclassified to profit or loss, before tax</t>
  </si>
  <si>
    <t>Components of other comprehensive income that will be reclassified to profit or loss, before tax</t>
  </si>
  <si>
    <t>Income tax relating to components of other comprehensive income that will not be reclassified to profit or loss</t>
  </si>
  <si>
    <t>Income tax relating to components of other comprehensive income that will be reclassified to profit or loss</t>
  </si>
  <si>
    <t>FS-MFRS  Statement of cash flows, direct method</t>
  </si>
  <si>
    <t>Disclosure on statement of cash flows</t>
  </si>
  <si>
    <t>Statement of cash flows</t>
  </si>
  <si>
    <t>Cash flows from (used in) operating activities</t>
  </si>
  <si>
    <r>
      <t>*</t>
    </r>
    <r>
      <rPr>
        <b/>
        <sz val="10"/>
        <color indexed="8"/>
        <rFont val="Verdana"/>
        <family val="2"/>
      </rPr>
      <t>Net cash flows from (used in) operating activities</t>
    </r>
  </si>
  <si>
    <t>Cash flows from (used in) investing activities</t>
  </si>
  <si>
    <t>Cash receipts from repayment of advances and loans made to other parties, classified as investing activities</t>
  </si>
  <si>
    <t>Deposit placed with investment brokers</t>
  </si>
  <si>
    <t>Proceeds from sale of prepaid lease payments</t>
  </si>
  <si>
    <r>
      <t>*</t>
    </r>
    <r>
      <rPr>
        <b/>
        <sz val="10"/>
        <color indexed="8"/>
        <rFont val="Verdana"/>
        <family val="2"/>
      </rPr>
      <t>Net cash flows from (used in) investing activities</t>
    </r>
  </si>
  <si>
    <t>Cash flows from (used in) financing activities</t>
  </si>
  <si>
    <t>Repayments of borrowings</t>
  </si>
  <si>
    <t>Withdrawal(Placement) of bank deposits</t>
  </si>
  <si>
    <t>Withdrawal(Placement) of securities pledged for borrowings</t>
  </si>
  <si>
    <r>
      <t>*</t>
    </r>
    <r>
      <rPr>
        <b/>
        <sz val="10"/>
        <color indexed="8"/>
        <rFont val="Verdana"/>
        <family val="2"/>
      </rPr>
      <t>Net cash flows from (used in) financing activities</t>
    </r>
  </si>
  <si>
    <r>
      <t>*</t>
    </r>
    <r>
      <rPr>
        <b/>
        <sz val="10"/>
        <color indexed="8"/>
        <rFont val="Verdana"/>
        <family val="2"/>
      </rPr>
      <t>Net increase (decrease) in cash and cash equivalents before effect of exchange rate changes</t>
    </r>
  </si>
  <si>
    <r>
      <t>*</t>
    </r>
    <r>
      <rPr>
        <sz val="10"/>
        <color indexed="8"/>
        <rFont val="Verdana"/>
        <family val="2"/>
      </rPr>
      <t>Effect of exchange rate changes on cash and cash equivalents</t>
    </r>
  </si>
  <si>
    <t>Other adjustments to reconcile cash and cash equivalents</t>
  </si>
  <si>
    <r>
      <t>*</t>
    </r>
    <r>
      <rPr>
        <b/>
        <sz val="10"/>
        <color indexed="8"/>
        <rFont val="Verdana"/>
        <family val="2"/>
      </rPr>
      <t>Cash and cash equivalents at beginning of period</t>
    </r>
  </si>
  <si>
    <r>
      <t>*</t>
    </r>
    <r>
      <rPr>
        <b/>
        <sz val="10"/>
        <color indexed="8"/>
        <rFont val="Verdana"/>
        <family val="2"/>
      </rPr>
      <t>Cash and cash equivalents at end of period</t>
    </r>
  </si>
  <si>
    <t>FS-MFRS  Statement of cash flows, indirect method</t>
  </si>
  <si>
    <r>
      <t>*</t>
    </r>
    <r>
      <rPr>
        <b/>
        <sz val="10"/>
        <color indexed="8"/>
        <rFont val="Verdana"/>
        <family val="2"/>
      </rPr>
      <t>Total profit(loss) before tax</t>
    </r>
  </si>
  <si>
    <t>Adjustments to reconcile profit (loss)</t>
  </si>
  <si>
    <t>Adjustments for depreciation</t>
  </si>
  <si>
    <t>Adjustments for amortisation expense</t>
  </si>
  <si>
    <t>Adjustments for impairment loss (reversal of impairment loss) recognised in profit or loss</t>
  </si>
  <si>
    <t>Adjustments for losses (gains) on disposal of non-current assets</t>
  </si>
  <si>
    <t>Write–off:</t>
  </si>
  <si>
    <t>Write off of trade and other receivables</t>
  </si>
  <si>
    <r>
      <t>*</t>
    </r>
    <r>
      <rPr>
        <b/>
        <sz val="10"/>
        <color indexed="8"/>
        <rFont val="Verdana"/>
        <family val="2"/>
      </rPr>
      <t>Total adjustments to reconcile profit (loss)</t>
    </r>
  </si>
  <si>
    <r>
      <t>*</t>
    </r>
    <r>
      <rPr>
        <b/>
        <sz val="10"/>
        <color indexed="8"/>
        <rFont val="Verdana"/>
        <family val="2"/>
      </rPr>
      <t>Operating surplus (deficit) before working capital changes</t>
    </r>
  </si>
  <si>
    <t>Changes in working capital</t>
  </si>
  <si>
    <t>Adjustments for decrease (increase) in trade and other receivables</t>
  </si>
  <si>
    <t>Adjustments for increase (decrease) in trade and other payables</t>
  </si>
  <si>
    <r>
      <t>*</t>
    </r>
    <r>
      <rPr>
        <b/>
        <sz val="10"/>
        <color indexed="8"/>
        <rFont val="Verdana"/>
        <family val="2"/>
      </rPr>
      <t>Total changes in working capital</t>
    </r>
  </si>
  <si>
    <r>
      <t>*</t>
    </r>
    <r>
      <rPr>
        <b/>
        <sz val="10"/>
        <color indexed="8"/>
        <rFont val="Verdana"/>
        <family val="2"/>
      </rPr>
      <t>Cash generated from (used in) operations</t>
    </r>
  </si>
  <si>
    <t>FS-MFRS  Statement of Changes in Equity</t>
  </si>
  <si>
    <t>Disclosure of changes in equity</t>
  </si>
  <si>
    <t>Fair value reserve</t>
  </si>
  <si>
    <t>Equity, others components</t>
  </si>
  <si>
    <t>Total</t>
  </si>
  <si>
    <t>Statement of changes in equity</t>
  </si>
  <si>
    <r>
      <t>*</t>
    </r>
    <r>
      <rPr>
        <sz val="10"/>
        <color indexed="8"/>
        <rFont val="Verdana"/>
        <family val="2"/>
      </rPr>
      <t>Equity at beginning of period</t>
    </r>
  </si>
  <si>
    <r>
      <t>*</t>
    </r>
    <r>
      <rPr>
        <sz val="10"/>
        <color indexed="8"/>
        <rFont val="Verdana"/>
        <family val="2"/>
      </rPr>
      <t>Impact of changes in accounting policies</t>
    </r>
  </si>
  <si>
    <t>Changes in equity</t>
  </si>
  <si>
    <t>Comprehensive income</t>
  </si>
  <si>
    <r>
      <t>*</t>
    </r>
    <r>
      <rPr>
        <sz val="10"/>
        <color indexed="8"/>
        <rFont val="Verdana"/>
        <family val="2"/>
      </rPr>
      <t>Total other comprehensive income</t>
    </r>
  </si>
  <si>
    <t>Contributions by and distributions to owners</t>
  </si>
  <si>
    <r>
      <t>*</t>
    </r>
    <r>
      <rPr>
        <b/>
        <sz val="10"/>
        <color indexed="8"/>
        <rFont val="Verdana"/>
        <family val="2"/>
      </rPr>
      <t>Total increase (decrease) in equity</t>
    </r>
  </si>
  <si>
    <t>FS-MFRS  Notes - Corporate information</t>
  </si>
  <si>
    <t>Disclosure on corporate information</t>
  </si>
  <si>
    <t>Corporate information</t>
  </si>
  <si>
    <r>
      <t>*</t>
    </r>
    <r>
      <rPr>
        <sz val="10"/>
        <color indexed="8"/>
        <rFont val="Verdana"/>
        <family val="2"/>
      </rPr>
      <t>Disclosure of corporate information</t>
    </r>
  </si>
  <si>
    <t>Financial reporting status</t>
  </si>
  <si>
    <t>Explanation of reasons for using longer or shorter reporting period</t>
  </si>
  <si>
    <t>FS-MFRS  Notes - Summary of significant accounting policies</t>
  </si>
  <si>
    <t>Disclosure on summary significant accounting policies</t>
  </si>
  <si>
    <t>Description of accounting policy for biological assets</t>
  </si>
  <si>
    <t>Description of accounting policy for borrowing costs</t>
  </si>
  <si>
    <t>Description of accounting policy for borrowings</t>
  </si>
  <si>
    <t>Description of accounting policy for business combinations</t>
  </si>
  <si>
    <t>Description of accounting policy for cash and cash equivalents</t>
  </si>
  <si>
    <t>Description of accounting policy for commodity future and forward contracts</t>
  </si>
  <si>
    <t>Description of accounting policy for construction contracts</t>
  </si>
  <si>
    <t>Description of accounting policy for construction in progress</t>
  </si>
  <si>
    <t>Description of accounting policy for contingent liabilities and contingent assets</t>
  </si>
  <si>
    <t>Description of accounting policy for customer loyalty programmes</t>
  </si>
  <si>
    <t>Description of accounting policy for decommissioning, restoration and rehabilitation provisions</t>
  </si>
  <si>
    <t>Description of accounting policy for deferred income tax</t>
  </si>
  <si>
    <t>Description of accounting policy for depreciation expense</t>
  </si>
  <si>
    <t>Description of accounting policy for discontinued operations</t>
  </si>
  <si>
    <t>Description of accounting policy for dividend income</t>
  </si>
  <si>
    <t>Description of accounting policy for earnings per share</t>
  </si>
  <si>
    <t>Description of accounting policy for emission rights</t>
  </si>
  <si>
    <t>Description of accounting policy for equity instruments</t>
  </si>
  <si>
    <t>Description of accounting policy for exploration and development expenditures</t>
  </si>
  <si>
    <t>Description of accounting policy for fair value measurement</t>
  </si>
  <si>
    <t>Description of accounting policy for finance income and costs</t>
  </si>
  <si>
    <t>Description of accounting policy for foreign currencies</t>
  </si>
  <si>
    <t>Description of accounting policy for goodwill</t>
  </si>
  <si>
    <t>Description of accounting policy for government grants</t>
  </si>
  <si>
    <t>Description of accounting policy for impairment of financial assets</t>
  </si>
  <si>
    <t>Description of accounting policy for impairment of other assets</t>
  </si>
  <si>
    <t>Description of accounting policy for income tax</t>
  </si>
  <si>
    <t>Description of accounting policy for intangible assets other than goodwill</t>
  </si>
  <si>
    <t>Description of accounting policy for interest income and expense</t>
  </si>
  <si>
    <t>Description of accounting policy for inventories</t>
  </si>
  <si>
    <t>Description of accounting policy for investment in associates</t>
  </si>
  <si>
    <t>Description of accounting policy for investment property</t>
  </si>
  <si>
    <t>Description of accounting policy for investments in joint arrangements</t>
  </si>
  <si>
    <t>Description of accounting policy for investments in subsidiaries</t>
  </si>
  <si>
    <t>Description of accounting policy for irredeemable convertible unsecured loan stocks (“ICULS”)</t>
  </si>
  <si>
    <t>Description of accounting policy for leases</t>
  </si>
  <si>
    <t>Description of accounting policy for loss of control</t>
  </si>
  <si>
    <t>Description of accounting policy for non-current assets or disposal groups classified as held for sale</t>
  </si>
  <si>
    <t>Description of accounting policy for operating segment reporting</t>
  </si>
  <si>
    <t>Description of accounting policy for other provisions</t>
  </si>
  <si>
    <t>Description of accounting policy for property development costs</t>
  </si>
  <si>
    <t>Description of accounting policy for property, plant and equipment</t>
  </si>
  <si>
    <t>Description of accounting policy for recognition of revenue and other income</t>
  </si>
  <si>
    <t>Description of accounting policy for research and development expense</t>
  </si>
  <si>
    <t>Description of accounting policy for share capital</t>
  </si>
  <si>
    <t>Description of accounting policy for share-based payment transactions</t>
  </si>
  <si>
    <t>Description of accounting policy for transactions with non-controlling interests</t>
  </si>
  <si>
    <t>Description of accounting policy for transactions with related parties</t>
  </si>
  <si>
    <t>Description of accounting policy for treasury shares</t>
  </si>
  <si>
    <t>Description of accounting policy for warrants</t>
  </si>
  <si>
    <t>FS-MFRS  Notes - List of notes</t>
  </si>
  <si>
    <t>ssmt-mfrs-cor_2017-12-31.xsd#ssmt-mfrs_DisclosureOfNotesAndOtherExplanatoryInformationAbstract</t>
  </si>
  <si>
    <t>Disclosure of notes and other explanatory information</t>
  </si>
  <si>
    <t>full_ifrs-cor_2017-03-09.xsd#ifrs-full_DisclosureOfAccruedExpensesAndOtherLiabilitiesExplanatory</t>
  </si>
  <si>
    <t>Disclosure of accrued expenses and other liabilities</t>
  </si>
  <si>
    <t>ssmt-mfrs-cor_2017-12-31.xsd#ssmt-mfrs_DisclosureOfAcquisitionsAndDisposalsExplanatory</t>
  </si>
  <si>
    <t>Disclosure of acquisitions and disposals</t>
  </si>
  <si>
    <t>full_ifrs-cor_2017-03-09.xsd#ifrs-full_DisclosureOfAllowanceForCreditLossesExplanatory</t>
  </si>
  <si>
    <t>Disclosure of allowance for credit losses</t>
  </si>
  <si>
    <t>ssmt-mfrs-cor_2017-12-31.xsd#ssmt-mfrs_DisclosureOfAmendmentsToMFRSandPronouncementsIssuedByMASBExplanatory</t>
  </si>
  <si>
    <t>Disclosure of amendments to MFRS and pronouncements issued by MASB</t>
  </si>
  <si>
    <t>full_ifrs-cor_2017-03-09.xsd#ifrs-full_DisclosureOfAuditorsRemunerationExplanatory</t>
  </si>
  <si>
    <t>Disclosure of auditors' remuneration</t>
  </si>
  <si>
    <t>full_ifrs-cor_2017-03-09.xsd#ifrs-full_DisclosureOfAuthorisationOfFinancialStatementsExplanatory</t>
  </si>
  <si>
    <t>Disclosure of authorisation of financial statements</t>
  </si>
  <si>
    <t>full_ifrs-cor_2017-03-09.xsd#ifrs-full_DisclosureOfBasisOfPreparationOfFinancialStatementsExplanatory</t>
  </si>
  <si>
    <t>Disclosure of basis of preparation of financial statements</t>
  </si>
  <si>
    <t>full_ifrs-cor_2017-03-09.xsd#ifrs-full_DisclosureOfBiologicalAssetsAndGovernmentGrantsForAgriculturalActivityExplanatory@http://xbrl.ssm.com.my/role/ssm/fs/mfrs/lab_rol_ssmt-fs-mfrs_2017-12-31/ReportingLabel</t>
  </si>
  <si>
    <t>Disclosure of biological assets</t>
  </si>
  <si>
    <t>ssmt-mfrs-cor_2017-12-31.xsd#ssmt-mfrs_DisclosureOfBondsExplanatory</t>
  </si>
  <si>
    <t>Disclosure of bonds</t>
  </si>
  <si>
    <t>full_ifrs-cor_2017-03-09.xsd#ifrs-full_DisclosureOfBorrowingsExplanatory</t>
  </si>
  <si>
    <t>Disclosure of borrowings</t>
  </si>
  <si>
    <t>full_ifrs-cor_2017-03-09.xsd#ifrs-full_DisclosureOfBusinessCombinationsExplanatory</t>
  </si>
  <si>
    <t>Disclosure of business combinations</t>
  </si>
  <si>
    <t>ssmt-mfrs-cor_2017-12-31.xsd#ssmt-mfrs_DisclosureOfCapitalCommitmentsExplanatory@http://xbrl.ssm.com.my/role/ssm/fs/mfrs/lab_rol_ssmt-fs-mfrs_2017-12-31/ReportingLabel</t>
  </si>
  <si>
    <t>Disclosure of capital and other commitments</t>
  </si>
  <si>
    <t>ssmt-mfrs-cor_2017-12-31.xsd#ssmt-mfrs_DisclosureOfCapitalRiskManagementExplanatory@http://xbrl.ssm.com.my/role/ssm/fs/mfrs/lab_rol_ssmt-fs-mfrs_2017-12-31/ReportingLabel</t>
  </si>
  <si>
    <t>Disclosure of capital management</t>
  </si>
  <si>
    <t>full_ifrs-cor_2017-03-09.xsd#ifrs-full_DisclosureOfCashAndBankBalancesAtCentralBanksExplanatory</t>
  </si>
  <si>
    <t>Disclosure of cash and bank balances at central banks</t>
  </si>
  <si>
    <t>full_ifrs-cor_2017-03-09.xsd#ifrs-full_DisclosureOfCashAndCashEquivalentsExplanatory</t>
  </si>
  <si>
    <t>Disclosure of cash and cash equivalents</t>
  </si>
  <si>
    <t>full_ifrs-cor_2017-03-09.xsd#ifrs-full_DisclosureOfCashFlowStatementExplanatory@http://xbrl.ssm.com.my/role/ssm/fs/mfrs/lab_rol_ssmt-fs-mfrs_2017-12-31/ReportingLabel</t>
  </si>
  <si>
    <t>Disclosure of cash flow reconciliation</t>
  </si>
  <si>
    <t>ssmt-mfrs-cor_2017-12-31.xsd#ssmt-mfrs_DisclosureOfCashHeldUnderHousingDevelopmentAccountsExplanatory</t>
  </si>
  <si>
    <t>Disclosure of cash held under housing development accounts</t>
  </si>
  <si>
    <t>full_ifrs-cor_2017-03-09.xsd#ifrs-full_DisclosureOfChangesInAccountingPoliciesAccountingEstimatesAndErrorsExplanatory</t>
  </si>
  <si>
    <t>Disclosure of changes in accounting policies, accounting estimates and errors</t>
  </si>
  <si>
    <t>full_ifrs-cor_2017-03-09.xsd#ifrs-full_DisclosureOfClaimsAndBenefitsPaidExplanatory</t>
  </si>
  <si>
    <t>Disclosure of claims and benefits paid</t>
  </si>
  <si>
    <t>full_ifrs-cor_2017-03-09.xsd#ifrs-full_DisclosureOfCollateralExplanatory</t>
  </si>
  <si>
    <t>Disclosure of collateral</t>
  </si>
  <si>
    <t>ssmt-mfrs-cor_2017-12-31.xsd#ssmt-mfrs_DisclosureOfCommodityPriceRiskExplanatory</t>
  </si>
  <si>
    <t>Disclosure of commodity price risk</t>
  </si>
  <si>
    <t>full_ifrs-cor_2017-03-09.xsd#ifrs-full_DisclosureOfComparativeInformationPreparedUnderPreviousGAAPExplanatory@http://xbrl.ssm.com.my/role/ssm/fs/mfrs/lab_rol_ssmt-fs-mfrs_2017-12-31/ReportingLabel</t>
  </si>
  <si>
    <t>Disclosure of comparative figures</t>
  </si>
  <si>
    <t>ssmt-mfrs-cor_2017-12-31.xsd#ssmt-mfrs_DisclosureOfConstructionContractsExplanatory</t>
  </si>
  <si>
    <t>Disclosure of construction contracts</t>
  </si>
  <si>
    <t>ssmt-mfrs-cor_2017-12-31.xsd#ssmt-mfrs_DisclosureOfContingentAssetsAndContingentLiabilitiesExplanatory</t>
  </si>
  <si>
    <t>Disclosure of contingent assets and contingent liabilities</t>
  </si>
  <si>
    <t>ssmt-mfrs-cor_2017-12-31.xsd#ssmt-mfrs_DisclosureOfCorporateProposalsExplanatory</t>
  </si>
  <si>
    <t>Disclosure of corporate proposals</t>
  </si>
  <si>
    <t>full_ifrs-cor_2017-03-09.xsd#ifrs-full_DisclosureOfCostOfSalesExplanatory</t>
  </si>
  <si>
    <t>Disclosure of cost of sales</t>
  </si>
  <si>
    <t>full_ifrs-cor_2017-03-09.xsd#ifrs-full_DisclosureOfCreditRiskExplanatory</t>
  </si>
  <si>
    <t>Disclosure of credit risk</t>
  </si>
  <si>
    <t>full_ifrs-cor_2017-03-09.xsd#ifrs-full_DisclosureOfAccountingJudgementsAndEstimatesExplanatory@http://xbrl.ssm.com.my/role/ssm/fs/mfrs/lab_rol_ssmt-fs-mfrs_2017-12-31/ReportingLabel</t>
  </si>
  <si>
    <t>Disclosure of critical accounting estimates and judgements</t>
  </si>
  <si>
    <t>full_ifrs-cor_2017-03-09.xsd#ifrs-full_DisclosureOfDeferredIncomeExplanatory</t>
  </si>
  <si>
    <t>Disclosure of deferred income</t>
  </si>
  <si>
    <t>full_ifrs-cor_2017-03-09.xsd#ifrs-full_DisclosureOfDeferredTaxesExplanatory@http://xbrl.ssm.com.my/role/ssm/fs/mfrs/lab_rol_ssmt-fs-mfrs_2017-12-31/ReportingLabel</t>
  </si>
  <si>
    <t>full_ifrs-cor_2017-03-09.xsd#ifrs-full_DisclosureOfDepositsFromBanksExplanatory</t>
  </si>
  <si>
    <t>Disclosure of deposits from banks</t>
  </si>
  <si>
    <t>ssmt-mfrs-cor_2017-12-31.xsd#ssmt-mfrs_DisclosureOfDepositsPlacedWithLicensedBanksExplanatory</t>
  </si>
  <si>
    <t>Disclosure of deposits with financial institutions</t>
  </si>
  <si>
    <t>full_ifrs-cor_2017-03-09.xsd#ifrs-full_DisclosureOfDepreciationAndAmortisationExpenseExplanatory</t>
  </si>
  <si>
    <t>Disclosure of depreciation and amortisation expense</t>
  </si>
  <si>
    <t>full_ifrs-cor_2017-03-09.xsd#ifrs-full_DisclosureOfDerivativeFinancialInstrumentsExplanatory@http://xbrl.ssm.com.my/role/ssm/fs/mfrs/lab_rol_ssmt-fs-mfrs_2017-12-31/ReportingLabel</t>
  </si>
  <si>
    <t>Disclosure of derivative financial assets/liabilities</t>
  </si>
  <si>
    <t>ssmt-mfrs-cor_2017-12-31.xsd#ssmt-mfrs_DisclosureOfDevelopmentExpenditureExplanatory</t>
  </si>
  <si>
    <t>Disclosure of development expenditures</t>
  </si>
  <si>
    <t>full_ifrs-cor_2017-03-09.xsd#ifrs-full_DisclosureOfDiscontinuedOperationsExplanatory</t>
  </si>
  <si>
    <t>Disclosure of discontinued operations</t>
  </si>
  <si>
    <t>ssmt-mfrs-cor_2017-12-31.xsd#ssmt-mfrs_DisclosureOfDisposalOfSubsidiariesExplanatory</t>
  </si>
  <si>
    <t>Disclosure of disposal of subsidiaries</t>
  </si>
  <si>
    <t>full_ifrs-cor_2017-03-09.xsd#ifrs-full_DisclosureOfDividendsExplanatory</t>
  </si>
  <si>
    <t>Disclosure of dividends</t>
  </si>
  <si>
    <t>full_ifrs-cor_2017-03-09.xsd#ifrs-full_DisclosureOfEarningsPerShareExplanatory@http://xbrl.ssm.com.my/role/ssm/fs/mfrs/lab_rol_ssmt-fs-mfrs_2017-12-31/ReportingLabel</t>
  </si>
  <si>
    <t>Disclosure of earnings (loss) per share</t>
  </si>
  <si>
    <t>full_ifrs-cor_2017-03-09.xsd#ifrs-full_DisclosureOfEffectOfChangesInForeignExchangeRatesExplanatory</t>
  </si>
  <si>
    <t>Disclosure of effect of changes in foreign exchange rates</t>
  </si>
  <si>
    <t>full_ifrs-cor_2017-03-09.xsd#ifrs-full_DisclosureOfEmployeeBenefitsExplanatory@http://xbrl.ssm.com.my/role/ssm/fs/mfrs/lab_rol_ssmt-fs-mfrs_2017-12-31/ReportingLabel</t>
  </si>
  <si>
    <t>Disclosure of employee benefits expense</t>
  </si>
  <si>
    <t>ssmt-mfrs-cor_2017-12-31.xsd#ssmt-mfrs_DisclosureOfEmploymentTerminationBenefitsExplanatory</t>
  </si>
  <si>
    <t>Disclosure of employment termination benefits</t>
  </si>
  <si>
    <t>full_ifrs-cor_2017-03-09.xsd#ifrs-full_DisclosureOfEntitysReportableSegmentsExplanatory</t>
  </si>
  <si>
    <t>Disclosure of entity's operating segments</t>
  </si>
  <si>
    <t>ssmt-mfrs-cor_2017-12-31.xsd#ssmt-mfrs_DisclosureOfEquityPriceRiskExplanatory</t>
  </si>
  <si>
    <t>Disclosure of equity price risk</t>
  </si>
  <si>
    <t>full_ifrs-cor_2017-03-09.xsd#ifrs-full_DisclosureOfEventsAfterReportingPeriodExplanatory</t>
  </si>
  <si>
    <t>Disclosure of events after reporting period</t>
  </si>
  <si>
    <t>ssmt-mfrs-cor_2017-12-31.xsd#ssmt-mfrs_DisclosureOfFairValueHierarchyExplanatory@http://xbrl.ssm.com.my/role/ssm/fs/mfrs/lab_rol_ssmt-fs-mfrs_2017-12-31/ReportingLabel</t>
  </si>
  <si>
    <t>Disclosure of fair value information</t>
  </si>
  <si>
    <t>full_ifrs-cor_2017-03-09.xsd#ifrs-full_DisclosureOfFairValueMeasurementExplanatory</t>
  </si>
  <si>
    <t>Disclosure of fair value measurement</t>
  </si>
  <si>
    <t>full_ifrs-cor_2017-03-09.xsd#ifrs-full_DisclosureOfFairValueOfFinancialInstrumentsExplanatory</t>
  </si>
  <si>
    <t>Disclosure of fair value of financial instruments</t>
  </si>
  <si>
    <t>full_ifrs-cor_2017-03-09.xsd#ifrs-full_DisclosureOfFeeAndCommissionIncomeExpenseExplanatory</t>
  </si>
  <si>
    <t>Disclosure of fee and commission income (expense)</t>
  </si>
  <si>
    <t>ssmt-mfrs-cor_2017-12-31.xsd#ssmt-mfrs_DisclosureOfFeesForNonAuditServicesProvidedByCompanysAuditorAndItsMemberFirmsExplanatory</t>
  </si>
  <si>
    <t>Disclosure of fees for non-audit services provided by the Company's auditor and its member firms</t>
  </si>
  <si>
    <t>full_ifrs-cor_2017-03-09.xsd#ifrs-full_DisclosureOfFinanceCostExplanatory@http://xbrl.ssm.com.my/role/ssm/fs/mfrs/lab_rol_ssmt-fs-mfrs_2017-12-31/ReportingLabel</t>
  </si>
  <si>
    <t>Disclosure of finance costs</t>
  </si>
  <si>
    <t>full_ifrs-cor_2017-03-09.xsd#ifrs-full_DisclosureOfFinanceIncomeExplanatory</t>
  </si>
  <si>
    <t>Disclosure of finance income</t>
  </si>
  <si>
    <t>ssmt-mfrs-cor_2017-12-31.xsd#ssmt-mfrs_DisclosureOfFinancialAssetsAndLiabilitiesThatAreMeasuredAtFairValueExplanatory@http://xbrl.ssm.com.my/role/ssm/fs/mfrs/lab_rol_ssmt-fs-mfrs_2017-12-31/ReportingLabel</t>
  </si>
  <si>
    <t>Disclosure of financial assets at fair value through other comprehensive income</t>
  </si>
  <si>
    <t>ssmt-mfrs-cor_2017-12-31.xsd#ssmt-mfrs_DisclosureOfFinancialGuaranteeExplanatory</t>
  </si>
  <si>
    <t>Disclosure of financial guarantees</t>
  </si>
  <si>
    <t>ssmt-mfrs-cor_2017-12-31.xsd#ssmt-mfrs_DisclosureOfFinancialInstrumentsMeasuredAtAmortisedCostExplanatory</t>
  </si>
  <si>
    <t>Disclosure of financial instrument measured at amortised cost</t>
  </si>
  <si>
    <t>full_ifrs-cor_2017-03-09.xsd#ifrs-full_DisclosureOfFinancialInstrumentsExplanatory</t>
  </si>
  <si>
    <t>Disclosure of financial instruments</t>
  </si>
  <si>
    <t>full_ifrs-cor_2017-03-09.xsd#ifrs-full_DisclosureOfFinancialInstrumentsAtFairValueThroughProfitOrLossExplanatory</t>
  </si>
  <si>
    <t>Disclosure of financial instruments at fair value through profit or loss</t>
  </si>
  <si>
    <t>full_ifrs-cor_2017-03-09.xsd#ifrs-full_DisclosureOfFinancialInstrumentsHeldForTradingExplanatory</t>
  </si>
  <si>
    <t>Disclosure of financial instruments held for trading</t>
  </si>
  <si>
    <t>ssmt-mfrs-cor_2017-12-31.xsd#ssmt-mfrs_DisclosureOfFinancialLiabilitiesMeasuredAtAmortisedCostExplanatory</t>
  </si>
  <si>
    <t>Disclosure of financial liabilities measured at amortised cost</t>
  </si>
  <si>
    <t>full_ifrs-cor_2017-03-09.xsd#ifrs-full_DisclosureOfFirstTimeAdoptionExplanatory</t>
  </si>
  <si>
    <t>Disclosure of first-time adoption</t>
  </si>
  <si>
    <t>ssmt-mfrs-cor_2017-12-31.xsd#ssmt-mfrs_DisclosureOfForeignCurrencyTranslationReserveExplanatory</t>
  </si>
  <si>
    <t>Disclosure of foreign currency translation reserve</t>
  </si>
  <si>
    <t>full_ifrs-cor_2017-03-09.xsd#ifrs-full_DisclosureOfGeneralInformationAboutFinancialStatementsExplanatory</t>
  </si>
  <si>
    <t>Disclosure of general information about financial statements</t>
  </si>
  <si>
    <t>full_ifrs-cor_2017-03-09.xsd#ifrs-full_DisclosureOfGoingConcernExplanatory</t>
  </si>
  <si>
    <t>Disclosure of going concern</t>
  </si>
  <si>
    <t>ssmt-mfrs-cor_2017-12-31.xsd#ssmt-mfrs_DisclosureOfGrantsAndContributionsExplanatory</t>
  </si>
  <si>
    <t>Disclosure of grants and contributions</t>
  </si>
  <si>
    <t>ssmt-mfrs-cor_2017-12-31.xsd#ssmt-mfrs_DisclosureOfGrossProfitExplanatory</t>
  </si>
  <si>
    <t>Disclosure of gross profit</t>
  </si>
  <si>
    <t>ssmt-mfrs-cor_2017-12-31.xsd#ssmt-mfrs_DisclosureOfHeldToMaturityInvestmentExplanatory</t>
  </si>
  <si>
    <t>Disclosure of held to maturity investment</t>
  </si>
  <si>
    <t>ssmt-mfrs-cor_2017-12-31.xsd#ssmt-mfrs_DisclosureOfHoldingCompaniesExplanatory</t>
  </si>
  <si>
    <t>Disclosure of holding companies</t>
  </si>
  <si>
    <t>full_ifrs-cor_2017-03-09.xsd#ifrs-full_DisclosureOfIncomeTaxExplanatory@http://xbrl.ssm.com.my/role/ssm/fs/mfrs/lab_rol_ssmt-fs-mfrs_2017-12-31/ReportingLabel</t>
  </si>
  <si>
    <t>Disclosure of income tax expense</t>
  </si>
  <si>
    <t>full_ifrs-cor_2017-03-09.xsd#ifrs-full_DisclosureOfIntangibleAssetsAndGoodwillExplanatory</t>
  </si>
  <si>
    <t>Disclosure of intangible assets and goodwill</t>
  </si>
  <si>
    <t>ssmt-mfrs-cor_2017-12-31.xsd#ssmt-mfrs_DisclosureOfInterestInJointOperationsExplanatory</t>
  </si>
  <si>
    <t>Disclosure of interest in joint operation</t>
  </si>
  <si>
    <t>full_ifrs-cor_2017-03-09.xsd#ifrs-full_DisclosureOfInterestsInUnconsolidatedStructuredEntitiesExplanatory</t>
  </si>
  <si>
    <t>Disclosure of interests in unconsolidated structured entities</t>
  </si>
  <si>
    <t>ssmt-mfrs-cor_2017-12-31.xsd#ssmt-mfrs_DisclosureOfInterestRateRiskExplanatory</t>
  </si>
  <si>
    <t>Disclosure of interest rate risk</t>
  </si>
  <si>
    <t>full_ifrs-cor_2017-03-09.xsd#ifrs-full_DisclosureOfInventoriesExplanatory</t>
  </si>
  <si>
    <t>Disclosure of inventories</t>
  </si>
  <si>
    <t>full_ifrs-cor_2017-03-09.xsd#ifrs-full_DisclosureOfInvestmentPropertyExplanatory</t>
  </si>
  <si>
    <t>Disclosure of investment property</t>
  </si>
  <si>
    <t>ssmt-mfrs-cor_2017-12-31.xsd#ssmt-mfrs_DisclosureOfInvestmentInAssociateExplanatory</t>
  </si>
  <si>
    <t>Disclosure of investments in associates</t>
  </si>
  <si>
    <t>ssmt-mfrs-cor_2017-12-31.xsd#ssmt-mfrs_DisclosureOfInvestmentInJointVentureExplanatory</t>
  </si>
  <si>
    <t>Disclosure of investments in joint ventures</t>
  </si>
  <si>
    <t>ssmt-mfrs-cor_2017-12-31.xsd#ssmt-mfrs_DisclosureOfInvestmentInSubsidiaryCompaniesExplanatory</t>
  </si>
  <si>
    <t>Disclosure of investments in subsidiary companies</t>
  </si>
  <si>
    <t>ssmt-mfrs-cor_2017-12-31.xsd#ssmt-mfrs_DisclosureOfIrremedableConvertibleUnsecuredLoanStocksExplanatory</t>
  </si>
  <si>
    <t>Disclosure of irredeemable convertible unsecured loan stocks</t>
  </si>
  <si>
    <t>ssmt-mfrs-cor_2017-12-31.xsd#ssmt-mfrs_DisclosureOfIslamicFinancingFacilitiesExplanatory</t>
  </si>
  <si>
    <t>Disclosure of islamic financing facilities</t>
  </si>
  <si>
    <t>full_ifrs-cor_2017-03-09.xsd#ifrs-full_DisclosureOfIssuedCapitalExplanatory</t>
  </si>
  <si>
    <t>Disclosure of issued capital</t>
  </si>
  <si>
    <t>ssmt-mfrs-cor_2017-12-31.xsd#ssmt-mfrs_DisclosureOfKeyManagementPersonnelCompensationExplanatory</t>
  </si>
  <si>
    <t>Disclosure of key management personnel compensation</t>
  </si>
  <si>
    <t>ssmt-mfrs-cor_2017-12-31.xsd#ssmt-mfrs_DisclosureOfLandHeldForDevelopmentExplanatory</t>
  </si>
  <si>
    <t>Disclosure of land held for development</t>
  </si>
  <si>
    <t>full_ifrs-cor_2017-03-09.xsd#ifrs-full_DisclosureOfLeasePrepaymentsExplanatory</t>
  </si>
  <si>
    <t>Disclosure of lease prepayments</t>
  </si>
  <si>
    <t>full_ifrs-cor_2017-03-09.xsd#ifrs-full_DisclosureOfLeasesExplanatory</t>
  </si>
  <si>
    <t>Disclosure of leases</t>
  </si>
  <si>
    <t>full_ifrs-cor_2017-03-09.xsd#ifrs-full_DisclosureOfLiquidityRiskExplanatory</t>
  </si>
  <si>
    <t>Disclosure of liquidity risk</t>
  </si>
  <si>
    <t>ssmt-mfrs-cor_2017-12-31.xsd#ssmt-mfrs_DisclosureOfListOfSubsidiariesJointVenturesAndAssociatesExplanatory</t>
  </si>
  <si>
    <t>Disclosure of list of subsidiaries, joint ventures and associates</t>
  </si>
  <si>
    <t>full_ifrs-cor_2017-03-09.xsd#ifrs-full_DisclosureOfLoansAndAdvancesToBanksExplanatory</t>
  </si>
  <si>
    <t>Disclosure of loans and advances to banks</t>
  </si>
  <si>
    <t>ssmt-mfrs-cor_2017-12-31.xsd#ssmt-mfrs_DisclosureOfLoansAndReceivablesExplanatory</t>
  </si>
  <si>
    <t>Disclosure of loans and receivables</t>
  </si>
  <si>
    <t>ssmt-mfrs-cor_2017-12-31.xsd#ssmt-mfrs_DisclosureOfLongTermPayablesExplanatory</t>
  </si>
  <si>
    <t>Disclosure of long term payables</t>
  </si>
  <si>
    <t>ssmt-mfrs-cor_2017-12-31.xsd#ssmt-mfrs_DisclosureOfLongTermReceivablesExplanatory</t>
  </si>
  <si>
    <t>Disclosure of long term receivables</t>
  </si>
  <si>
    <t>ssmt-mfrs-cor_2017-12-31.xsd#ssmt-mfrs_DisclosureOfMaturityAnalysisUnderLiquidityRiskExplanatory</t>
  </si>
  <si>
    <t>Disclosure of maturity analysis under liquidity risk</t>
  </si>
  <si>
    <t>full_ifrs-cor_2017-03-09.xsd#ifrs-full_DisclosureOfNetAssetValueAttributableToUnitholdersExplanatory</t>
  </si>
  <si>
    <t>Disclosure of net asset value attributable to unit-holders</t>
  </si>
  <si>
    <t>ssmt-mfrs-cor_2017-12-31.xsd#ssmt-mfrs_DisclosureOfNetGainsAndLossesArisingFromFinancialInstrumentsExplanatory</t>
  </si>
  <si>
    <t>Disclosure of net gains and losses arising from financial instruments</t>
  </si>
  <si>
    <t>full_ifrs-cor_2017-03-09.xsd#ifrs-full_DisclosureOfNoncontrollingInterestsExplanatory</t>
  </si>
  <si>
    <t>Disclosure of non-controlling interests</t>
  </si>
  <si>
    <t>full_ifrs-cor_2017-03-09.xsd#ifrs-full_DisclosureOfNoncurrentAssetsHeldForSaleAndDiscontinuedOperationsExplanatory@http://xbrl.ssm.com.my/role/ssm/fs/mfrs/lab_rol_ssmt-fs-mfrs_2017-12-31/ReportingLabel</t>
  </si>
  <si>
    <t>Disclosure of non-current assets or disposal groups classified as held for sale and discontinued operations</t>
  </si>
  <si>
    <t>ssmt-mfrs-cor_2017-12-31.xsd#ssmt-mfrs_DisclosureOfNonderivativeFinancialInstrumentsExplanatory</t>
  </si>
  <si>
    <t>Disclosure of non-derivative financial instruments</t>
  </si>
  <si>
    <t>ssmt-mfrs-cor_2017-12-31.xsd#ssmt-mfrs_DisclosureOfNonExecutiveDirectorsFeesExplanatory</t>
  </si>
  <si>
    <t>Disclosure of non-executive director's fees</t>
  </si>
  <si>
    <t>full_ifrs-cor_2017-03-09.xsd#ifrs-full_DisclosureOfOtherCurrentAssetsExplanatory</t>
  </si>
  <si>
    <t>Disclosure of other current assets</t>
  </si>
  <si>
    <t>full_ifrs-cor_2017-03-09.xsd#ifrs-full_DisclosureOfOtherCurrentLiabilitiesExplanatory</t>
  </si>
  <si>
    <t>Disclosure of other current liabilities</t>
  </si>
  <si>
    <t>ssmt-mfrs-cor_2017-12-31.xsd#ssmt-mfrs_DisclosureOfOtherFinancialRiskManagementExplanatory</t>
  </si>
  <si>
    <t>Disclosure of other financial risk management</t>
  </si>
  <si>
    <t>ssmt-mfrs-cor_2017-12-31.xsd#ssmt-mfrs_DisclosureOfOtherGainsAndLossesExplanatory</t>
  </si>
  <si>
    <t>Disclosure of other gains and losses</t>
  </si>
  <si>
    <t>ssmt-mfrs-cor_2017-12-31.xsd#ssmt-mfrs_DisclosureOfOtherGuaranteesExplanatory</t>
  </si>
  <si>
    <t>Disclosure of other guarantees</t>
  </si>
  <si>
    <t>ssmt-mfrs-cor_2017-12-31.xsd#ssmt-mfrs_DisclosureOfOtherIncomeExplanatory</t>
  </si>
  <si>
    <t>Disclosure of other income</t>
  </si>
  <si>
    <t>ssmt-mfrs-cor_2017-12-31.xsd#ssmt-mfrs_DisclosureOfOtherInvestmentsExplanatory</t>
  </si>
  <si>
    <t>Disclosure of other investments</t>
  </si>
  <si>
    <t>ssmt-mfrs-cor_2017-12-31.xsd#ssmt-mfrs_DisclosureOfOtherLongTermEmploymentBenefitsExplanatory</t>
  </si>
  <si>
    <t>Disclosure of other long term employment benefits</t>
  </si>
  <si>
    <t>ssmt-mfrs-cor_2017-12-31.xsd#ssmt-mfrs_DisclosureOfOtherMarketRiskExplanatory</t>
  </si>
  <si>
    <t>Disclosure of other market risk</t>
  </si>
  <si>
    <t>full_ifrs-cor_2017-03-09.xsd#ifrs-full_DisclosureOfOtherNoncurrentAssetsExplanatory</t>
  </si>
  <si>
    <t>Disclosure of other non-current assets</t>
  </si>
  <si>
    <t>full_ifrs-cor_2017-03-09.xsd#ifrs-full_DisclosureOfOtherNoncurrentLiabilitiesExplanatory</t>
  </si>
  <si>
    <t>Disclosure of other non-current liabilities</t>
  </si>
  <si>
    <t>ssmt-mfrs-cor_2017-12-31.xsd#ssmt-mfrs_DisclosureOfOtherNotesToAccountsExplanatory</t>
  </si>
  <si>
    <t>Disclosure of other notes to accounts</t>
  </si>
  <si>
    <t>full_ifrs-cor_2017-03-09.xsd#ifrs-full_DisclosureOfOtherOperatingExpenseExplanatory@http://xbrl.ssm.com.my/role/ssm/fs/mfrs/lab_rol_ssmt-fs-mfrs_2017-12-31/ReportingLabel</t>
  </si>
  <si>
    <t>Disclosure of other operating expenses</t>
  </si>
  <si>
    <t>full_ifrs-cor_2017-03-09.xsd#ifrs-full_DisclosureOfOtherOperatingIncomeExplanatory</t>
  </si>
  <si>
    <t>Disclosure of other operating income</t>
  </si>
  <si>
    <t>full_ifrs-cor_2017-03-09.xsd#ifrs-full_DisclosureOfOtherProvisionsExplanatory</t>
  </si>
  <si>
    <t>Disclosure of other provisions</t>
  </si>
  <si>
    <t>ssmt-mfrs-cor_2017-12-31.xsd#ssmt-mfrs_DisclosureOfOtherReservesExplanatory</t>
  </si>
  <si>
    <t>Disclosure of other reserves</t>
  </si>
  <si>
    <t>ssmt-mfrs-cor_2017-12-31.xsd#ssmt-mfrs_DisclosureOfPerpetualSukukExplanatory</t>
  </si>
  <si>
    <t>Disclosure of perpetual sukuk</t>
  </si>
  <si>
    <t>ssmt-mfrs-cor_2017-12-31.xsd#ssmt-mfrs_DisclosureOfPostEmploymentBenefitObligationsExplanatory</t>
  </si>
  <si>
    <t>Disclosure of post employment benefit obligation</t>
  </si>
  <si>
    <t>ssmt-mfrs-cor_2017-12-31.xsd#ssmt-mfrs_DisclosureOfPriceRiskExplanatory</t>
  </si>
  <si>
    <t>Disclosure of price risk</t>
  </si>
  <si>
    <t>ssmt-mfrs-cor_2017-12-31.xsd#ssmt-mfrs_DisclosureOfPriorPeriodAdjustmentsExplanatory</t>
  </si>
  <si>
    <t>Disclosure of prior year adjustments</t>
  </si>
  <si>
    <t>ssmt-mfrs-cor_2017-12-31.xsd#ssmt-mfrs_DisclosureOfProfitAfterTaxExplanatory</t>
  </si>
  <si>
    <t>Disclosure of profit after tax</t>
  </si>
  <si>
    <t>ssmt-mfrs-cor_2017-12-31.xsd#ssmt-mfrs_DisclosureOfProfitBeforeTaxExplanatory</t>
  </si>
  <si>
    <t>Disclosure of profit before tax</t>
  </si>
  <si>
    <t>ssmt-mfrs-cor_2017-12-31.xsd#ssmt-mfrs_DisclosureOfProgressBillingAndOthersExplanatory</t>
  </si>
  <si>
    <t>Disclosure of progress billings and others</t>
  </si>
  <si>
    <t>ssmt-mfrs-cor_2017-12-31.xsd#ssmt-mfrs_DisclosureOfPropertyDevelopmentCostsExplanatory</t>
  </si>
  <si>
    <t>Disclosure of property development costs</t>
  </si>
  <si>
    <t>full_ifrs-cor_2017-03-09.xsd#ifrs-full_DisclosureOfPropertyPlantAndEquipmentExplanatory</t>
  </si>
  <si>
    <t>Disclosure of property, plant and equipment</t>
  </si>
  <si>
    <t>full_ifrs-cor_2017-03-09.xsd#ifrs-full_DisclosureOfResearchAndDevelopmentExpenseExplanatory</t>
  </si>
  <si>
    <t>Disclosure of research and development expense</t>
  </si>
  <si>
    <t>full_ifrs-cor_2017-03-09.xsd#ifrs-full_DisclosureOfRevenueFromContractsWithCustomersExplanatory@http://xbrl.ssm.com.my/role/ssm/fs/mfrs/lab_rol_ssmt-fs-mfrs_2017-12-31/ReportingLabel</t>
  </si>
  <si>
    <t>Disclosure of revenue from contract customers</t>
  </si>
  <si>
    <t>full_ifrs-cor_2017-03-09.xsd#ifrs-full_DisclosureOfServiceConcessionArrangementsExplanatory</t>
  </si>
  <si>
    <t>Disclosure of service concession arrangements</t>
  </si>
  <si>
    <t>full_ifrs-cor_2017-03-09.xsd#ifrs-full_DisclosureOfShareCapitalReservesAndOtherEquityInterestExplanatory@http://xbrl.ssm.com.my/role/ssm/fs/mfrs/lab_rol_ssmt-fs-mfrs_2017-12-31/ReportingLabel</t>
  </si>
  <si>
    <t>Disclosure of share capital</t>
  </si>
  <si>
    <t>full_ifrs-cor_2017-03-09.xsd#ifrs-full_DisclosureOfSharebasedPaymentArrangementsExplanatory</t>
  </si>
  <si>
    <t>Disclosure of share-based payment arrangements</t>
  </si>
  <si>
    <t>ssmt-mfrs-cor_2017-12-31.xsd#ssmt-mfrs_DisclosureOfShortTermInvestmentsExplanatory</t>
  </si>
  <si>
    <t>Disclosure of short term investments</t>
  </si>
  <si>
    <t>ssmt-mfrs-cor_2017-12-31.xsd#ssmt-mfrs_DisclosureOfSignificantEventsDuringFinancialYearExplanatory</t>
  </si>
  <si>
    <t>Disclosure of significant events during the financial year</t>
  </si>
  <si>
    <t>ssmt-mfrs-cor_2017-12-31.xsd#ssmt-mfrs_DisclosureOfStatementOfComplianceExplanatory</t>
  </si>
  <si>
    <t>Disclosure of statement of compliance</t>
  </si>
  <si>
    <t>ssmt-mfrs-cor_2017-12-31.xsd#ssmt-mfrs_DisclosureOfSupplementaryFinancialInformationOnBreakdownOfRealisedAndUnrealisedProfitOrLossesExplanatory</t>
  </si>
  <si>
    <t>Disclosure of supplementary financial information on the breakdown of realised and unrealised profits or losses</t>
  </si>
  <si>
    <t>full_ifrs-cor_2017-03-09.xsd#ifrs-full_DisclosureOfTaxReceivablesAndPayablesExplanatory</t>
  </si>
  <si>
    <t>Disclosure of tax receivables and payables</t>
  </si>
  <si>
    <t>ssmt-mfrs-cor_2017-12-31.xsd#ssmt-mfrs_DisclosureOfTaxSupplementaryInformationExplanatory</t>
  </si>
  <si>
    <t>Disclosure of tax supplementary information</t>
  </si>
  <si>
    <t>ssmt-mfrs-cor_2017-12-31.xsd#ssmt-mfrs_DisclosureOfNewOrRevisedFinancialReportingStandardsNotYetEffectiveExplanatory</t>
  </si>
  <si>
    <t>Disclosure of the new or revised financial reporting standards not yet effective</t>
  </si>
  <si>
    <t>ssmt-mfrs-cor_2017-12-31.xsd#ssmt-mfrs_DisclosureOfTradeAndOtherInventoriesExplanatory</t>
  </si>
  <si>
    <t>Disclosure of trade and other inventories</t>
  </si>
  <si>
    <t>full_ifrs-cor_2017-03-09.xsd#ifrs-full_DisclosureOfTradeAndOtherPayablesExplanatory</t>
  </si>
  <si>
    <t>Disclosure of trade and other payables</t>
  </si>
  <si>
    <t>full_ifrs-cor_2017-03-09.xsd#ifrs-full_DisclosureOfTradeAndOtherReceivablesExplanatory</t>
  </si>
  <si>
    <t>Disclosure of trade and other receivables</t>
  </si>
  <si>
    <t>full_ifrs-cor_2017-03-09.xsd#ifrs-full_DisclosureOfTreasurySharesExplanatory</t>
  </si>
  <si>
    <t>Disclosure of treasury shares</t>
  </si>
  <si>
    <t>FS-MFRS  Notes - Issued capital</t>
  </si>
  <si>
    <t>Disclosure on issued capital</t>
  </si>
  <si>
    <r>
      <t>*</t>
    </r>
    <r>
      <rPr>
        <sz val="10"/>
        <color indexed="8"/>
        <rFont val="Verdana"/>
        <family val="2"/>
      </rPr>
      <t>Disclosure of classes of share capital</t>
    </r>
  </si>
  <si>
    <t>Ordinary shares</t>
  </si>
  <si>
    <t>Non-redeemable preference shares</t>
  </si>
  <si>
    <t>Disclosure of classes of share capital</t>
  </si>
  <si>
    <t>Shares issued and fully paid</t>
  </si>
  <si>
    <r>
      <t>*</t>
    </r>
    <r>
      <rPr>
        <sz val="10"/>
        <color indexed="8"/>
        <rFont val="Verdana"/>
        <family val="2"/>
      </rPr>
      <t>Number of shares issued and fully paid</t>
    </r>
  </si>
  <si>
    <r>
      <t>*</t>
    </r>
    <r>
      <rPr>
        <sz val="10"/>
        <color indexed="8"/>
        <rFont val="Verdana"/>
        <family val="2"/>
      </rPr>
      <t>Other changes in number of shares issued and fully paid</t>
    </r>
  </si>
  <si>
    <t>Amount of shares issued and fully paid</t>
  </si>
  <si>
    <t>Shares issued but not fully paid</t>
  </si>
  <si>
    <r>
      <t>*</t>
    </r>
    <r>
      <rPr>
        <sz val="10"/>
        <color indexed="8"/>
        <rFont val="Verdana"/>
        <family val="2"/>
      </rPr>
      <t>Number of shares issued but not fully paid</t>
    </r>
  </si>
  <si>
    <r>
      <t>*</t>
    </r>
    <r>
      <rPr>
        <sz val="10"/>
        <color indexed="8"/>
        <rFont val="Verdana"/>
        <family val="2"/>
      </rPr>
      <t>Other changes in number of shares issued but not fully paid</t>
    </r>
  </si>
  <si>
    <t>Amount of shares issued but not fully paid</t>
  </si>
  <si>
    <r>
      <t>*</t>
    </r>
    <r>
      <rPr>
        <sz val="10"/>
        <color indexed="8"/>
        <rFont val="Verdana"/>
        <family val="2"/>
      </rPr>
      <t>Other changes in shares issued but not fully paid</t>
    </r>
  </si>
  <si>
    <t>Shares outstanding</t>
  </si>
  <si>
    <t>Number of shares outstanding</t>
  </si>
  <si>
    <r>
      <t>*</t>
    </r>
    <r>
      <rPr>
        <sz val="10"/>
        <color indexed="8"/>
        <rFont val="Verdana"/>
        <family val="2"/>
      </rPr>
      <t>Number of shares outstanding at beginning of period</t>
    </r>
  </si>
  <si>
    <r>
      <t>*</t>
    </r>
    <r>
      <rPr>
        <sz val="10"/>
        <color indexed="8"/>
        <rFont val="Verdana"/>
        <family val="2"/>
      </rPr>
      <t>Number of outstanding shares issued during financial year</t>
    </r>
  </si>
  <si>
    <r>
      <t>*</t>
    </r>
    <r>
      <rPr>
        <sz val="10"/>
        <color indexed="8"/>
        <rFont val="Verdana"/>
        <family val="2"/>
      </rPr>
      <t>Other changes in number of shares outstanding</t>
    </r>
  </si>
  <si>
    <r>
      <t>*</t>
    </r>
    <r>
      <rPr>
        <sz val="10"/>
        <color indexed="8"/>
        <rFont val="Verdana"/>
        <family val="2"/>
      </rPr>
      <t>Number of shares outstanding at end of period</t>
    </r>
  </si>
  <si>
    <t>Amount of shares outstanding</t>
  </si>
  <si>
    <r>
      <t>*</t>
    </r>
    <r>
      <rPr>
        <sz val="10"/>
        <color indexed="8"/>
        <rFont val="Verdana"/>
        <family val="2"/>
      </rPr>
      <t>Amount of shares outstanding at beginning of period</t>
    </r>
  </si>
  <si>
    <r>
      <t>*</t>
    </r>
    <r>
      <rPr>
        <sz val="10"/>
        <color indexed="8"/>
        <rFont val="Verdana"/>
        <family val="2"/>
      </rPr>
      <t>Amount of outstanding shares issued during financial year</t>
    </r>
  </si>
  <si>
    <r>
      <t>*</t>
    </r>
    <r>
      <rPr>
        <sz val="10"/>
        <color indexed="8"/>
        <rFont val="Verdana"/>
        <family val="2"/>
      </rPr>
      <t>Other changes in amount of shares outstanding</t>
    </r>
  </si>
  <si>
    <r>
      <t>*</t>
    </r>
    <r>
      <rPr>
        <sz val="10"/>
        <color indexed="8"/>
        <rFont val="Verdana"/>
        <family val="2"/>
      </rPr>
      <t>Amount of shares outstanding at end of period</t>
    </r>
  </si>
  <si>
    <t>FS-MFRS  Notes - Related party transactions</t>
  </si>
  <si>
    <t>Disclosure on related party transactions</t>
  </si>
  <si>
    <r>
      <t>*</t>
    </r>
    <r>
      <rPr>
        <sz val="10"/>
        <color indexed="8"/>
        <rFont val="Verdana"/>
        <family val="2"/>
      </rPr>
      <t>Disclosure of transactions between related parties</t>
    </r>
  </si>
  <si>
    <t>Parent</t>
  </si>
  <si>
    <t>Entities with joint control or significant influence over entity</t>
  </si>
  <si>
    <t>Subsidiaries</t>
  </si>
  <si>
    <t>Associates</t>
  </si>
  <si>
    <t>Joint ventures where entity is venturer</t>
  </si>
  <si>
    <t>Key management personnel of entity or parent</t>
  </si>
  <si>
    <t>Other related parties</t>
  </si>
  <si>
    <t>Disclosure of transactions between related parties</t>
  </si>
  <si>
    <t>Related party transactions</t>
  </si>
  <si>
    <t>Other related parties transactions</t>
  </si>
  <si>
    <t>Outstanding balances for related party transactions</t>
  </si>
  <si>
    <r>
      <t>*</t>
    </r>
    <r>
      <rPr>
        <sz val="10"/>
        <color indexed="8"/>
        <rFont val="Verdana"/>
        <family val="2"/>
      </rPr>
      <t>Amounts payable</t>
    </r>
  </si>
  <si>
    <r>
      <t>*</t>
    </r>
    <r>
      <rPr>
        <sz val="10"/>
        <color indexed="8"/>
        <rFont val="Verdana"/>
        <family val="2"/>
      </rPr>
      <t>Amounts receivable</t>
    </r>
  </si>
  <si>
    <r>
      <t>*</t>
    </r>
    <r>
      <rPr>
        <sz val="10"/>
        <color indexed="8"/>
        <rFont val="Verdana"/>
        <family val="2"/>
      </rPr>
      <t>Other outstanding balances</t>
    </r>
  </si>
  <si>
    <t>Adjustments for decrease (increase) in contract assets</t>
  </si>
  <si>
    <t>Adjustments for decrease (increase) in contract liabilities</t>
  </si>
  <si>
    <t>The disclosure format in the document illustrates the possible formats that a given disclosure may take. These are:</t>
  </si>
  <si>
    <t xml:space="preserve">Text block </t>
  </si>
  <si>
    <t xml:space="preserve">Text </t>
  </si>
  <si>
    <t>- denotes that the disclosure format is a text block.</t>
  </si>
  <si>
    <t>- denotes that the disclosure format is text.</t>
  </si>
  <si>
    <t xml:space="preserve">Date </t>
  </si>
  <si>
    <t>- denotes that the disclosure format is a date</t>
  </si>
  <si>
    <t xml:space="preserve">Monetary </t>
  </si>
  <si>
    <t>- denotes that the disclosure format is a monetary value.</t>
  </si>
  <si>
    <t xml:space="preserve">(Monetary) </t>
  </si>
  <si>
    <t>- denotes that the disclosure format is a negative monetary value.</t>
  </si>
  <si>
    <t>For monetary values:</t>
  </si>
  <si>
    <t>Instant or Duration</t>
  </si>
  <si>
    <t>Credit or Debit or blank</t>
  </si>
  <si>
    <t>- denotes that the disclosure represents a stock (if instant) or a flow (if duration).</t>
  </si>
  <si>
    <t>-  denotes the ‘natural’ balance of the disclosure.</t>
  </si>
  <si>
    <t>Per Share</t>
  </si>
  <si>
    <t>Member</t>
  </si>
  <si>
    <t>- denotes a member on an axis.</t>
  </si>
  <si>
    <t>Shares</t>
  </si>
  <si>
    <t>- denotes that the disclosure format is a number of shares.</t>
  </si>
  <si>
    <t xml:space="preserve">Line items </t>
  </si>
  <si>
    <t>- denotes the beginning of a series of disclosures for a table.</t>
  </si>
  <si>
    <t>- denotes that disclosure format is a monetary amount divided by a number of shares.</t>
  </si>
  <si>
    <r>
      <rPr>
        <sz val="10"/>
        <color rgb="FFFF0000"/>
        <rFont val="Verdana"/>
        <family val="2"/>
      </rPr>
      <t>*</t>
    </r>
    <r>
      <rPr>
        <sz val="10"/>
        <rFont val="Verdana"/>
        <family val="2"/>
      </rPr>
      <t>New Company registration number</t>
    </r>
  </si>
  <si>
    <t>Description of accounting policy for employee benefits</t>
  </si>
  <si>
    <t>Description of accounting policy for financial instruments</t>
  </si>
  <si>
    <t>Gains (losses) on exchange differences on translation, net of tax</t>
  </si>
  <si>
    <t>Reclassification adjustments on exchange differences on translation, net of tax</t>
  </si>
  <si>
    <t>Other comprehensive income, net of tax, exchange differences on translation</t>
  </si>
  <si>
    <t>Gains (losses) on exchange differences on translation, before tax</t>
  </si>
  <si>
    <t>Reclassification adjustments on exchange differences on translation, before tax</t>
  </si>
  <si>
    <t>Other comprehensive income, before tax, exchange differences on translation</t>
  </si>
  <si>
    <t>-mTool
-Others</t>
  </si>
  <si>
    <r>
      <t>*</t>
    </r>
    <r>
      <rPr>
        <sz val="10"/>
        <rFont val="Verdana"/>
        <family val="2"/>
      </rPr>
      <t>Name and version of software used to generate XBRL file</t>
    </r>
  </si>
  <si>
    <r>
      <t>*</t>
    </r>
    <r>
      <rPr>
        <sz val="10"/>
        <rFont val="Verdana"/>
        <family val="2"/>
      </rPr>
      <t>Description of name and version of software used to generate XBRL file</t>
    </r>
  </si>
  <si>
    <t>12 numeric digit</t>
  </si>
  <si>
    <t>• 1
• 2
• 3
• 4
• 5</t>
  </si>
  <si>
    <t>Disclosure of other business review applied</t>
  </si>
  <si>
    <t>Warrant reserve</t>
  </si>
  <si>
    <t>• Recommended
• Declared
• Paid
• Not mentioned
• Mentioned but not recommended</t>
  </si>
  <si>
    <t>Other comprehensive income, net of tax, gains (losses) from investments in equity instruments</t>
  </si>
  <si>
    <t>Bank overdraft</t>
  </si>
  <si>
    <t>Cash and bank balances</t>
  </si>
  <si>
    <r>
      <rPr>
        <b/>
        <sz val="10"/>
        <color rgb="FFFF0000"/>
        <rFont val="Verdana"/>
        <family val="2"/>
      </rPr>
      <t>*</t>
    </r>
    <r>
      <rPr>
        <b/>
        <sz val="10"/>
        <rFont val="Verdana"/>
        <family val="2"/>
      </rPr>
      <t>Cash and cash equivalents at end of period</t>
    </r>
  </si>
  <si>
    <t>• Others</t>
  </si>
  <si>
    <t>Disclosure on whether company involved as management company under Interest Scheme Act 2016</t>
  </si>
  <si>
    <t>• Management company under Interest Scheme Act 2016
• Not management company under Interest Scheme Act 2016</t>
  </si>
  <si>
    <t>• Environmental matters</t>
  </si>
  <si>
    <t>• Company's employees</t>
  </si>
  <si>
    <t>• Social and community issues</t>
  </si>
  <si>
    <r>
      <t>*</t>
    </r>
    <r>
      <rPr>
        <strike/>
        <sz val="10"/>
        <color rgb="FF0070C0"/>
        <rFont val="Verdana"/>
        <family val="2"/>
      </rPr>
      <t>Other reserves</t>
    </r>
    <r>
      <rPr>
        <strike/>
        <sz val="10"/>
        <color indexed="8"/>
        <rFont val="Verdana"/>
        <family val="2"/>
      </rPr>
      <t xml:space="preserve">
</t>
    </r>
    <r>
      <rPr>
        <sz val="10"/>
        <color rgb="FFFF0000"/>
        <rFont val="Verdana"/>
        <family val="2"/>
      </rPr>
      <t>*</t>
    </r>
    <r>
      <rPr>
        <sz val="10"/>
        <color rgb="FF0070C0"/>
        <rFont val="Verdana"/>
        <family val="2"/>
      </rPr>
      <t>Reserves</t>
    </r>
  </si>
  <si>
    <t>Name of third director who signed the director's report</t>
  </si>
  <si>
    <t>Type of identification of third director who signed directors' report</t>
  </si>
  <si>
    <t>Identification number of the third director who signed director's report</t>
  </si>
  <si>
    <t>Name of fifth director who signed the director's report</t>
  </si>
  <si>
    <t>Type of identification of fifth director who signed directors' report</t>
  </si>
  <si>
    <t>Identification number of the fifth director who signed director's report</t>
  </si>
  <si>
    <t>Name of third director who signed Statement by Directors</t>
  </si>
  <si>
    <t>Disclosure whether the third director is also primarily responsible for financial management of the company</t>
  </si>
  <si>
    <t>Type of identification of third director who signed Statement by Directors</t>
  </si>
  <si>
    <t>Identification number of third director who signed Statement by Directors</t>
  </si>
  <si>
    <t>Name of fifth director who signed Statement by Directors</t>
  </si>
  <si>
    <t>Disclosure whether the fifth director is also primarily responsible for financial management of the company</t>
  </si>
  <si>
    <t>Type of identification of fifth director who signed Statement by Directors</t>
  </si>
  <si>
    <t>Identification number of fifth director who signed Statement by Directors</t>
  </si>
  <si>
    <t>Name of fourth director who signed the director's report</t>
  </si>
  <si>
    <t>Type of identification of fourth director who signed directors' report</t>
  </si>
  <si>
    <t>Identification number of the fourth director who signed director's report</t>
  </si>
  <si>
    <t>Name of fourth director who signed Statement by Directors</t>
  </si>
  <si>
    <t>Disclosure whether the fourth director is also primarily responsible for financial management of the company</t>
  </si>
  <si>
    <t>Type of identification of fourth director who signed Statement by Directors</t>
  </si>
  <si>
    <t>Identification number of fourth director who signed Statement by Directors</t>
  </si>
  <si>
    <t>Disclosure of business review either on environmental, employees or social and community issues</t>
  </si>
  <si>
    <t>Reserves</t>
  </si>
  <si>
    <t>Total investment properties completed, at carrying value</t>
  </si>
  <si>
    <t>Total non-distributable reserves</t>
  </si>
  <si>
    <t>Total distributable reserves</t>
  </si>
  <si>
    <t>Other comprehensive income, net of tax, gains (losses) on revaluation of property, plant and equipment, right-of-use assets and intangible assets</t>
  </si>
  <si>
    <t>Other comprehensive income, before tax, gains (losses) on revaluation of property, plant and equipment, right-of-use assets and intangible assets</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</si>
  <si>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</si>
  <si>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</si>
  <si>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r>
      <t xml:space="preserve">
</t>
    </r>
    <r>
      <rPr>
        <sz val="10"/>
        <color rgb="FFFF0000"/>
        <rFont val="Verdana"/>
        <family val="2"/>
      </rPr>
      <t>*</t>
    </r>
    <r>
      <rPr>
        <sz val="10"/>
        <color indexed="8"/>
        <rFont val="Verdana"/>
        <family val="2"/>
      </rPr>
      <t>Disclosure of status of dividend (final dividend)</t>
    </r>
  </si>
  <si>
    <t>Investment properties completed, at carrying value</t>
  </si>
  <si>
    <r>
      <t xml:space="preserve">Total non-distributable </t>
    </r>
    <r>
      <rPr>
        <b/>
        <strike/>
        <sz val="10"/>
        <rFont val="Verdana"/>
        <family val="2"/>
      </rPr>
      <t xml:space="preserve"> </t>
    </r>
    <r>
      <rPr>
        <b/>
        <sz val="10"/>
        <rFont val="Verdana"/>
        <family val="2"/>
      </rPr>
      <t>reserves</t>
    </r>
  </si>
  <si>
    <r>
      <t>*</t>
    </r>
    <r>
      <rPr>
        <b/>
        <sz val="10"/>
        <rFont val="Verdana"/>
        <family val="2"/>
      </rPr>
      <t>Total reserves</t>
    </r>
  </si>
  <si>
    <r>
      <t>*</t>
    </r>
    <r>
      <rPr>
        <b/>
        <sz val="10"/>
        <color indexed="8"/>
        <rFont val="Verdana"/>
        <family val="2"/>
      </rPr>
      <t>Net increase (decrease) in cash and cash equivalents</t>
    </r>
    <r>
      <rPr>
        <b/>
        <sz val="10"/>
        <color indexed="10"/>
        <rFont val="Verdana"/>
        <family val="2"/>
      </rPr>
      <t xml:space="preserve"> </t>
    </r>
    <r>
      <rPr>
        <b/>
        <sz val="10"/>
        <rFont val="Verdana"/>
        <family val="2"/>
      </rPr>
      <t>after effect of exchange rate changes</t>
    </r>
  </si>
  <si>
    <r>
      <t>*</t>
    </r>
    <r>
      <rPr>
        <sz val="10"/>
        <color indexed="8"/>
        <rFont val="Verdana"/>
        <family val="2"/>
      </rPr>
      <t xml:space="preserve">Profit (loss) before tax
</t>
    </r>
  </si>
  <si>
    <r>
      <rPr>
        <b/>
        <sz val="10"/>
        <color rgb="FFFF0000"/>
        <rFont val="Verdana"/>
        <family val="2"/>
      </rPr>
      <t>*</t>
    </r>
    <r>
      <rPr>
        <b/>
        <sz val="10"/>
        <rFont val="Verdana"/>
        <family val="2"/>
      </rPr>
      <t>Equity at beginning of period, restated</t>
    </r>
  </si>
  <si>
    <r>
      <t>*</t>
    </r>
    <r>
      <rPr>
        <b/>
        <sz val="10"/>
        <rFont val="Verdana"/>
        <family val="2"/>
      </rPr>
      <t>Equity at end of period</t>
    </r>
  </si>
  <si>
    <t>Sub-Total of non-distributable reserves.</t>
  </si>
  <si>
    <t>Sub-total of distributable reserves</t>
  </si>
  <si>
    <t xml:space="preserve">Equity attributable to owners </t>
  </si>
  <si>
    <r>
      <rPr>
        <sz val="10"/>
        <color rgb="FFFF0000"/>
        <rFont val="Verdana"/>
        <family val="2"/>
      </rPr>
      <t>*</t>
    </r>
    <r>
      <rPr>
        <sz val="10"/>
        <color indexed="8"/>
        <rFont val="Verdana"/>
        <family val="2"/>
      </rPr>
      <t>Disclosure of material accounting policy information</t>
    </r>
  </si>
  <si>
    <t xml:space="preserve">Description of other material accounting policies relevant to understanding of financial statements
</t>
  </si>
  <si>
    <t>Financial Statements - Malaysian Financial Reporting Standards</t>
  </si>
  <si>
    <t xml:space="preserve"> Disclosure - Directors report</t>
  </si>
  <si>
    <t xml:space="preserve"> Disclosure - Director business review</t>
  </si>
  <si>
    <t xml:space="preserve"> Disclosure - Involvement in Stock Exchange</t>
  </si>
  <si>
    <t xml:space="preserve">  Statement of profit or loss, by nature of expense</t>
  </si>
  <si>
    <t xml:space="preserve">  Analysis of profit or loss, by nature of expense</t>
  </si>
  <si>
    <t xml:space="preserve">  Statement of Comprehensive Income - Before tax</t>
  </si>
  <si>
    <t xml:space="preserve">  Statement of cash flows, indirect method</t>
  </si>
  <si>
    <t>Statutory Declaration for rectification</t>
  </si>
  <si>
    <t>Court Order reference number</t>
  </si>
  <si>
    <r>
      <rPr>
        <sz val="10"/>
        <color rgb="FFFF0000"/>
        <rFont val="Verdana"/>
        <family val="2"/>
      </rPr>
      <t>*</t>
    </r>
    <r>
      <rPr>
        <sz val="10"/>
        <rFont val="Verdana"/>
        <family val="2"/>
      </rPr>
      <t xml:space="preserve">Application of submission  </t>
    </r>
  </si>
  <si>
    <t>• Ordinary filing
• Rectification filing
• Court order filing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</si>
</sst>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7" formatCode="\•General;"/>
    <numFmt numFmtId="168" formatCode="#0_);[Red]\(#0\)"/>
    <numFmt numFmtId="169" formatCode="#,##0.0000_);[Red]\(#,##0.0000\)"/>
    <numFmt numFmtId="170" formatCode="_-* #,##0.00_-;\-* #,##0.00_-;_-* &quot;-&quot;??_-;_-@_-"/>
    <numFmt numFmtId="171" formatCode="0_ ;\-0\ "/>
  </numFmts>
  <fonts count="53">
    <font>
      <sz val="11"/>
      <color theme="1"/>
      <name val="Calibri"/>
      <family val="2"/>
      <scheme val="minor"/>
    </font>
    <font>
      <sz val="11"/>
      <color indexed="8"/>
      <name val="Calibri"/>
      <family val="2"/>
    </font>
    <font>
      <u/>
      <sz val="11"/>
      <color indexed="12"/>
      <name val="Calibri"/>
      <family val="2"/>
    </font>
    <font>
      <b/>
      <sz val="11"/>
      <color theme="1"/>
      <name val="Calibri"/>
      <family val="2"/>
      <scheme val="minor"/>
    </font>
    <font>
      <sz val="10"/>
      <name val="Arial"/>
      <family val="2"/>
    </font>
    <font>
      <sz val="10"/>
      <name val="Arial "/>
    </font>
    <font>
      <sz val="11"/>
      <color theme="1"/>
      <name val="Calibri"/>
      <family val="2"/>
      <scheme val="minor"/>
    </font>
    <font>
      <u/>
      <sz val="11"/>
      <color theme="10"/>
      <name val="Calibri"/>
      <family val="2"/>
    </font>
    <font>
      <u/>
      <sz val="8"/>
      <color indexed="12"/>
      <name val="ＭＳ Ｐゴシック"/>
      <family val="3"/>
      <charset val="128"/>
    </font>
    <font>
      <sz val="11"/>
      <color indexed="8"/>
      <name val="Calibri"/>
      <family val="2"/>
      <scheme val="minor"/>
    </font>
    <font>
      <sz val="8"/>
      <name val="ＭＳ Ｐゴシック"/>
      <family val="3"/>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color rgb="FFFF0000"/>
      <name val="Calibri"/>
      <family val="2"/>
      <scheme val="minor"/>
    </font>
    <font>
      <b/>
      <sz val="16"/>
      <name val="Calibri"/>
      <family val="2"/>
      <scheme val="minor"/>
    </font>
    <font>
      <sz val="10"/>
      <color theme="1"/>
      <name val="Verdana"/>
      <family val="2"/>
    </font>
    <font>
      <b/>
      <sz val="10"/>
      <color indexed="9"/>
      <name val="Verdana"/>
      <family val="2"/>
    </font>
    <font>
      <b/>
      <sz val="10"/>
      <name val="Verdana"/>
      <family val="2"/>
    </font>
    <font>
      <sz val="10"/>
      <color indexed="9"/>
      <name val="Verdana"/>
      <family val="2"/>
    </font>
    <font>
      <u/>
      <sz val="10"/>
      <color theme="10"/>
      <name val="Verdana"/>
      <family val="2"/>
    </font>
    <font>
      <sz val="12"/>
      <color indexed="9"/>
      <name val="Verdana"/>
      <family val="2"/>
    </font>
    <font>
      <sz val="10"/>
      <color indexed="10"/>
      <name val="Verdana"/>
      <family val="2"/>
    </font>
    <font>
      <b/>
      <sz val="10"/>
      <color rgb="FF000000"/>
      <name val="Verdana"/>
      <family val="2"/>
    </font>
    <font>
      <sz val="10"/>
      <color indexed="8"/>
      <name val="Verdana"/>
      <family val="2"/>
    </font>
    <font>
      <sz val="10"/>
      <name val="Verdana"/>
      <family val="2"/>
    </font>
    <font>
      <sz val="10"/>
      <color rgb="FFFF0000"/>
      <name val="Verdana"/>
      <family val="2"/>
    </font>
    <font>
      <b/>
      <sz val="10"/>
      <color rgb="FF010000"/>
      <name val="Verdana"/>
      <family val="2"/>
    </font>
    <font>
      <sz val="10"/>
      <color theme="0"/>
      <name val="Verdana"/>
      <family val="2"/>
    </font>
    <font>
      <b/>
      <sz val="10"/>
      <color indexed="8"/>
      <name val="Verdana"/>
      <family val="2"/>
    </font>
    <font>
      <b/>
      <sz val="10"/>
      <color indexed="10"/>
      <name val="Verdana"/>
      <family val="2"/>
    </font>
    <font>
      <strike/>
      <sz val="10"/>
      <color indexed="8"/>
      <name val="Verdana"/>
      <family val="2"/>
    </font>
    <font>
      <strike/>
      <sz val="10"/>
      <color indexed="10"/>
      <name val="Verdana"/>
      <family val="2"/>
    </font>
    <font>
      <b/>
      <sz val="10"/>
      <color rgb="FFFF0000"/>
      <name val="Verdana"/>
      <family val="2"/>
    </font>
    <font>
      <b/>
      <strike/>
      <sz val="10"/>
      <name val="Verdana"/>
      <family val="2"/>
    </font>
    <font>
      <sz val="11"/>
      <color rgb="FF002060"/>
      <name val="Calibri"/>
      <family val="2"/>
      <scheme val="minor"/>
    </font>
    <font>
      <b/>
      <sz val="10"/>
      <color rgb="FF002060"/>
      <name val="Verdana"/>
      <family val="2"/>
    </font>
    <font>
      <strike/>
      <sz val="10"/>
      <color rgb="FF0070C0"/>
      <name val="Verdana"/>
      <family val="2"/>
    </font>
    <font>
      <sz val="10"/>
      <color rgb="FF0070C0"/>
      <name val="Verdana"/>
      <family val="2"/>
    </font>
  </fonts>
  <fills count="45">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03764"/>
        <bgColor indexed="64"/>
      </patternFill>
    </fill>
    <fill>
      <patternFill patternType="solid">
        <fgColor indexed="9"/>
        <bgColor indexed="64"/>
      </patternFill>
    </fill>
    <fill>
      <patternFill patternType="lightGray">
        <bgColor rgb="FFFFFFFF"/>
      </patternFill>
    </fill>
    <fill>
      <patternFill patternType="solid">
        <fgColor indexed="9"/>
        <bgColor indexed="22"/>
      </patternFill>
    </fill>
    <fill>
      <patternFill patternType="lightHorizontal">
        <fgColor indexed="22"/>
        <bgColor indexed="43"/>
      </patternFill>
    </fill>
    <fill>
      <patternFill patternType="solid">
        <fgColor rgb="FFFAC090"/>
        <bgColor indexed="64"/>
      </patternFill>
    </fill>
    <fill>
      <patternFill patternType="solid">
        <fgColor theme="0" tint="-0.249977111117893"/>
        <bgColor indexed="22"/>
      </patternFill>
    </fill>
    <fill>
      <patternFill patternType="lightHorizontal">
        <fgColor indexed="22"/>
        <bgColor indexed="9"/>
      </patternFill>
    </fill>
    <fill>
      <patternFill patternType="lightUp">
        <fgColor indexed="22"/>
        <bgColor indexed="9"/>
      </patternFill>
    </fill>
    <fill>
      <patternFill patternType="solid">
        <fgColor indexed="49"/>
        <bgColor indexed="64"/>
      </patternFill>
    </fill>
  </fills>
  <borders count="17">
    <border>
      <left/>
      <right/>
      <top/>
      <bottom/>
      <diagonal/>
    </border>
    <border>
      <left style="dotted">
        <color indexed="64"/>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uble">
        <color indexed="64"/>
      </bottom>
      <diagonal/>
    </border>
    <border>
      <left style="dotted">
        <color indexed="64"/>
      </left>
      <right style="dotted">
        <color indexed="64"/>
      </right>
      <top/>
      <bottom style="dotted">
        <color indexed="64"/>
      </bottom>
      <diagonal/>
    </border>
    <border>
      <left style="dashed">
        <color indexed="64"/>
      </left>
      <right style="dashed">
        <color indexed="64"/>
      </right>
      <top style="dashed">
        <color indexed="64"/>
      </top>
      <bottom style="dashed">
        <color indexed="64"/>
      </bottom>
      <diagonal/>
    </border>
    <border>
      <left/>
      <right/>
      <top style="dotted">
        <color indexed="64"/>
      </top>
      <bottom style="dotted">
        <color indexed="64"/>
      </bottom>
      <diagonal/>
    </border>
  </borders>
  <cellStyleXfs count="134">
    <xf numFmtId="0" fontId="0" fillId="0" borderId="0"/>
    <xf numFmtId="164" fontId="1" fillId="0" borderId="0" applyFont="0" applyFill="0" applyBorder="0" applyAlignment="0" applyProtection="0"/>
    <xf numFmtId="0" fontId="1" fillId="0" borderId="0"/>
    <xf numFmtId="0" fontId="2" fillId="0" borderId="0" applyNumberFormat="0" applyFill="0" applyBorder="0" applyAlignment="0" applyProtection="0">
      <alignment vertical="top"/>
      <protection locked="0"/>
    </xf>
    <xf numFmtId="0" fontId="4" fillId="0" borderId="0"/>
    <xf numFmtId="0" fontId="5" fillId="0" borderId="0"/>
    <xf numFmtId="0" fontId="4"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10" fillId="0" borderId="0" applyNumberFormat="0" applyFill="0" applyBorder="0">
      <alignment vertical="center"/>
    </xf>
    <xf numFmtId="0" fontId="1" fillId="0" borderId="0"/>
    <xf numFmtId="0" fontId="9" fillId="0" borderId="0"/>
    <xf numFmtId="0" fontId="1" fillId="0" borderId="0"/>
    <xf numFmtId="0" fontId="10" fillId="0" borderId="0" applyNumberFormat="0" applyFill="0" applyBorder="0">
      <alignment vertical="center"/>
    </xf>
    <xf numFmtId="0" fontId="4" fillId="0" borderId="0"/>
    <xf numFmtId="0" fontId="9" fillId="0" borderId="0"/>
    <xf numFmtId="0" fontId="1" fillId="0" borderId="0"/>
    <xf numFmtId="0" fontId="1" fillId="0" borderId="0"/>
    <xf numFmtId="0" fontId="1" fillId="0" borderId="0"/>
    <xf numFmtId="0" fontId="1" fillId="0" borderId="0"/>
    <xf numFmtId="0" fontId="10" fillId="0" borderId="0" applyNumberFormat="0" applyFill="0" applyBorder="0">
      <alignment vertical="center"/>
    </xf>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10" fillId="0" borderId="0" applyNumberFormat="0" applyFill="0" applyBorder="0">
      <alignment vertical="center"/>
    </xf>
    <xf numFmtId="0" fontId="11" fillId="0" borderId="0" applyNumberForma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5" applyNumberFormat="0" applyAlignment="0" applyProtection="0"/>
    <xf numFmtId="0" fontId="19" fillId="8" borderId="6" applyNumberFormat="0" applyAlignment="0" applyProtection="0"/>
    <xf numFmtId="0" fontId="20" fillId="8" borderId="5" applyNumberFormat="0" applyAlignment="0" applyProtection="0"/>
    <xf numFmtId="0" fontId="21" fillId="0" borderId="7" applyNumberFormat="0" applyFill="0" applyAlignment="0" applyProtection="0"/>
    <xf numFmtId="0" fontId="22" fillId="9" borderId="8" applyNumberFormat="0" applyAlignment="0" applyProtection="0"/>
    <xf numFmtId="0" fontId="23" fillId="0" borderId="0" applyNumberFormat="0" applyFill="0" applyBorder="0" applyAlignment="0" applyProtection="0"/>
    <xf numFmtId="0" fontId="6" fillId="10" borderId="9" applyNumberFormat="0" applyFont="0" applyAlignment="0" applyProtection="0"/>
    <xf numFmtId="0" fontId="24" fillId="0" borderId="0" applyNumberFormat="0" applyFill="0" applyBorder="0" applyAlignment="0" applyProtection="0"/>
    <xf numFmtId="0" fontId="3" fillId="0" borderId="10" applyNumberFormat="0" applyFill="0" applyAlignment="0" applyProtection="0"/>
    <xf numFmtId="0" fontId="25"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5" fillId="34" borderId="0" applyNumberFormat="0" applyBorder="0" applyAlignment="0" applyProtection="0"/>
    <xf numFmtId="0" fontId="2" fillId="0" borderId="0" applyNumberFormat="0" applyFill="0" applyBorder="0" applyAlignment="0" applyProtection="0">
      <alignment vertical="top"/>
      <protection locked="0"/>
    </xf>
    <xf numFmtId="0" fontId="6" fillId="0" borderId="0"/>
    <xf numFmtId="0" fontId="7" fillId="0" borderId="0" applyNumberFormat="0" applyFill="0" applyBorder="0" applyAlignment="0" applyProtection="0">
      <alignment vertical="top"/>
      <protection locked="0"/>
    </xf>
    <xf numFmtId="0" fontId="26" fillId="0" borderId="0" applyNumberFormat="0" applyFill="0" applyBorder="0" applyAlignment="0" applyProtection="0"/>
    <xf numFmtId="0" fontId="11" fillId="0" borderId="0" applyNumberFormat="0" applyFill="0" applyBorder="0" applyAlignment="0" applyProtection="0"/>
    <xf numFmtId="170" fontId="6" fillId="0" borderId="0" applyFont="0" applyFill="0" applyBorder="0" applyAlignment="0" applyProtection="0"/>
  </cellStyleXfs>
  <cellXfs count="148">
    <xf numFmtId="0" fontId="0" fillId="0" borderId="0" xfId="0"/>
    <xf numFmtId="0" fontId="23" fillId="0" borderId="0" xfId="0" applyFont="1"/>
    <xf numFmtId="0" fontId="27" fillId="0" borderId="0" xfId="0" applyFont="1"/>
    <xf numFmtId="0" fontId="29" fillId="0" borderId="0" xfId="0" applyFont="1"/>
    <xf numFmtId="0" fontId="30" fillId="35" borderId="0" xfId="0" applyFont="1" applyFill="1" applyAlignment="1">
      <alignment horizontal="left"/>
    </xf>
    <xf numFmtId="0" fontId="31" fillId="35" borderId="0" xfId="0" applyFont="1" applyFill="1" applyAlignment="1">
      <alignment horizontal="left" vertical="center"/>
    </xf>
    <xf numFmtId="0" fontId="30" fillId="35" borderId="0" xfId="0" applyFont="1" applyFill="1"/>
    <xf numFmtId="0" fontId="33" fillId="35" borderId="1" xfId="0" applyFont="1" applyFill="1" applyBorder="1" applyAlignment="1">
      <alignment horizontal="left" wrapText="1"/>
    </xf>
    <xf numFmtId="0" fontId="34" fillId="36" borderId="1" xfId="131" applyFont="1" applyFill="1" applyBorder="1" applyAlignment="1">
      <alignment horizontal="left" wrapText="1"/>
    </xf>
    <xf numFmtId="0" fontId="30" fillId="0" borderId="0" xfId="0" applyFont="1" applyAlignment="1">
      <alignment horizontal="left" wrapText="1"/>
    </xf>
    <xf numFmtId="0" fontId="26" fillId="36" borderId="1" xfId="131" applyFill="1" applyBorder="1" applyAlignment="1">
      <alignment wrapText="1"/>
    </xf>
    <xf numFmtId="0" fontId="26" fillId="36" borderId="1" xfId="131" applyFill="1" applyBorder="1" applyAlignment="1">
      <alignment horizontal="left" wrapText="1"/>
    </xf>
    <xf numFmtId="0" fontId="26" fillId="0" borderId="0" xfId="131"/>
    <xf numFmtId="0" fontId="35" fillId="35" borderId="0" xfId="0" applyFont="1" applyFill="1" applyAlignment="1">
      <alignment vertical="center"/>
    </xf>
    <xf numFmtId="0" fontId="0" fillId="35" borderId="0" xfId="0" applyFill="1"/>
    <xf numFmtId="0" fontId="30" fillId="0" borderId="0" xfId="0" applyFont="1"/>
    <xf numFmtId="0" fontId="36" fillId="0" borderId="0" xfId="0" applyFont="1"/>
    <xf numFmtId="0" fontId="34" fillId="0" borderId="0" xfId="131" applyFont="1" applyAlignment="1">
      <alignment horizontal="left"/>
    </xf>
    <xf numFmtId="0" fontId="33" fillId="0" borderId="0" xfId="0" applyFont="1"/>
    <xf numFmtId="0" fontId="37" fillId="37" borderId="1" xfId="0" applyFont="1" applyFill="1" applyBorder="1" applyAlignment="1">
      <alignment vertical="center" wrapText="1" shrinkToFit="1"/>
    </xf>
    <xf numFmtId="0" fontId="37" fillId="37" borderId="1" xfId="0" applyFont="1" applyFill="1" applyBorder="1" applyAlignment="1">
      <alignment horizontal="left" vertical="center" wrapText="1" indent="2" shrinkToFit="1"/>
    </xf>
    <xf numFmtId="0" fontId="36" fillId="36" borderId="1" xfId="0" applyFont="1" applyFill="1" applyBorder="1" applyAlignment="1">
      <alignment horizontal="left" vertical="center" wrapText="1" indent="3" shrinkToFit="1"/>
    </xf>
    <xf numFmtId="49" fontId="38" fillId="38" borderId="1" xfId="0" applyNumberFormat="1" applyFont="1" applyFill="1" applyBorder="1" applyAlignment="1">
      <alignment horizontal="left" vertical="center" wrapText="1" shrinkToFit="1"/>
    </xf>
    <xf numFmtId="0" fontId="38" fillId="36" borderId="1" xfId="0" applyFont="1" applyFill="1" applyBorder="1" applyAlignment="1">
      <alignment horizontal="left" vertical="center" wrapText="1" indent="4" shrinkToFit="1"/>
    </xf>
    <xf numFmtId="167" fontId="38" fillId="39" borderId="1" xfId="0" applyNumberFormat="1" applyFont="1" applyFill="1" applyBorder="1" applyAlignment="1">
      <alignment horizontal="left" vertical="center" wrapText="1" shrinkToFit="1"/>
    </xf>
    <xf numFmtId="0" fontId="30" fillId="0" borderId="0" xfId="0" applyFont="1" applyAlignment="1">
      <alignment vertical="center"/>
    </xf>
    <xf numFmtId="0" fontId="38" fillId="39" borderId="1" xfId="0" applyFont="1" applyFill="1" applyBorder="1" applyAlignment="1">
      <alignment horizontal="left" vertical="center" wrapText="1" shrinkToFit="1"/>
    </xf>
    <xf numFmtId="49" fontId="38" fillId="40" borderId="1" xfId="0" applyNumberFormat="1" applyFont="1" applyFill="1" applyBorder="1" applyAlignment="1">
      <alignment horizontal="left" vertical="center" wrapText="1" shrinkToFit="1"/>
    </xf>
    <xf numFmtId="0" fontId="38" fillId="36" borderId="1" xfId="0" applyFont="1" applyFill="1" applyBorder="1" applyAlignment="1">
      <alignment horizontal="left" vertical="center" wrapText="1" indent="6" shrinkToFit="1"/>
    </xf>
    <xf numFmtId="49" fontId="38" fillId="41" borderId="1" xfId="0" applyNumberFormat="1" applyFont="1" applyFill="1" applyBorder="1" applyAlignment="1">
      <alignment horizontal="left" vertical="center" wrapText="1" shrinkToFit="1"/>
    </xf>
    <xf numFmtId="0" fontId="41" fillId="0" borderId="0" xfId="0" applyFont="1"/>
    <xf numFmtId="49" fontId="38" fillId="39" borderId="1" xfId="0" applyNumberFormat="1" applyFont="1" applyFill="1" applyBorder="1" applyAlignment="1">
      <alignment horizontal="left" vertical="center" wrapText="1" shrinkToFit="1"/>
    </xf>
    <xf numFmtId="0" fontId="41" fillId="0" borderId="0" xfId="0" applyFont="1" applyAlignment="1">
      <alignment horizontal="right"/>
    </xf>
    <xf numFmtId="0" fontId="36" fillId="35" borderId="1" xfId="0" applyFont="1" applyFill="1" applyBorder="1" applyAlignment="1">
      <alignment horizontal="center" vertical="center" wrapText="1" shrinkToFit="1"/>
    </xf>
    <xf numFmtId="0" fontId="42" fillId="35" borderId="1" xfId="0" applyFont="1" applyFill="1" applyBorder="1" applyAlignment="1">
      <alignment horizontal="center" vertical="center" wrapText="1" shrinkToFit="1"/>
    </xf>
    <xf numFmtId="0" fontId="34" fillId="0" borderId="0" xfId="131" applyFont="1" applyAlignment="1">
      <alignment vertical="top" wrapText="1"/>
    </xf>
    <xf numFmtId="49" fontId="38" fillId="2" borderId="1" xfId="0" applyNumberFormat="1" applyFont="1" applyFill="1" applyBorder="1" applyAlignment="1">
      <alignment vertical="center" wrapText="1" shrinkToFit="1"/>
    </xf>
    <xf numFmtId="0" fontId="38" fillId="2" borderId="1" xfId="0" applyFont="1" applyFill="1" applyBorder="1" applyAlignment="1">
      <alignment vertical="center" wrapText="1" shrinkToFit="1"/>
    </xf>
    <xf numFmtId="49" fontId="38" fillId="42" borderId="1" xfId="0" applyNumberFormat="1" applyFont="1" applyFill="1" applyBorder="1" applyAlignment="1">
      <alignment horizontal="center" vertical="center" wrapText="1" shrinkToFit="1"/>
    </xf>
    <xf numFmtId="0" fontId="36" fillId="36" borderId="1" xfId="0" applyFont="1" applyFill="1" applyBorder="1" applyAlignment="1">
      <alignment horizontal="left" vertical="center" wrapText="1" indent="1" shrinkToFit="1"/>
    </xf>
    <xf numFmtId="0" fontId="38" fillId="36" borderId="1" xfId="0" applyFont="1" applyFill="1" applyBorder="1" applyAlignment="1">
      <alignment horizontal="left" vertical="center" wrapText="1" indent="2" shrinkToFit="1"/>
    </xf>
    <xf numFmtId="49" fontId="38" fillId="43" borderId="1" xfId="0" applyNumberFormat="1" applyFont="1" applyFill="1" applyBorder="1" applyAlignment="1" applyProtection="1">
      <alignment horizontal="left" vertical="center" wrapText="1" shrinkToFit="1"/>
      <protection locked="0"/>
    </xf>
    <xf numFmtId="0" fontId="39" fillId="36" borderId="1" xfId="0" applyFont="1" applyFill="1" applyBorder="1" applyAlignment="1">
      <alignment horizontal="left" vertical="center" wrapText="1" indent="3" shrinkToFit="1"/>
    </xf>
    <xf numFmtId="168" fontId="38" fillId="36" borderId="1" xfId="0" applyNumberFormat="1" applyFont="1" applyFill="1" applyBorder="1" applyAlignment="1" applyProtection="1">
      <alignment horizontal="right" vertical="center" wrapText="1" shrinkToFit="1"/>
      <protection locked="0"/>
    </xf>
    <xf numFmtId="0" fontId="43" fillId="37" borderId="1" xfId="0" applyFont="1" applyFill="1" applyBorder="1" applyAlignment="1">
      <alignment horizontal="left" vertical="center" wrapText="1" indent="4" shrinkToFit="1"/>
    </xf>
    <xf numFmtId="0" fontId="43" fillId="37" borderId="1" xfId="0" applyFont="1" applyFill="1" applyBorder="1" applyAlignment="1">
      <alignment vertical="center" wrapText="1" shrinkToFit="1"/>
    </xf>
    <xf numFmtId="0" fontId="36" fillId="36" borderId="1" xfId="0" applyFont="1" applyFill="1" applyBorder="1" applyAlignment="1">
      <alignment horizontal="left" vertical="center" wrapText="1" indent="5" shrinkToFit="1"/>
    </xf>
    <xf numFmtId="0" fontId="39" fillId="36" borderId="1" xfId="0" applyFont="1" applyFill="1" applyBorder="1" applyAlignment="1">
      <alignment horizontal="left" vertical="center" wrapText="1" indent="4" shrinkToFit="1"/>
    </xf>
    <xf numFmtId="0" fontId="3" fillId="0" borderId="0" xfId="0" applyFont="1"/>
    <xf numFmtId="0" fontId="37" fillId="37" borderId="11" xfId="0" applyFont="1" applyFill="1" applyBorder="1" applyAlignment="1">
      <alignment horizontal="left" vertical="center" wrapText="1" indent="2" shrinkToFit="1"/>
    </xf>
    <xf numFmtId="0" fontId="34" fillId="0" borderId="0" xfId="7" applyFont="1" applyAlignment="1" applyProtection="1"/>
    <xf numFmtId="49" fontId="40" fillId="44" borderId="11" xfId="0" applyNumberFormat="1" applyFont="1" applyFill="1" applyBorder="1" applyAlignment="1">
      <alignment horizontal="left" vertical="top" wrapText="1"/>
    </xf>
    <xf numFmtId="0" fontId="33" fillId="35" borderId="1" xfId="0" applyFont="1" applyFill="1" applyBorder="1" applyAlignment="1">
      <alignment horizontal="center" vertical="center" wrapText="1" shrinkToFit="1"/>
    </xf>
    <xf numFmtId="0" fontId="43" fillId="37" borderId="1" xfId="0" applyFont="1" applyFill="1" applyBorder="1" applyAlignment="1">
      <alignment horizontal="left" vertical="center" wrapText="1" indent="6" shrinkToFit="1"/>
    </xf>
    <xf numFmtId="0" fontId="32" fillId="37" borderId="1" xfId="0" applyFont="1" applyFill="1" applyBorder="1" applyAlignment="1">
      <alignment horizontal="left" vertical="center" wrapText="1" indent="6" shrinkToFit="1"/>
    </xf>
    <xf numFmtId="0" fontId="36" fillId="36" borderId="1" xfId="0" applyFont="1" applyFill="1" applyBorder="1" applyAlignment="1">
      <alignment horizontal="left" vertical="center" wrapText="1" indent="7" shrinkToFit="1"/>
    </xf>
    <xf numFmtId="40" fontId="38" fillId="3" borderId="1" xfId="0" applyNumberFormat="1" applyFont="1" applyFill="1" applyBorder="1" applyAlignment="1">
      <alignment horizontal="right" vertical="center" wrapText="1" shrinkToFit="1"/>
    </xf>
    <xf numFmtId="0" fontId="34" fillId="0" borderId="0" xfId="131" applyFont="1"/>
    <xf numFmtId="40" fontId="38" fillId="36" borderId="1" xfId="0" applyNumberFormat="1" applyFont="1" applyFill="1" applyBorder="1" applyAlignment="1" applyProtection="1">
      <alignment horizontal="right" vertical="center" wrapText="1" shrinkToFit="1"/>
      <protection locked="0"/>
    </xf>
    <xf numFmtId="0" fontId="38" fillId="36" borderId="1" xfId="0" applyFont="1" applyFill="1" applyBorder="1" applyAlignment="1">
      <alignment horizontal="left" vertical="center" wrapText="1" indent="8" shrinkToFit="1"/>
    </xf>
    <xf numFmtId="0" fontId="44" fillId="3" borderId="1" xfId="0" applyFont="1" applyFill="1" applyBorder="1" applyAlignment="1">
      <alignment horizontal="left" vertical="center" wrapText="1" indent="7" shrinkToFit="1"/>
    </xf>
    <xf numFmtId="40" fontId="38" fillId="3" borderId="13" xfId="0" applyNumberFormat="1" applyFont="1" applyFill="1" applyBorder="1" applyAlignment="1">
      <alignment horizontal="right" vertical="center" wrapText="1" shrinkToFit="1"/>
    </xf>
    <xf numFmtId="0" fontId="43" fillId="37" borderId="14" xfId="0" applyFont="1" applyFill="1" applyBorder="1" applyAlignment="1">
      <alignment vertical="center" wrapText="1" shrinkToFit="1"/>
    </xf>
    <xf numFmtId="0" fontId="43" fillId="3" borderId="1" xfId="0" applyFont="1" applyFill="1" applyBorder="1" applyAlignment="1">
      <alignment horizontal="left" vertical="center" wrapText="1" indent="8" shrinkToFit="1"/>
    </xf>
    <xf numFmtId="40" fontId="38" fillId="36" borderId="14" xfId="0" applyNumberFormat="1" applyFont="1" applyFill="1" applyBorder="1" applyAlignment="1" applyProtection="1">
      <alignment horizontal="right" vertical="center" wrapText="1" shrinkToFit="1"/>
      <protection locked="0"/>
    </xf>
    <xf numFmtId="40" fontId="38" fillId="3" borderId="12" xfId="0" applyNumberFormat="1" applyFont="1" applyFill="1" applyBorder="1" applyAlignment="1">
      <alignment horizontal="right" vertical="center" wrapText="1" shrinkToFit="1"/>
    </xf>
    <xf numFmtId="0" fontId="44" fillId="3" borderId="1" xfId="0" applyFont="1" applyFill="1" applyBorder="1" applyAlignment="1">
      <alignment horizontal="left" vertical="center" wrapText="1" indent="5" shrinkToFit="1"/>
    </xf>
    <xf numFmtId="0" fontId="43" fillId="37" borderId="1" xfId="0" applyFont="1" applyFill="1" applyBorder="1" applyAlignment="1">
      <alignment horizontal="left" vertical="center" wrapText="1" indent="8" shrinkToFit="1"/>
    </xf>
    <xf numFmtId="0" fontId="32" fillId="37" borderId="1" xfId="0" applyFont="1" applyFill="1" applyBorder="1" applyAlignment="1">
      <alignment horizontal="left" vertical="center" wrapText="1" indent="8" shrinkToFit="1"/>
    </xf>
    <xf numFmtId="0" fontId="38" fillId="36" borderId="1" xfId="0" applyFont="1" applyFill="1" applyBorder="1" applyAlignment="1">
      <alignment horizontal="left" vertical="center" wrapText="1" indent="10" shrinkToFit="1"/>
    </xf>
    <xf numFmtId="0" fontId="36" fillId="36" borderId="1" xfId="0" applyFont="1" applyFill="1" applyBorder="1" applyAlignment="1">
      <alignment horizontal="left" vertical="center" wrapText="1" indent="9" shrinkToFit="1"/>
    </xf>
    <xf numFmtId="0" fontId="43" fillId="3" borderId="1" xfId="0" applyFont="1" applyFill="1" applyBorder="1" applyAlignment="1">
      <alignment horizontal="left" vertical="center" wrapText="1" indent="10" shrinkToFit="1"/>
    </xf>
    <xf numFmtId="0" fontId="44" fillId="3" borderId="1" xfId="0" applyFont="1" applyFill="1" applyBorder="1" applyAlignment="1">
      <alignment horizontal="left" vertical="center" wrapText="1" indent="9" shrinkToFit="1"/>
    </xf>
    <xf numFmtId="0" fontId="43" fillId="37" borderId="1" xfId="0" applyFont="1" applyFill="1" applyBorder="1" applyAlignment="1">
      <alignment horizontal="left" vertical="center" wrapText="1" indent="10" shrinkToFit="1"/>
    </xf>
    <xf numFmtId="0" fontId="38" fillId="36" borderId="1" xfId="0" applyFont="1" applyFill="1" applyBorder="1" applyAlignment="1">
      <alignment horizontal="left" vertical="center" wrapText="1" indent="12" shrinkToFit="1"/>
    </xf>
    <xf numFmtId="0" fontId="43" fillId="3" borderId="1" xfId="0" applyFont="1" applyFill="1" applyBorder="1" applyAlignment="1">
      <alignment horizontal="left" vertical="center" wrapText="1" indent="12" shrinkToFit="1"/>
    </xf>
    <xf numFmtId="0" fontId="32" fillId="3" borderId="1" xfId="0" applyFont="1" applyFill="1" applyBorder="1" applyAlignment="1">
      <alignment horizontal="left" vertical="center" wrapText="1" indent="12" shrinkToFit="1"/>
    </xf>
    <xf numFmtId="0" fontId="32" fillId="3" borderId="1" xfId="0" applyFont="1" applyFill="1" applyBorder="1" applyAlignment="1">
      <alignment horizontal="left" vertical="center" wrapText="1" indent="10" shrinkToFit="1"/>
    </xf>
    <xf numFmtId="0" fontId="38" fillId="0" borderId="1" xfId="0" applyFont="1" applyBorder="1" applyAlignment="1">
      <alignment horizontal="left" vertical="center" wrapText="1" indent="8" shrinkToFit="1"/>
    </xf>
    <xf numFmtId="0" fontId="43" fillId="3" borderId="1" xfId="0" applyFont="1" applyFill="1" applyBorder="1" applyAlignment="1">
      <alignment horizontal="left" vertical="center" wrapText="1" indent="6" shrinkToFit="1"/>
    </xf>
    <xf numFmtId="0" fontId="44" fillId="3" borderId="1" xfId="0" applyFont="1" applyFill="1" applyBorder="1" applyAlignment="1">
      <alignment horizontal="left" vertical="center" wrapText="1" indent="3" shrinkToFit="1"/>
    </xf>
    <xf numFmtId="169" fontId="38" fillId="36" borderId="1" xfId="0" applyNumberFormat="1" applyFont="1" applyFill="1" applyBorder="1" applyAlignment="1" applyProtection="1">
      <alignment horizontal="right" vertical="center" wrapText="1" shrinkToFit="1"/>
      <protection locked="0"/>
    </xf>
    <xf numFmtId="169" fontId="38" fillId="3" borderId="13" xfId="0" applyNumberFormat="1" applyFont="1" applyFill="1" applyBorder="1" applyAlignment="1">
      <alignment horizontal="right" vertical="center" wrapText="1" shrinkToFit="1"/>
    </xf>
    <xf numFmtId="40" fontId="38" fillId="36" borderId="12" xfId="0" applyNumberFormat="1" applyFont="1" applyFill="1" applyBorder="1" applyAlignment="1" applyProtection="1">
      <alignment horizontal="right" vertical="center" wrapText="1" shrinkToFit="1"/>
      <protection locked="0"/>
    </xf>
    <xf numFmtId="0" fontId="33" fillId="0" borderId="0" xfId="0" applyFont="1" applyAlignment="1">
      <alignment wrapText="1" shrinkToFit="1"/>
    </xf>
    <xf numFmtId="0" fontId="34" fillId="0" borderId="0" xfId="131" applyFont="1" applyAlignment="1">
      <alignment horizontal="right" vertical="top" wrapText="1"/>
    </xf>
    <xf numFmtId="0" fontId="33" fillId="0" borderId="0" xfId="0" applyFont="1" applyAlignment="1">
      <alignment wrapText="1"/>
    </xf>
    <xf numFmtId="171" fontId="38" fillId="3" borderId="1" xfId="133" applyNumberFormat="1" applyFont="1" applyFill="1" applyBorder="1" applyAlignment="1" applyProtection="1">
      <alignment horizontal="right" vertical="center" wrapText="1" shrinkToFit="1"/>
    </xf>
    <xf numFmtId="0" fontId="38" fillId="0" borderId="1" xfId="0" applyFont="1" applyFill="1" applyBorder="1" applyAlignment="1">
      <alignment horizontal="left" vertical="center" wrapText="1" indent="8" shrinkToFit="1"/>
    </xf>
    <xf numFmtId="0" fontId="0" fillId="0" borderId="0" xfId="0" quotePrefix="1"/>
    <xf numFmtId="0" fontId="38" fillId="0" borderId="1" xfId="0" applyFont="1" applyFill="1" applyBorder="1" applyAlignment="1">
      <alignment horizontal="left" vertical="center" wrapText="1" indent="12" shrinkToFit="1"/>
    </xf>
    <xf numFmtId="0" fontId="39" fillId="0" borderId="1" xfId="0" applyFont="1" applyFill="1" applyBorder="1" applyAlignment="1">
      <alignment horizontal="left" vertical="center" wrapText="1" indent="12" shrinkToFit="1"/>
    </xf>
    <xf numFmtId="0" fontId="28" fillId="0" borderId="0" xfId="0" applyFont="1"/>
    <xf numFmtId="0" fontId="47" fillId="35" borderId="0" xfId="0" applyFont="1" applyFill="1"/>
    <xf numFmtId="0" fontId="47" fillId="0" borderId="0" xfId="0" applyFont="1"/>
    <xf numFmtId="0" fontId="47" fillId="0" borderId="0" xfId="0" applyFont="1" applyAlignment="1">
      <alignment vertical="center" wrapText="1"/>
    </xf>
    <xf numFmtId="0" fontId="40" fillId="0" borderId="0" xfId="0" applyFont="1" applyAlignment="1">
      <alignment horizontal="center" vertical="center"/>
    </xf>
    <xf numFmtId="0" fontId="47" fillId="0" borderId="0" xfId="0" quotePrefix="1" applyFont="1" applyAlignment="1">
      <alignment vertical="center" wrapText="1"/>
    </xf>
    <xf numFmtId="0" fontId="47" fillId="0" borderId="0" xfId="0" applyFont="1" applyAlignment="1">
      <alignment horizontal="center" vertical="center" wrapText="1"/>
    </xf>
    <xf numFmtId="0" fontId="40" fillId="36" borderId="0" xfId="0" applyFont="1" applyFill="1" applyAlignment="1">
      <alignment wrapText="1"/>
    </xf>
    <xf numFmtId="0" fontId="40" fillId="0" borderId="0" xfId="0" quotePrefix="1" applyFont="1" applyAlignment="1">
      <alignment vertical="center" wrapText="1"/>
    </xf>
    <xf numFmtId="0" fontId="40" fillId="0" borderId="0" xfId="0" applyFont="1" applyAlignment="1">
      <alignment vertical="center" wrapText="1"/>
    </xf>
    <xf numFmtId="0" fontId="40" fillId="0" borderId="0" xfId="0" applyFont="1"/>
    <xf numFmtId="0" fontId="47" fillId="36" borderId="1" xfId="0" applyFont="1" applyFill="1" applyBorder="1" applyAlignment="1">
      <alignment horizontal="left" vertical="center" wrapText="1" indent="4" shrinkToFit="1"/>
    </xf>
    <xf numFmtId="40" fontId="38" fillId="0" borderId="1" xfId="0" applyNumberFormat="1" applyFont="1" applyFill="1" applyBorder="1" applyAlignment="1" applyProtection="1">
      <alignment horizontal="right" vertical="center" wrapText="1" shrinkToFit="1"/>
      <protection locked="0"/>
    </xf>
    <xf numFmtId="40" fontId="38" fillId="0" borderId="13" xfId="0" applyNumberFormat="1" applyFont="1" applyFill="1" applyBorder="1" applyAlignment="1">
      <alignment horizontal="right" vertical="center" wrapText="1" shrinkToFit="1"/>
    </xf>
    <xf numFmtId="0" fontId="44" fillId="0" borderId="1" xfId="0" applyFont="1" applyFill="1" applyBorder="1" applyAlignment="1">
      <alignment horizontal="left" vertical="center" wrapText="1" indent="7" shrinkToFit="1"/>
    </xf>
    <xf numFmtId="0" fontId="38" fillId="0" borderId="1" xfId="0" applyFont="1" applyFill="1" applyBorder="1" applyAlignment="1">
      <alignment horizontal="left" vertical="center" wrapText="1" indent="10" shrinkToFit="1"/>
    </xf>
    <xf numFmtId="0" fontId="32" fillId="0" borderId="0" xfId="0" applyFont="1" applyFill="1" applyBorder="1" applyAlignment="1">
      <alignment horizontal="left" vertical="center" wrapText="1"/>
    </xf>
    <xf numFmtId="49" fontId="38" fillId="0" borderId="1" xfId="0" applyNumberFormat="1" applyFont="1" applyFill="1" applyBorder="1" applyAlignment="1">
      <alignment horizontal="left" vertical="center" wrapText="1" shrinkToFit="1"/>
    </xf>
    <xf numFmtId="0" fontId="33" fillId="0" borderId="0" xfId="0" applyFont="1" applyFill="1"/>
    <xf numFmtId="0" fontId="44" fillId="0" borderId="0" xfId="0" applyFont="1" applyFill="1" applyBorder="1" applyAlignment="1">
      <alignment horizontal="left" vertical="center" wrapText="1" indent="3" shrinkToFit="1"/>
    </xf>
    <xf numFmtId="40" fontId="38" fillId="0" borderId="0" xfId="0" applyNumberFormat="1" applyFont="1" applyFill="1" applyBorder="1" applyAlignment="1">
      <alignment horizontal="right" vertical="center" wrapText="1" shrinkToFit="1"/>
    </xf>
    <xf numFmtId="0" fontId="30" fillId="0" borderId="0" xfId="0" applyFont="1" applyFill="1"/>
    <xf numFmtId="0" fontId="0" fillId="0" borderId="0" xfId="0" applyFill="1"/>
    <xf numFmtId="0" fontId="0" fillId="0" borderId="15" xfId="0" applyFill="1" applyBorder="1"/>
    <xf numFmtId="40" fontId="38" fillId="3" borderId="15" xfId="0" applyNumberFormat="1" applyFont="1" applyFill="1" applyBorder="1" applyAlignment="1">
      <alignment horizontal="right" vertical="center" wrapText="1" shrinkToFit="1"/>
    </xf>
    <xf numFmtId="0" fontId="34" fillId="0" borderId="1" xfId="131" applyFont="1" applyFill="1" applyBorder="1" applyAlignment="1">
      <alignment horizontal="left" wrapText="1"/>
    </xf>
    <xf numFmtId="0" fontId="26" fillId="36" borderId="16" xfId="131" applyFill="1" applyBorder="1" applyAlignment="1">
      <alignment horizontal="left" wrapText="1"/>
    </xf>
    <xf numFmtId="0" fontId="49" fillId="0" borderId="0" xfId="0" applyFont="1" applyFill="1"/>
    <xf numFmtId="0" fontId="50" fillId="3" borderId="1" xfId="0" applyFont="1" applyFill="1" applyBorder="1" applyAlignment="1">
      <alignment horizontal="left" vertical="center" wrapText="1" indent="3" shrinkToFit="1"/>
    </xf>
    <xf numFmtId="0" fontId="47" fillId="3" borderId="1" xfId="0" applyFont="1" applyFill="1" applyBorder="1" applyAlignment="1">
      <alignment horizontal="left" vertical="center" wrapText="1" indent="3" shrinkToFit="1"/>
    </xf>
    <xf numFmtId="0" fontId="51" fillId="0" borderId="1" xfId="0" applyFont="1" applyFill="1" applyBorder="1" applyAlignment="1">
      <alignment horizontal="left" vertical="center" wrapText="1" shrinkToFit="1"/>
    </xf>
    <xf numFmtId="0" fontId="46" fillId="36" borderId="1" xfId="0" applyFont="1" applyFill="1" applyBorder="1" applyAlignment="1">
      <alignment horizontal="left" vertical="center" wrapText="1" indent="7" shrinkToFit="1"/>
    </xf>
    <xf numFmtId="0" fontId="36" fillId="0" borderId="1" xfId="0" applyFont="1" applyFill="1" applyBorder="1" applyAlignment="1">
      <alignment horizontal="left" vertical="center" wrapText="1" indent="3" shrinkToFit="1"/>
    </xf>
    <xf numFmtId="0" fontId="39" fillId="0" borderId="1" xfId="0" applyFont="1" applyFill="1" applyBorder="1" applyAlignment="1">
      <alignment horizontal="left" vertical="center" wrapText="1" indent="3" shrinkToFit="1"/>
    </xf>
    <xf numFmtId="0" fontId="38" fillId="0" borderId="1" xfId="0" applyFont="1" applyFill="1" applyBorder="1" applyAlignment="1">
      <alignment horizontal="left" vertical="center" wrapText="1" indent="4" shrinkToFit="1"/>
    </xf>
    <xf numFmtId="0" fontId="39" fillId="39" borderId="1" xfId="0" applyFont="1" applyFill="1" applyBorder="1" applyAlignment="1">
      <alignment horizontal="left" vertical="center" wrapText="1" shrinkToFit="1"/>
    </xf>
    <xf numFmtId="49" fontId="38" fillId="42" borderId="1" xfId="0" applyNumberFormat="1" applyFont="1" applyFill="1" applyBorder="1" applyAlignment="1">
      <alignment horizontal="left" vertical="center" wrapText="1" shrinkToFit="1"/>
    </xf>
    <xf numFmtId="0" fontId="39" fillId="0" borderId="0" xfId="0" applyFont="1"/>
    <xf numFmtId="49" fontId="39" fillId="43" borderId="1" xfId="0" applyNumberFormat="1" applyFont="1" applyFill="1" applyBorder="1" applyAlignment="1" applyProtection="1">
      <alignment horizontal="left" vertical="center" wrapText="1" shrinkToFit="1"/>
      <protection locked="0"/>
    </xf>
    <xf numFmtId="0" fontId="39" fillId="0" borderId="1" xfId="0" applyFont="1" applyFill="1" applyBorder="1" applyAlignment="1">
      <alignment horizontal="left" vertical="center" wrapText="1" indent="2" shrinkToFit="1"/>
    </xf>
    <xf numFmtId="0" fontId="39" fillId="0" borderId="1" xfId="0" applyFont="1" applyFill="1" applyBorder="1" applyAlignment="1">
      <alignment horizontal="left" vertical="center" wrapText="1" indent="4" shrinkToFit="1"/>
    </xf>
    <xf numFmtId="0" fontId="28" fillId="0" borderId="0" xfId="0" applyFont="1" applyFill="1" applyBorder="1" applyAlignment="1">
      <alignment horizontal="center" vertical="center"/>
    </xf>
    <xf numFmtId="0" fontId="0" fillId="0" borderId="0" xfId="0" applyFill="1" applyBorder="1"/>
    <xf numFmtId="0" fontId="28" fillId="0" borderId="0" xfId="0" applyFont="1" applyFill="1" applyBorder="1"/>
    <xf numFmtId="0" fontId="28" fillId="0" borderId="0" xfId="0" applyFont="1" applyFill="1" applyBorder="1" applyAlignment="1">
      <alignment wrapText="1"/>
    </xf>
    <xf numFmtId="0" fontId="28" fillId="0" borderId="0" xfId="0" applyFont="1" applyFill="1" applyBorder="1" applyAlignment="1">
      <alignment vertical="center" wrapText="1"/>
    </xf>
    <xf numFmtId="0" fontId="32" fillId="37" borderId="14" xfId="0" applyFont="1" applyFill="1" applyBorder="1" applyAlignment="1">
      <alignment vertical="center" wrapText="1" shrinkToFit="1"/>
    </xf>
    <xf numFmtId="0" fontId="39" fillId="0" borderId="15" xfId="0" applyFont="1" applyFill="1" applyBorder="1" applyAlignment="1">
      <alignment horizontal="left" vertical="center" wrapText="1" indent="3" shrinkToFit="1"/>
    </xf>
    <xf numFmtId="0" fontId="36" fillId="0" borderId="1" xfId="0" applyFont="1" applyFill="1" applyBorder="1" applyAlignment="1">
      <alignment horizontal="left" vertical="center" wrapText="1" indent="5" shrinkToFit="1"/>
    </xf>
    <xf numFmtId="0" fontId="38" fillId="0" borderId="1" xfId="0" applyFont="1" applyFill="1" applyBorder="1" applyAlignment="1">
      <alignment horizontal="left" vertical="center" wrapText="1" indent="1" shrinkToFit="1"/>
    </xf>
    <xf numFmtId="49" fontId="39" fillId="40" borderId="1" xfId="0" applyNumberFormat="1" applyFont="1" applyFill="1" applyBorder="1" applyAlignment="1">
      <alignment horizontal="left" vertical="center" wrapText="1" shrinkToFit="1"/>
    </xf>
    <xf numFmtId="49" fontId="39" fillId="42" borderId="1" xfId="0" applyNumberFormat="1" applyFont="1" applyFill="1" applyBorder="1" applyAlignment="1">
      <alignment horizontal="left" vertical="center" wrapText="1" shrinkToFit="1"/>
    </xf>
    <xf numFmtId="0" fontId="47" fillId="0" borderId="0" xfId="0" applyFont="1" applyAlignment="1">
      <alignment horizontal="center"/>
    </xf>
    <xf numFmtId="0" fontId="32" fillId="0" borderId="0" xfId="0" applyFont="1" applyFill="1" applyBorder="1" applyAlignment="1">
      <alignment horizontal="center" vertical="center" wrapText="1"/>
    </xf>
    <xf numFmtId="0" fontId="37" fillId="37" borderId="11" xfId="0" applyFont="1" applyFill="1" applyBorder="1" applyAlignment="1">
      <alignment horizontal="center" vertical="center" wrapText="1" shrinkToFit="1"/>
    </xf>
    <xf numFmtId="0" fontId="32" fillId="37" borderId="11" xfId="0" applyFont="1" applyFill="1" applyBorder="1" applyAlignment="1">
      <alignment horizontal="center" vertical="center" wrapText="1" shrinkToFit="1"/>
    </xf>
  </cellXfs>
  <cellStyles count="134">
    <cellStyle name="20% - Accent1" xfId="105" builtinId="30" customBuiltin="1"/>
    <cellStyle name="20% - Accent2" xfId="109" builtinId="34" customBuiltin="1"/>
    <cellStyle name="20% - Accent3" xfId="113" builtinId="38" customBuiltin="1"/>
    <cellStyle name="20% - Accent4" xfId="117" builtinId="42" customBuiltin="1"/>
    <cellStyle name="20% - Accent5" xfId="121" builtinId="46" customBuiltin="1"/>
    <cellStyle name="20% - Accent6" xfId="125" builtinId="50" customBuiltin="1"/>
    <cellStyle name="40% - Accent1" xfId="106" builtinId="31" customBuiltin="1"/>
    <cellStyle name="40% - Accent2" xfId="110" builtinId="35" customBuiltin="1"/>
    <cellStyle name="40% - Accent3" xfId="114" builtinId="39" customBuiltin="1"/>
    <cellStyle name="40% - Accent4" xfId="118" builtinId="43" customBuiltin="1"/>
    <cellStyle name="40% - Accent5" xfId="122" builtinId="47" customBuiltin="1"/>
    <cellStyle name="40% - Accent6" xfId="126" builtinId="51" customBuiltin="1"/>
    <cellStyle name="60% - Accent1" xfId="107" builtinId="32" customBuiltin="1"/>
    <cellStyle name="60% - Accent2" xfId="111" builtinId="36" customBuiltin="1"/>
    <cellStyle name="60% - Accent3" xfId="115" builtinId="40" customBuiltin="1"/>
    <cellStyle name="60% - Accent4" xfId="119" builtinId="44" customBuiltin="1"/>
    <cellStyle name="60% - Accent5" xfId="123" builtinId="48" customBuiltin="1"/>
    <cellStyle name="60% - Accent6" xfId="127" builtinId="52" customBuiltin="1"/>
    <cellStyle name="Accent1" xfId="104" builtinId="29" customBuiltin="1"/>
    <cellStyle name="Accent2" xfId="108" builtinId="33" customBuiltin="1"/>
    <cellStyle name="Accent3" xfId="112" builtinId="37" customBuiltin="1"/>
    <cellStyle name="Accent4" xfId="116" builtinId="41" customBuiltin="1"/>
    <cellStyle name="Accent5" xfId="120" builtinId="45" customBuiltin="1"/>
    <cellStyle name="Accent6" xfId="124" builtinId="49" customBuiltin="1"/>
    <cellStyle name="Bad" xfId="93" builtinId="27" customBuiltin="1"/>
    <cellStyle name="Calculation" xfId="97" builtinId="22" customBuiltin="1"/>
    <cellStyle name="Check Cell" xfId="99" builtinId="23" customBuiltin="1"/>
    <cellStyle name="Comma 2" xfId="1"/>
    <cellStyle name="Comma 3" xfId="133"/>
    <cellStyle name="Explanatory Text" xfId="102" builtinId="53" customBuiltin="1"/>
    <cellStyle name="Good" xfId="92" builtinId="26" customBuiltin="1"/>
    <cellStyle name="Heading 1" xfId="88" builtinId="16" customBuiltin="1"/>
    <cellStyle name="Heading 2" xfId="89" builtinId="17" customBuiltin="1"/>
    <cellStyle name="Heading 3" xfId="90" builtinId="18" customBuiltin="1"/>
    <cellStyle name="Heading 4" xfId="91" builtinId="19" customBuiltin="1"/>
    <cellStyle name="Hyperlink" xfId="131" builtinId="8"/>
    <cellStyle name="Hyperlink 2" xfId="3"/>
    <cellStyle name="Hyperlink 2 2" xfId="8"/>
    <cellStyle name="Hyperlink 2 3" xfId="9"/>
    <cellStyle name="Hyperlink 2 4" xfId="10"/>
    <cellStyle name="Hyperlink 3" xfId="7"/>
    <cellStyle name="Hyperlink 3 2" xfId="128"/>
    <cellStyle name="Hyperlink 3 3" xfId="130"/>
    <cellStyle name="Hyperlink 4" xfId="11"/>
    <cellStyle name="Hyperlink 5" xfId="12"/>
    <cellStyle name="Hyperlink 6" xfId="13"/>
    <cellStyle name="Input" xfId="95" builtinId="20" customBuiltin="1"/>
    <cellStyle name="Linked Cell" xfId="98" builtinId="24" customBuiltin="1"/>
    <cellStyle name="Neutral" xfId="94" builtinId="28" customBuiltin="1"/>
    <cellStyle name="Normal" xfId="0" builtinId="0"/>
    <cellStyle name="Normal 10" xfId="14"/>
    <cellStyle name="Normal 11" xfId="15"/>
    <cellStyle name="Normal 12" xfId="16"/>
    <cellStyle name="Normal 12 2" xfId="17"/>
    <cellStyle name="Normal 12 2 2" xfId="18"/>
    <cellStyle name="Normal 12 2 3" xfId="19"/>
    <cellStyle name="Normal 12 2 4" xfId="20"/>
    <cellStyle name="Normal 12 2 5" xfId="21"/>
    <cellStyle name="Normal 12 2 6" xfId="22"/>
    <cellStyle name="Normal 12 2 7" xfId="23"/>
    <cellStyle name="Normal 12 3" xfId="24"/>
    <cellStyle name="Normal 12 4" xfId="25"/>
    <cellStyle name="Normal 12 5" xfId="26"/>
    <cellStyle name="Normal 12 6" xfId="27"/>
    <cellStyle name="Normal 12 7" xfId="28"/>
    <cellStyle name="Normal 12 8" xfId="29"/>
    <cellStyle name="Normal 13" xfId="30"/>
    <cellStyle name="Normal 14" xfId="31"/>
    <cellStyle name="Normal 15" xfId="32"/>
    <cellStyle name="Normal 15 2" xfId="33"/>
    <cellStyle name="Normal 15 3" xfId="34"/>
    <cellStyle name="Normal 15 4" xfId="35"/>
    <cellStyle name="Normal 15 5" xfId="36"/>
    <cellStyle name="Normal 15 6" xfId="37"/>
    <cellStyle name="Normal 15 7" xfId="38"/>
    <cellStyle name="Normal 2" xfId="2"/>
    <cellStyle name="Normal 2 2" xfId="4"/>
    <cellStyle name="Normal 2 2 2" xfId="39"/>
    <cellStyle name="Normal 2 2 3" xfId="40"/>
    <cellStyle name="Normal 2 2 4" xfId="129"/>
    <cellStyle name="Normal 2 3" xfId="41"/>
    <cellStyle name="Normal 2 4" xfId="42"/>
    <cellStyle name="Normal 2_Derivatives-Dom" xfId="5"/>
    <cellStyle name="Normal 3" xfId="6"/>
    <cellStyle name="Normal 3 2" xfId="43"/>
    <cellStyle name="Normal 3 3" xfId="44"/>
    <cellStyle name="Normal 3 4" xfId="45"/>
    <cellStyle name="Normal 3 5" xfId="46"/>
    <cellStyle name="Normal 4" xfId="47"/>
    <cellStyle name="Normal 4 2" xfId="48"/>
    <cellStyle name="Normal 5" xfId="49"/>
    <cellStyle name="Normal 5 2" xfId="50"/>
    <cellStyle name="Normal 5 3" xfId="51"/>
    <cellStyle name="Normal 6" xfId="52"/>
    <cellStyle name="Normal 6 10" xfId="53"/>
    <cellStyle name="Normal 6 2" xfId="54"/>
    <cellStyle name="Normal 6 2 2" xfId="55"/>
    <cellStyle name="Normal 6 2 2 2" xfId="56"/>
    <cellStyle name="Normal 6 2 2 3" xfId="57"/>
    <cellStyle name="Normal 6 2 2 4" xfId="58"/>
    <cellStyle name="Normal 6 2 2 5" xfId="59"/>
    <cellStyle name="Normal 6 2 2 6" xfId="60"/>
    <cellStyle name="Normal 6 2 2 7" xfId="61"/>
    <cellStyle name="Normal 6 2 3" xfId="62"/>
    <cellStyle name="Normal 6 2 4" xfId="63"/>
    <cellStyle name="Normal 6 2 5" xfId="64"/>
    <cellStyle name="Normal 6 2 6" xfId="65"/>
    <cellStyle name="Normal 6 2 7" xfId="66"/>
    <cellStyle name="Normal 6 2 8" xfId="67"/>
    <cellStyle name="Normal 6 2 9" xfId="68"/>
    <cellStyle name="Normal 6 3" xfId="69"/>
    <cellStyle name="Normal 6 3 2" xfId="70"/>
    <cellStyle name="Normal 6 3 3" xfId="71"/>
    <cellStyle name="Normal 6 3 4" xfId="72"/>
    <cellStyle name="Normal 6 3 5" xfId="73"/>
    <cellStyle name="Normal 6 3 6" xfId="74"/>
    <cellStyle name="Normal 6 3 7" xfId="75"/>
    <cellStyle name="Normal 6 4" xfId="76"/>
    <cellStyle name="Normal 6 5" xfId="77"/>
    <cellStyle name="Normal 6 6" xfId="78"/>
    <cellStyle name="Normal 6 7" xfId="79"/>
    <cellStyle name="Normal 6 8" xfId="80"/>
    <cellStyle name="Normal 6 9" xfId="81"/>
    <cellStyle name="Normal 7" xfId="82"/>
    <cellStyle name="Normal 7 2" xfId="83"/>
    <cellStyle name="Normal 8" xfId="84"/>
    <cellStyle name="Normal 8 2" xfId="85"/>
    <cellStyle name="Normal 9" xfId="86"/>
    <cellStyle name="Note" xfId="101" builtinId="10" customBuiltin="1"/>
    <cellStyle name="Output" xfId="96" builtinId="21" customBuiltin="1"/>
    <cellStyle name="Title" xfId="87" builtinId="15" customBuiltin="1"/>
    <cellStyle name="Title 2" xfId="132"/>
    <cellStyle name="Total" xfId="103" builtinId="25" customBuiltin="1"/>
    <cellStyle name="Warning Text" xfId="100" builtinId="11" customBuiltin="1"/>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114300</xdr:colOff>
      <xdr:row>0</xdr:row>
      <xdr:rowOff>95250</xdr:rowOff>
    </xdr:from>
    <xdr:to>
      <xdr:col>3</xdr:col>
      <xdr:colOff>1762355</xdr:colOff>
      <xdr:row>9</xdr:row>
      <xdr:rowOff>181226</xdr:rowOff>
    </xdr:to>
    <xdr:pic>
      <xdr:nvPicPr>
        <xdr:cNvPr id="2" name="Picture 1">
          <a:extLst>
            <a:ext uri="{FF2B5EF4-FFF2-40B4-BE49-F238E27FC236}">
              <a16:creationId xmlns:a16="http://schemas.microsoft.com/office/drawing/2014/main" xmlns="" id="{1B9503D4-DA0B-482B-978F-14FA87BDD8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95250"/>
          <a:ext cx="1648055" cy="18004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485775</xdr:colOff>
      <xdr:row>0</xdr:row>
      <xdr:rowOff>171450</xdr:rowOff>
    </xdr:from>
    <xdr:to>
      <xdr:col>3</xdr:col>
      <xdr:colOff>2133830</xdr:colOff>
      <xdr:row>10</xdr:row>
      <xdr:rowOff>66926</xdr:rowOff>
    </xdr:to>
    <xdr:pic>
      <xdr:nvPicPr>
        <xdr:cNvPr id="2" name="Picture 1">
          <a:extLst>
            <a:ext uri="{FF2B5EF4-FFF2-40B4-BE49-F238E27FC236}">
              <a16:creationId xmlns:a16="http://schemas.microsoft.com/office/drawing/2014/main" xmlns="" id="{F8D5BFFB-3122-478B-96C8-A9CDB0C8F7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 y="171450"/>
          <a:ext cx="1648055" cy="18004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447675</xdr:colOff>
      <xdr:row>0</xdr:row>
      <xdr:rowOff>95250</xdr:rowOff>
    </xdr:from>
    <xdr:to>
      <xdr:col>3</xdr:col>
      <xdr:colOff>2095730</xdr:colOff>
      <xdr:row>9</xdr:row>
      <xdr:rowOff>181226</xdr:rowOff>
    </xdr:to>
    <xdr:pic>
      <xdr:nvPicPr>
        <xdr:cNvPr id="2" name="Picture 1">
          <a:extLst>
            <a:ext uri="{FF2B5EF4-FFF2-40B4-BE49-F238E27FC236}">
              <a16:creationId xmlns:a16="http://schemas.microsoft.com/office/drawing/2014/main" xmlns="" id="{91BB5E7B-1972-4F80-A570-FE8C434700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4375" y="95250"/>
          <a:ext cx="1648055" cy="18004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371475</xdr:colOff>
      <xdr:row>0</xdr:row>
      <xdr:rowOff>133350</xdr:rowOff>
    </xdr:from>
    <xdr:to>
      <xdr:col>3</xdr:col>
      <xdr:colOff>2019530</xdr:colOff>
      <xdr:row>10</xdr:row>
      <xdr:rowOff>28826</xdr:rowOff>
    </xdr:to>
    <xdr:pic>
      <xdr:nvPicPr>
        <xdr:cNvPr id="2" name="Picture 1">
          <a:extLst>
            <a:ext uri="{FF2B5EF4-FFF2-40B4-BE49-F238E27FC236}">
              <a16:creationId xmlns:a16="http://schemas.microsoft.com/office/drawing/2014/main" xmlns="" id="{AB10D548-CC57-4AC1-ACD8-3D987454E0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133350"/>
          <a:ext cx="1648055" cy="18004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438150</xdr:colOff>
      <xdr:row>0</xdr:row>
      <xdr:rowOff>142875</xdr:rowOff>
    </xdr:from>
    <xdr:to>
      <xdr:col>3</xdr:col>
      <xdr:colOff>2086205</xdr:colOff>
      <xdr:row>10</xdr:row>
      <xdr:rowOff>38351</xdr:rowOff>
    </xdr:to>
    <xdr:pic>
      <xdr:nvPicPr>
        <xdr:cNvPr id="2" name="Picture 1">
          <a:extLst>
            <a:ext uri="{FF2B5EF4-FFF2-40B4-BE49-F238E27FC236}">
              <a16:creationId xmlns:a16="http://schemas.microsoft.com/office/drawing/2014/main" xmlns="" id="{1110A465-D271-4F11-AFDF-9AC662EC5E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142875"/>
          <a:ext cx="1648055" cy="18004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704850</xdr:colOff>
      <xdr:row>0</xdr:row>
      <xdr:rowOff>57150</xdr:rowOff>
    </xdr:from>
    <xdr:to>
      <xdr:col>3</xdr:col>
      <xdr:colOff>2352905</xdr:colOff>
      <xdr:row>9</xdr:row>
      <xdr:rowOff>143126</xdr:rowOff>
    </xdr:to>
    <xdr:pic>
      <xdr:nvPicPr>
        <xdr:cNvPr id="2" name="Picture 1">
          <a:extLst>
            <a:ext uri="{FF2B5EF4-FFF2-40B4-BE49-F238E27FC236}">
              <a16:creationId xmlns:a16="http://schemas.microsoft.com/office/drawing/2014/main" xmlns="" id="{F332F2A8-36EA-4EC5-AE0F-93487EE158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650" y="57150"/>
          <a:ext cx="1648055" cy="18004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361950</xdr:colOff>
      <xdr:row>0</xdr:row>
      <xdr:rowOff>66675</xdr:rowOff>
    </xdr:from>
    <xdr:to>
      <xdr:col>3</xdr:col>
      <xdr:colOff>2010005</xdr:colOff>
      <xdr:row>9</xdr:row>
      <xdr:rowOff>152651</xdr:rowOff>
    </xdr:to>
    <xdr:pic>
      <xdr:nvPicPr>
        <xdr:cNvPr id="2" name="Picture 1">
          <a:extLst>
            <a:ext uri="{FF2B5EF4-FFF2-40B4-BE49-F238E27FC236}">
              <a16:creationId xmlns:a16="http://schemas.microsoft.com/office/drawing/2014/main" xmlns="" id="{5DE28748-77B0-4A28-85FB-0DA0DE51D4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66675"/>
          <a:ext cx="1648055" cy="18004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333375</xdr:colOff>
      <xdr:row>0</xdr:row>
      <xdr:rowOff>38100</xdr:rowOff>
    </xdr:from>
    <xdr:to>
      <xdr:col>3</xdr:col>
      <xdr:colOff>1981430</xdr:colOff>
      <xdr:row>10</xdr:row>
      <xdr:rowOff>9776</xdr:rowOff>
    </xdr:to>
    <xdr:pic>
      <xdr:nvPicPr>
        <xdr:cNvPr id="2" name="Picture 1">
          <a:extLst>
            <a:ext uri="{FF2B5EF4-FFF2-40B4-BE49-F238E27FC236}">
              <a16:creationId xmlns:a16="http://schemas.microsoft.com/office/drawing/2014/main" xmlns="" id="{DDCD7C6A-0B46-4631-9006-57DA301D05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38100"/>
          <a:ext cx="1648055" cy="18004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266700</xdr:colOff>
      <xdr:row>0</xdr:row>
      <xdr:rowOff>95250</xdr:rowOff>
    </xdr:from>
    <xdr:to>
      <xdr:col>3</xdr:col>
      <xdr:colOff>1914755</xdr:colOff>
      <xdr:row>9</xdr:row>
      <xdr:rowOff>181226</xdr:rowOff>
    </xdr:to>
    <xdr:pic>
      <xdr:nvPicPr>
        <xdr:cNvPr id="2" name="Picture 1">
          <a:extLst>
            <a:ext uri="{FF2B5EF4-FFF2-40B4-BE49-F238E27FC236}">
              <a16:creationId xmlns:a16="http://schemas.microsoft.com/office/drawing/2014/main" xmlns="" id="{0DC352A5-750D-4DD3-96BD-2D0764976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95250"/>
          <a:ext cx="1648055" cy="180047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238125</xdr:colOff>
      <xdr:row>0</xdr:row>
      <xdr:rowOff>66675</xdr:rowOff>
    </xdr:from>
    <xdr:to>
      <xdr:col>3</xdr:col>
      <xdr:colOff>1886180</xdr:colOff>
      <xdr:row>9</xdr:row>
      <xdr:rowOff>152651</xdr:rowOff>
    </xdr:to>
    <xdr:pic>
      <xdr:nvPicPr>
        <xdr:cNvPr id="2" name="Picture 1">
          <a:extLst>
            <a:ext uri="{FF2B5EF4-FFF2-40B4-BE49-F238E27FC236}">
              <a16:creationId xmlns:a16="http://schemas.microsoft.com/office/drawing/2014/main" xmlns="" id="{13274563-56BD-4EE8-933A-6C201A6AD4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66675"/>
          <a:ext cx="1648055" cy="180047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428625</xdr:colOff>
      <xdr:row>0</xdr:row>
      <xdr:rowOff>114300</xdr:rowOff>
    </xdr:from>
    <xdr:to>
      <xdr:col>3</xdr:col>
      <xdr:colOff>2076680</xdr:colOff>
      <xdr:row>10</xdr:row>
      <xdr:rowOff>9776</xdr:rowOff>
    </xdr:to>
    <xdr:pic>
      <xdr:nvPicPr>
        <xdr:cNvPr id="2" name="Picture 1">
          <a:extLst>
            <a:ext uri="{FF2B5EF4-FFF2-40B4-BE49-F238E27FC236}">
              <a16:creationId xmlns:a16="http://schemas.microsoft.com/office/drawing/2014/main" xmlns="" id="{F0D96F90-8BD5-49B9-8BFC-A413EAE387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0" y="114300"/>
          <a:ext cx="1648055" cy="180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xdr:colOff>
      <xdr:row>0</xdr:row>
      <xdr:rowOff>171450</xdr:rowOff>
    </xdr:from>
    <xdr:to>
      <xdr:col>3</xdr:col>
      <xdr:colOff>1676630</xdr:colOff>
      <xdr:row>10</xdr:row>
      <xdr:rowOff>66926</xdr:rowOff>
    </xdr:to>
    <xdr:pic>
      <xdr:nvPicPr>
        <xdr:cNvPr id="2" name="Picture 1">
          <a:extLst>
            <a:ext uri="{FF2B5EF4-FFF2-40B4-BE49-F238E27FC236}">
              <a16:creationId xmlns:a16="http://schemas.microsoft.com/office/drawing/2014/main" xmlns="" id="{F75E79D3-D5B5-4FDA-A694-C7716A7785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171450"/>
          <a:ext cx="1648055" cy="18004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209550</xdr:colOff>
      <xdr:row>0</xdr:row>
      <xdr:rowOff>123825</xdr:rowOff>
    </xdr:from>
    <xdr:to>
      <xdr:col>3</xdr:col>
      <xdr:colOff>1857605</xdr:colOff>
      <xdr:row>10</xdr:row>
      <xdr:rowOff>19301</xdr:rowOff>
    </xdr:to>
    <xdr:pic>
      <xdr:nvPicPr>
        <xdr:cNvPr id="2" name="Picture 1">
          <a:extLst>
            <a:ext uri="{FF2B5EF4-FFF2-40B4-BE49-F238E27FC236}">
              <a16:creationId xmlns:a16="http://schemas.microsoft.com/office/drawing/2014/main" xmlns="" id="{591AF160-75FC-41A8-8E2C-1EF4526443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123825"/>
          <a:ext cx="1648055" cy="180047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266700</xdr:colOff>
      <xdr:row>1</xdr:row>
      <xdr:rowOff>28575</xdr:rowOff>
    </xdr:from>
    <xdr:to>
      <xdr:col>3</xdr:col>
      <xdr:colOff>1914755</xdr:colOff>
      <xdr:row>10</xdr:row>
      <xdr:rowOff>114551</xdr:rowOff>
    </xdr:to>
    <xdr:pic>
      <xdr:nvPicPr>
        <xdr:cNvPr id="2" name="Picture 1">
          <a:extLst>
            <a:ext uri="{FF2B5EF4-FFF2-40B4-BE49-F238E27FC236}">
              <a16:creationId xmlns:a16="http://schemas.microsoft.com/office/drawing/2014/main" xmlns="" id="{F416BC61-71D2-4E5A-9152-281BD23C08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1648055" cy="180047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1648055</xdr:colOff>
      <xdr:row>11</xdr:row>
      <xdr:rowOff>85976</xdr:rowOff>
    </xdr:to>
    <xdr:pic>
      <xdr:nvPicPr>
        <xdr:cNvPr id="2" name="Picture 1">
          <a:extLst>
            <a:ext uri="{FF2B5EF4-FFF2-40B4-BE49-F238E27FC236}">
              <a16:creationId xmlns:a16="http://schemas.microsoft.com/office/drawing/2014/main" xmlns="" id="{CEFFB9B1-9FF4-4F49-91FE-EA026F1162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381000"/>
          <a:ext cx="1648055"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114300</xdr:colOff>
      <xdr:row>0</xdr:row>
      <xdr:rowOff>142875</xdr:rowOff>
    </xdr:from>
    <xdr:to>
      <xdr:col>3</xdr:col>
      <xdr:colOff>1762355</xdr:colOff>
      <xdr:row>10</xdr:row>
      <xdr:rowOff>38351</xdr:rowOff>
    </xdr:to>
    <xdr:pic>
      <xdr:nvPicPr>
        <xdr:cNvPr id="2" name="Picture 1">
          <a:extLst>
            <a:ext uri="{FF2B5EF4-FFF2-40B4-BE49-F238E27FC236}">
              <a16:creationId xmlns:a16="http://schemas.microsoft.com/office/drawing/2014/main" xmlns="" id="{0A1CDDE0-98C8-4BE9-A528-C9B067EF2B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142875"/>
          <a:ext cx="1648055" cy="180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457200</xdr:colOff>
      <xdr:row>0</xdr:row>
      <xdr:rowOff>85725</xdr:rowOff>
    </xdr:from>
    <xdr:to>
      <xdr:col>3</xdr:col>
      <xdr:colOff>2105255</xdr:colOff>
      <xdr:row>9</xdr:row>
      <xdr:rowOff>171701</xdr:rowOff>
    </xdr:to>
    <xdr:pic>
      <xdr:nvPicPr>
        <xdr:cNvPr id="2" name="Picture 1">
          <a:extLst>
            <a:ext uri="{FF2B5EF4-FFF2-40B4-BE49-F238E27FC236}">
              <a16:creationId xmlns:a16="http://schemas.microsoft.com/office/drawing/2014/main" xmlns="" id="{1E70D9AC-C985-4D9F-9897-694230CD06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85725"/>
          <a:ext cx="1648055" cy="180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609600</xdr:colOff>
      <xdr:row>0</xdr:row>
      <xdr:rowOff>104775</xdr:rowOff>
    </xdr:from>
    <xdr:to>
      <xdr:col>3</xdr:col>
      <xdr:colOff>2257655</xdr:colOff>
      <xdr:row>10</xdr:row>
      <xdr:rowOff>251</xdr:rowOff>
    </xdr:to>
    <xdr:pic>
      <xdr:nvPicPr>
        <xdr:cNvPr id="2" name="Picture 1">
          <a:extLst>
            <a:ext uri="{FF2B5EF4-FFF2-40B4-BE49-F238E27FC236}">
              <a16:creationId xmlns:a16="http://schemas.microsoft.com/office/drawing/2014/main" xmlns="" id="{D720B7AA-158E-401D-87D5-ACD535E524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4775"/>
          <a:ext cx="1648055" cy="180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400050</xdr:colOff>
      <xdr:row>0</xdr:row>
      <xdr:rowOff>133350</xdr:rowOff>
    </xdr:from>
    <xdr:to>
      <xdr:col>3</xdr:col>
      <xdr:colOff>2048105</xdr:colOff>
      <xdr:row>10</xdr:row>
      <xdr:rowOff>28826</xdr:rowOff>
    </xdr:to>
    <xdr:pic>
      <xdr:nvPicPr>
        <xdr:cNvPr id="2" name="Picture 1">
          <a:extLst>
            <a:ext uri="{FF2B5EF4-FFF2-40B4-BE49-F238E27FC236}">
              <a16:creationId xmlns:a16="http://schemas.microsoft.com/office/drawing/2014/main" xmlns="" id="{55B5C856-78EB-4F14-92CB-04BC902203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133350"/>
          <a:ext cx="1648055" cy="180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400050</xdr:colOff>
      <xdr:row>0</xdr:row>
      <xdr:rowOff>123825</xdr:rowOff>
    </xdr:from>
    <xdr:to>
      <xdr:col>3</xdr:col>
      <xdr:colOff>2048105</xdr:colOff>
      <xdr:row>10</xdr:row>
      <xdr:rowOff>19301</xdr:rowOff>
    </xdr:to>
    <xdr:pic>
      <xdr:nvPicPr>
        <xdr:cNvPr id="2" name="Picture 1">
          <a:extLst>
            <a:ext uri="{FF2B5EF4-FFF2-40B4-BE49-F238E27FC236}">
              <a16:creationId xmlns:a16="http://schemas.microsoft.com/office/drawing/2014/main" xmlns="" id="{6F152D62-EE67-4301-98D9-21BB2ACDBD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650" y="123825"/>
          <a:ext cx="1648055" cy="180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371475</xdr:colOff>
      <xdr:row>0</xdr:row>
      <xdr:rowOff>114300</xdr:rowOff>
    </xdr:from>
    <xdr:to>
      <xdr:col>3</xdr:col>
      <xdr:colOff>2019530</xdr:colOff>
      <xdr:row>10</xdr:row>
      <xdr:rowOff>9776</xdr:rowOff>
    </xdr:to>
    <xdr:pic>
      <xdr:nvPicPr>
        <xdr:cNvPr id="2" name="Picture 1">
          <a:extLst>
            <a:ext uri="{FF2B5EF4-FFF2-40B4-BE49-F238E27FC236}">
              <a16:creationId xmlns:a16="http://schemas.microsoft.com/office/drawing/2014/main" xmlns="" id="{DE179A1E-3E33-45D1-BC3E-ABD1FBB80C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114300"/>
          <a:ext cx="1648055" cy="180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428625</xdr:colOff>
      <xdr:row>0</xdr:row>
      <xdr:rowOff>76200</xdr:rowOff>
    </xdr:from>
    <xdr:to>
      <xdr:col>3</xdr:col>
      <xdr:colOff>2076680</xdr:colOff>
      <xdr:row>9</xdr:row>
      <xdr:rowOff>162176</xdr:rowOff>
    </xdr:to>
    <xdr:pic>
      <xdr:nvPicPr>
        <xdr:cNvPr id="2" name="Picture 1">
          <a:extLst>
            <a:ext uri="{FF2B5EF4-FFF2-40B4-BE49-F238E27FC236}">
              <a16:creationId xmlns:a16="http://schemas.microsoft.com/office/drawing/2014/main" xmlns="" id="{F36CD4E8-1990-4084-97AA-BFE741F360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575" y="76200"/>
          <a:ext cx="1648055" cy="180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election activeCell="F8" sqref="F8"/>
    </sheetView>
  </sheetViews>
  <sheetFormatPr defaultRowHeight="15"/>
  <cols>
    <col min="1" max="1" width="24.28515625" customWidth="1"/>
  </cols>
  <sheetData>
    <row r="1" spans="1:2">
      <c r="A1" t="s">
        <v>1919</v>
      </c>
    </row>
    <row r="3" spans="1:2">
      <c r="A3" t="s">
        <v>1920</v>
      </c>
      <c r="B3" s="89" t="s">
        <v>1922</v>
      </c>
    </row>
    <row r="4" spans="1:2">
      <c r="A4" t="s">
        <v>1921</v>
      </c>
      <c r="B4" s="89" t="s">
        <v>1923</v>
      </c>
    </row>
    <row r="5" spans="1:2">
      <c r="A5" t="s">
        <v>1924</v>
      </c>
      <c r="B5" s="89" t="s">
        <v>1925</v>
      </c>
    </row>
    <row r="6" spans="1:2">
      <c r="A6" t="s">
        <v>1926</v>
      </c>
      <c r="B6" s="89" t="s">
        <v>1927</v>
      </c>
    </row>
    <row r="7" spans="1:2">
      <c r="A7" t="s">
        <v>1928</v>
      </c>
      <c r="B7" s="89" t="s">
        <v>1929</v>
      </c>
    </row>
    <row r="8" spans="1:2">
      <c r="A8" t="s">
        <v>1938</v>
      </c>
      <c r="B8" s="89" t="s">
        <v>1939</v>
      </c>
    </row>
    <row r="9" spans="1:2">
      <c r="A9" t="s">
        <v>1935</v>
      </c>
      <c r="B9" s="89" t="s">
        <v>1942</v>
      </c>
    </row>
    <row r="10" spans="1:2">
      <c r="A10" t="s">
        <v>1936</v>
      </c>
      <c r="B10" s="89" t="s">
        <v>1937</v>
      </c>
    </row>
    <row r="11" spans="1:2">
      <c r="A11" t="s">
        <v>1940</v>
      </c>
      <c r="B11" s="89" t="s">
        <v>1941</v>
      </c>
    </row>
    <row r="12" spans="1:2">
      <c r="B12" s="89"/>
    </row>
    <row r="13" spans="1:2">
      <c r="A13" t="s">
        <v>1930</v>
      </c>
    </row>
    <row r="14" spans="1:2">
      <c r="A14" t="s">
        <v>1931</v>
      </c>
      <c r="B14" s="89" t="s">
        <v>1933</v>
      </c>
    </row>
    <row r="15" spans="1:2">
      <c r="A15" t="s">
        <v>1932</v>
      </c>
      <c r="B15" s="89" t="s">
        <v>1934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92"/>
  <sheetViews>
    <sheetView showGridLines="0" topLeftCell="C9" zoomScale="80" zoomScaleNormal="80" workbookViewId="0">
      <selection activeCell="H29" sqref="H29"/>
    </sheetView>
  </sheetViews>
  <sheetFormatPr defaultRowHeight="15"/>
  <cols>
    <col min="1" max="2" width="0" hidden="1" customWidth="1"/>
    <col min="3" max="3" width="4.28515625" customWidth="1"/>
    <col min="4" max="4" width="55.140625" customWidth="1"/>
    <col min="5" max="5" width="14.5703125" bestFit="1" customWidth="1"/>
    <col min="6" max="6" width="19.28515625" customWidth="1"/>
    <col min="7" max="7" width="15.85546875" customWidth="1"/>
    <col min="8" max="8" width="6.85546875" customWidth="1"/>
  </cols>
  <sheetData>
    <row r="1" spans="1:125">
      <c r="C1" s="12" t="s">
        <v>640</v>
      </c>
    </row>
    <row r="12" spans="1:125">
      <c r="A12" s="6"/>
      <c r="B12" s="6"/>
      <c r="C12" s="6"/>
      <c r="D12" s="13" t="s">
        <v>787</v>
      </c>
      <c r="E12" s="13"/>
      <c r="F12" s="13"/>
      <c r="G12" s="6"/>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row>
    <row r="13" spans="1:125">
      <c r="A13" s="15"/>
      <c r="B13" s="15"/>
      <c r="C13" s="15"/>
      <c r="D13" s="16"/>
      <c r="E13" s="16"/>
      <c r="F13" s="16"/>
      <c r="G13" s="15"/>
    </row>
    <row r="14" spans="1:125">
      <c r="A14" s="18"/>
      <c r="B14" s="18"/>
      <c r="C14" s="18"/>
      <c r="D14" s="18"/>
      <c r="E14" s="18"/>
      <c r="F14" s="18"/>
      <c r="G14" s="18"/>
    </row>
    <row r="15" spans="1:125" ht="21.75" customHeight="1">
      <c r="A15" s="18"/>
      <c r="B15" s="18"/>
      <c r="C15" s="18"/>
      <c r="D15" s="19" t="s">
        <v>788</v>
      </c>
      <c r="E15" s="19"/>
      <c r="F15" s="15"/>
    </row>
    <row r="16" spans="1:125">
      <c r="A16" s="18"/>
      <c r="B16" s="18"/>
      <c r="C16" s="18"/>
      <c r="D16" s="15"/>
      <c r="E16" s="15"/>
      <c r="F16" s="15"/>
    </row>
    <row r="17" spans="1:7">
      <c r="A17" s="18"/>
      <c r="B17" s="18"/>
      <c r="C17" s="18"/>
      <c r="D17" s="15"/>
      <c r="E17" s="15"/>
      <c r="F17" s="15"/>
    </row>
    <row r="18" spans="1:7">
      <c r="A18" s="18"/>
      <c r="B18" s="18"/>
      <c r="C18" s="18"/>
      <c r="D18" s="32"/>
      <c r="E18" s="52" t="s">
        <v>789</v>
      </c>
      <c r="F18" s="52" t="s">
        <v>790</v>
      </c>
      <c r="G18" s="15"/>
    </row>
    <row r="19" spans="1:7">
      <c r="A19" s="18"/>
      <c r="B19" s="18"/>
      <c r="C19" s="18"/>
      <c r="D19" s="30"/>
      <c r="E19" s="15"/>
      <c r="F19" s="15"/>
      <c r="G19" s="15"/>
    </row>
    <row r="20" spans="1:7">
      <c r="A20" s="18"/>
      <c r="B20" s="18"/>
      <c r="C20" s="18"/>
      <c r="D20" s="19" t="s">
        <v>791</v>
      </c>
      <c r="E20" s="19"/>
      <c r="F20" s="19"/>
      <c r="G20" s="15"/>
    </row>
    <row r="21" spans="1:7">
      <c r="A21" s="18"/>
      <c r="B21" s="18"/>
      <c r="C21" s="18"/>
      <c r="D21" s="20" t="s">
        <v>791</v>
      </c>
      <c r="E21" s="19"/>
      <c r="F21" s="19"/>
      <c r="G21" s="15"/>
    </row>
    <row r="22" spans="1:7">
      <c r="A22" s="18"/>
      <c r="B22" s="18"/>
      <c r="C22" s="18"/>
      <c r="D22" s="44" t="s">
        <v>792</v>
      </c>
      <c r="E22" s="45"/>
      <c r="F22" s="45"/>
      <c r="G22" s="15"/>
    </row>
    <row r="23" spans="1:7">
      <c r="A23" s="18"/>
      <c r="B23" s="18"/>
      <c r="C23" s="18"/>
      <c r="D23" s="53" t="s">
        <v>793</v>
      </c>
      <c r="E23" s="45"/>
      <c r="F23" s="45"/>
      <c r="G23" s="15"/>
    </row>
    <row r="24" spans="1:7">
      <c r="A24" s="18"/>
      <c r="B24" s="18"/>
      <c r="C24" s="18"/>
      <c r="D24" s="55" t="s">
        <v>794</v>
      </c>
      <c r="E24" s="56"/>
      <c r="F24" s="56"/>
      <c r="G24" s="57"/>
    </row>
    <row r="25" spans="1:7">
      <c r="A25" s="18"/>
      <c r="B25" s="18"/>
      <c r="C25" s="18"/>
      <c r="D25" s="55" t="s">
        <v>795</v>
      </c>
      <c r="E25" s="56"/>
      <c r="F25" s="56"/>
      <c r="G25" s="57"/>
    </row>
    <row r="26" spans="1:7">
      <c r="A26" s="18"/>
      <c r="B26" s="18"/>
      <c r="C26" s="18"/>
      <c r="D26" s="55" t="s">
        <v>796</v>
      </c>
      <c r="E26" s="58"/>
      <c r="F26" s="58"/>
      <c r="G26" s="15"/>
    </row>
    <row r="27" spans="1:7">
      <c r="A27" s="18"/>
      <c r="B27" s="18"/>
      <c r="C27" s="18"/>
      <c r="D27" s="59" t="s">
        <v>597</v>
      </c>
      <c r="E27" s="58"/>
      <c r="F27" s="58"/>
      <c r="G27" s="15"/>
    </row>
    <row r="28" spans="1:7">
      <c r="A28" s="18"/>
      <c r="B28" s="18"/>
      <c r="C28" s="18"/>
      <c r="D28" s="59" t="s">
        <v>403</v>
      </c>
      <c r="E28" s="58"/>
      <c r="F28" s="58"/>
      <c r="G28" s="15"/>
    </row>
    <row r="29" spans="1:7">
      <c r="A29" s="18"/>
      <c r="B29" s="18"/>
      <c r="C29" s="18"/>
      <c r="D29" s="55" t="s">
        <v>797</v>
      </c>
      <c r="E29" s="56"/>
      <c r="F29" s="56"/>
      <c r="G29" s="57"/>
    </row>
    <row r="30" spans="1:7">
      <c r="A30" s="18"/>
      <c r="B30" s="18"/>
      <c r="C30" s="18"/>
      <c r="D30" s="55" t="s">
        <v>798</v>
      </c>
      <c r="E30" s="56"/>
      <c r="F30" s="56"/>
      <c r="G30" s="57"/>
    </row>
    <row r="31" spans="1:7">
      <c r="A31" s="18"/>
      <c r="B31" s="18"/>
      <c r="C31" s="18"/>
      <c r="D31" s="55" t="s">
        <v>799</v>
      </c>
      <c r="E31" s="56"/>
      <c r="F31" s="56"/>
      <c r="G31" s="57"/>
    </row>
    <row r="32" spans="1:7">
      <c r="A32" s="18"/>
      <c r="B32" s="18"/>
      <c r="C32" s="18"/>
      <c r="D32" s="55" t="s">
        <v>800</v>
      </c>
      <c r="E32" s="56"/>
      <c r="F32" s="56"/>
      <c r="G32" s="57"/>
    </row>
    <row r="33" spans="1:7">
      <c r="A33" s="18"/>
      <c r="B33" s="18"/>
      <c r="C33" s="18"/>
      <c r="D33" s="55" t="s">
        <v>801</v>
      </c>
      <c r="E33" s="58"/>
      <c r="F33" s="58"/>
      <c r="G33" s="15"/>
    </row>
    <row r="34" spans="1:7">
      <c r="A34" s="18"/>
      <c r="B34" s="18"/>
      <c r="C34" s="18"/>
      <c r="D34" s="55" t="s">
        <v>802</v>
      </c>
      <c r="E34" s="56"/>
      <c r="F34" s="56"/>
      <c r="G34" s="57"/>
    </row>
    <row r="35" spans="1:7">
      <c r="A35" s="18"/>
      <c r="B35" s="18"/>
      <c r="C35" s="18"/>
      <c r="D35" s="59" t="s">
        <v>353</v>
      </c>
      <c r="E35" s="58"/>
      <c r="F35" s="58"/>
      <c r="G35" s="15"/>
    </row>
    <row r="36" spans="1:7">
      <c r="A36" s="18"/>
      <c r="B36" s="18"/>
      <c r="C36" s="18"/>
      <c r="D36" s="59" t="s">
        <v>27</v>
      </c>
      <c r="E36" s="58"/>
      <c r="F36" s="58"/>
      <c r="G36" s="15"/>
    </row>
    <row r="37" spans="1:7">
      <c r="A37" s="18"/>
      <c r="B37" s="18"/>
      <c r="C37" s="18"/>
      <c r="D37" s="55" t="s">
        <v>803</v>
      </c>
      <c r="E37" s="56"/>
      <c r="F37" s="56"/>
      <c r="G37" s="57"/>
    </row>
    <row r="38" spans="1:7">
      <c r="A38" s="18"/>
      <c r="B38" s="18"/>
      <c r="C38" s="18"/>
      <c r="D38" s="55" t="s">
        <v>804</v>
      </c>
      <c r="E38" s="56"/>
      <c r="F38" s="56"/>
      <c r="G38" s="57"/>
    </row>
    <row r="39" spans="1:7" ht="15.75" thickBot="1">
      <c r="A39" s="18"/>
      <c r="B39" s="18"/>
      <c r="C39" s="18"/>
      <c r="D39" s="60" t="s">
        <v>805</v>
      </c>
      <c r="E39" s="61">
        <f>SUM(E24:E38)</f>
        <v>0</v>
      </c>
      <c r="F39" s="61">
        <f>SUM(F24:F38)</f>
        <v>0</v>
      </c>
      <c r="G39" s="15"/>
    </row>
    <row r="40" spans="1:7" ht="15.75" thickTop="1">
      <c r="A40" s="18"/>
      <c r="B40" s="18"/>
      <c r="C40" s="18"/>
      <c r="D40" s="53" t="s">
        <v>806</v>
      </c>
      <c r="E40" s="62"/>
      <c r="F40" s="62"/>
      <c r="G40" s="15"/>
    </row>
    <row r="41" spans="1:7">
      <c r="A41" s="18"/>
      <c r="B41" s="18"/>
      <c r="C41" s="18"/>
      <c r="D41" s="55" t="s">
        <v>807</v>
      </c>
      <c r="E41" s="56"/>
      <c r="F41" s="56"/>
      <c r="G41" s="57"/>
    </row>
    <row r="42" spans="1:7">
      <c r="A42" s="18"/>
      <c r="B42" s="18"/>
      <c r="C42" s="18"/>
      <c r="D42" s="59" t="s">
        <v>92</v>
      </c>
      <c r="E42" s="58"/>
      <c r="F42" s="58"/>
      <c r="G42" s="15"/>
    </row>
    <row r="43" spans="1:7">
      <c r="A43" s="18"/>
      <c r="B43" s="18"/>
      <c r="C43" s="18"/>
      <c r="D43" s="59" t="s">
        <v>146</v>
      </c>
      <c r="E43" s="58"/>
      <c r="F43" s="58"/>
      <c r="G43" s="15"/>
    </row>
    <row r="44" spans="1:7">
      <c r="A44" s="18"/>
      <c r="B44" s="18"/>
      <c r="C44" s="18"/>
      <c r="D44" s="59" t="s">
        <v>482</v>
      </c>
      <c r="E44" s="58"/>
      <c r="F44" s="58"/>
      <c r="G44" s="15"/>
    </row>
    <row r="45" spans="1:7">
      <c r="A45" s="18"/>
      <c r="B45" s="18"/>
      <c r="C45" s="18"/>
      <c r="D45" s="55" t="s">
        <v>808</v>
      </c>
      <c r="E45" s="56"/>
      <c r="F45" s="56"/>
      <c r="G45" s="57"/>
    </row>
    <row r="46" spans="1:7">
      <c r="A46" s="18"/>
      <c r="B46" s="18"/>
      <c r="C46" s="18"/>
      <c r="D46" s="59" t="s">
        <v>353</v>
      </c>
      <c r="E46" s="58"/>
      <c r="F46" s="58"/>
      <c r="G46" s="15"/>
    </row>
    <row r="47" spans="1:7">
      <c r="A47" s="18"/>
      <c r="B47" s="18"/>
      <c r="C47" s="18"/>
      <c r="D47" s="55" t="s">
        <v>803</v>
      </c>
      <c r="E47" s="56"/>
      <c r="F47" s="56"/>
      <c r="G47" s="57"/>
    </row>
    <row r="48" spans="1:7">
      <c r="A48" s="18"/>
      <c r="B48" s="18"/>
      <c r="C48" s="18"/>
      <c r="D48" s="55" t="s">
        <v>809</v>
      </c>
      <c r="E48" s="56"/>
      <c r="F48" s="56"/>
      <c r="G48" s="57"/>
    </row>
    <row r="49" spans="1:7">
      <c r="A49" s="18"/>
      <c r="B49" s="18"/>
      <c r="C49" s="18"/>
      <c r="D49" s="55" t="s">
        <v>810</v>
      </c>
      <c r="E49" s="58"/>
      <c r="F49" s="58"/>
      <c r="G49" s="15"/>
    </row>
    <row r="50" spans="1:7" ht="26.25" thickBot="1">
      <c r="A50" s="18"/>
      <c r="B50" s="18"/>
      <c r="C50" s="18"/>
      <c r="D50" s="63" t="s">
        <v>404</v>
      </c>
      <c r="E50" s="61">
        <f>SUM(E41:E49)</f>
        <v>0</v>
      </c>
      <c r="F50" s="61">
        <f>SUM(F41:F49)</f>
        <v>0</v>
      </c>
      <c r="G50" s="15"/>
    </row>
    <row r="51" spans="1:7" ht="39" thickTop="1">
      <c r="A51" s="18"/>
      <c r="B51" s="18"/>
      <c r="C51" s="18"/>
      <c r="D51" s="59" t="s">
        <v>290</v>
      </c>
      <c r="E51" s="64"/>
      <c r="F51" s="64"/>
      <c r="G51" s="15"/>
    </row>
    <row r="52" spans="1:7">
      <c r="A52" s="18"/>
      <c r="B52" s="18"/>
      <c r="C52" s="18"/>
      <c r="D52" s="60" t="s">
        <v>811</v>
      </c>
      <c r="E52" s="65">
        <f>E50+E51</f>
        <v>0</v>
      </c>
      <c r="F52" s="65">
        <f>F50+F51</f>
        <v>0</v>
      </c>
      <c r="G52" s="15"/>
    </row>
    <row r="53" spans="1:7" ht="15.75" thickBot="1">
      <c r="A53" s="18"/>
      <c r="B53" s="18"/>
      <c r="C53" s="18"/>
      <c r="D53" s="66" t="s">
        <v>812</v>
      </c>
      <c r="E53" s="61">
        <f>E39+E52</f>
        <v>0</v>
      </c>
      <c r="F53" s="61">
        <f>F39+F52</f>
        <v>0</v>
      </c>
      <c r="G53" s="15"/>
    </row>
    <row r="54" spans="1:7" ht="15.75" thickTop="1">
      <c r="A54" s="18"/>
      <c r="B54" s="18"/>
      <c r="C54" s="18"/>
      <c r="D54" s="44" t="s">
        <v>813</v>
      </c>
      <c r="E54" s="62"/>
      <c r="F54" s="62"/>
      <c r="G54" s="15"/>
    </row>
    <row r="55" spans="1:7">
      <c r="A55" s="18"/>
      <c r="B55" s="18"/>
      <c r="C55" s="18"/>
      <c r="D55" s="53" t="s">
        <v>814</v>
      </c>
      <c r="E55" s="45"/>
      <c r="F55" s="45"/>
      <c r="G55" s="15"/>
    </row>
    <row r="56" spans="1:7">
      <c r="A56" s="18"/>
      <c r="B56" s="18"/>
      <c r="C56" s="18"/>
      <c r="D56" s="55" t="s">
        <v>815</v>
      </c>
      <c r="E56" s="56"/>
      <c r="F56" s="56"/>
      <c r="G56" s="57"/>
    </row>
    <row r="57" spans="1:7">
      <c r="A57" s="18"/>
      <c r="B57" s="18"/>
      <c r="C57" s="18"/>
      <c r="D57" s="55" t="s">
        <v>816</v>
      </c>
      <c r="E57" s="58"/>
      <c r="F57" s="58"/>
      <c r="G57" s="15"/>
    </row>
    <row r="58" spans="1:7">
      <c r="A58" s="18"/>
      <c r="B58" s="18"/>
      <c r="C58" s="18"/>
      <c r="D58" s="59" t="s">
        <v>7</v>
      </c>
      <c r="E58" s="58"/>
      <c r="F58" s="58"/>
      <c r="G58" s="15"/>
    </row>
    <row r="59" spans="1:7" ht="25.5">
      <c r="A59" s="18"/>
      <c r="B59" s="18"/>
      <c r="C59" s="18"/>
      <c r="D59" s="123" t="s">
        <v>1970</v>
      </c>
      <c r="E59" s="56"/>
      <c r="F59" s="56"/>
      <c r="G59" s="57"/>
    </row>
    <row r="60" spans="1:7">
      <c r="A60" s="18"/>
      <c r="B60" s="18"/>
      <c r="C60" s="18"/>
      <c r="D60" s="60" t="s">
        <v>817</v>
      </c>
      <c r="E60" s="65">
        <f>E56+E57-E58+E59</f>
        <v>0</v>
      </c>
      <c r="F60" s="65">
        <f>F56+F57-F58+F59</f>
        <v>0</v>
      </c>
      <c r="G60" s="15"/>
    </row>
    <row r="61" spans="1:7">
      <c r="A61" s="18"/>
      <c r="B61" s="18"/>
      <c r="C61" s="18"/>
      <c r="D61" s="55" t="s">
        <v>818</v>
      </c>
      <c r="E61" s="56"/>
      <c r="F61" s="56"/>
      <c r="G61" s="57"/>
    </row>
    <row r="62" spans="1:7">
      <c r="A62" s="18"/>
      <c r="B62" s="18"/>
      <c r="C62" s="18"/>
      <c r="D62" s="55" t="s">
        <v>819</v>
      </c>
      <c r="E62" s="58"/>
      <c r="F62" s="58"/>
      <c r="G62" s="15"/>
    </row>
    <row r="63" spans="1:7">
      <c r="A63" s="18"/>
      <c r="B63" s="18"/>
      <c r="C63" s="18"/>
      <c r="D63" s="60" t="s">
        <v>820</v>
      </c>
      <c r="E63" s="56">
        <f>E60+E61+E62</f>
        <v>0</v>
      </c>
      <c r="F63" s="56">
        <f>F60+F61+F62</f>
        <v>0</v>
      </c>
      <c r="G63" s="15"/>
    </row>
    <row r="64" spans="1:7">
      <c r="A64" s="18"/>
      <c r="B64" s="18"/>
      <c r="C64" s="18"/>
      <c r="D64" s="53" t="s">
        <v>821</v>
      </c>
      <c r="E64" s="45"/>
      <c r="F64" s="45"/>
      <c r="G64" s="15"/>
    </row>
    <row r="65" spans="1:7">
      <c r="A65" s="18"/>
      <c r="B65" s="18"/>
      <c r="C65" s="18"/>
      <c r="D65" s="67" t="s">
        <v>822</v>
      </c>
      <c r="E65" s="45"/>
      <c r="F65" s="45"/>
      <c r="G65" s="15"/>
    </row>
    <row r="66" spans="1:7">
      <c r="A66" s="18"/>
      <c r="B66" s="18"/>
      <c r="C66" s="18"/>
      <c r="D66" s="69" t="s">
        <v>598</v>
      </c>
      <c r="E66" s="58"/>
      <c r="F66" s="58"/>
      <c r="G66" s="15"/>
    </row>
    <row r="67" spans="1:7">
      <c r="A67" s="18"/>
      <c r="B67" s="18"/>
      <c r="C67" s="18"/>
      <c r="D67" s="70" t="s">
        <v>823</v>
      </c>
      <c r="E67" s="56"/>
      <c r="F67" s="56"/>
      <c r="G67" s="57"/>
    </row>
    <row r="68" spans="1:7" ht="77.25" customHeight="1">
      <c r="A68" s="18"/>
      <c r="B68" s="18"/>
      <c r="C68" s="18"/>
      <c r="D68" s="107" t="s">
        <v>501</v>
      </c>
      <c r="E68" s="58"/>
      <c r="F68" s="58"/>
      <c r="G68" s="15"/>
    </row>
    <row r="69" spans="1:7">
      <c r="A69" s="18"/>
      <c r="B69" s="18"/>
      <c r="C69" s="18"/>
      <c r="D69" s="70" t="s">
        <v>824</v>
      </c>
      <c r="E69" s="56"/>
      <c r="F69" s="56"/>
      <c r="G69" s="57"/>
    </row>
    <row r="70" spans="1:7">
      <c r="A70" s="18"/>
      <c r="B70" s="18"/>
      <c r="C70" s="18"/>
      <c r="D70" s="70" t="s">
        <v>825</v>
      </c>
      <c r="E70" s="56"/>
      <c r="F70" s="56"/>
      <c r="G70" s="57"/>
    </row>
    <row r="71" spans="1:7">
      <c r="A71" s="18"/>
      <c r="B71" s="18"/>
      <c r="C71" s="18"/>
      <c r="D71" s="70" t="s">
        <v>826</v>
      </c>
      <c r="E71" s="56"/>
      <c r="F71" s="56"/>
      <c r="G71" s="57"/>
    </row>
    <row r="72" spans="1:7">
      <c r="A72" s="15"/>
      <c r="B72" s="15"/>
      <c r="C72" s="15"/>
      <c r="D72" s="69" t="s">
        <v>402</v>
      </c>
      <c r="E72" s="58"/>
      <c r="F72" s="58"/>
      <c r="G72" s="15"/>
    </row>
    <row r="73" spans="1:7">
      <c r="D73" s="69" t="s">
        <v>28</v>
      </c>
      <c r="E73" s="58"/>
      <c r="F73" s="58"/>
      <c r="G73" s="15"/>
    </row>
    <row r="74" spans="1:7">
      <c r="D74" s="70" t="s">
        <v>827</v>
      </c>
      <c r="E74" s="56"/>
      <c r="F74" s="56"/>
      <c r="G74" s="57"/>
    </row>
    <row r="75" spans="1:7">
      <c r="D75" s="69" t="s">
        <v>9</v>
      </c>
      <c r="E75" s="58"/>
      <c r="F75" s="58"/>
      <c r="G75" s="15"/>
    </row>
    <row r="76" spans="1:7" ht="15.75" thickBot="1">
      <c r="D76" s="71" t="s">
        <v>4</v>
      </c>
      <c r="E76" s="61">
        <f>SUM(E66:E75)</f>
        <v>0</v>
      </c>
      <c r="F76" s="61">
        <f>SUM(F66:F75)</f>
        <v>0</v>
      </c>
      <c r="G76" s="15"/>
    </row>
    <row r="77" spans="1:7" ht="15.75" thickTop="1">
      <c r="D77" s="67" t="s">
        <v>828</v>
      </c>
      <c r="E77" s="62"/>
      <c r="F77" s="62"/>
      <c r="G77" s="15"/>
    </row>
    <row r="78" spans="1:7">
      <c r="D78" s="70" t="s">
        <v>823</v>
      </c>
      <c r="E78" s="56"/>
      <c r="F78" s="56"/>
      <c r="G78" s="57"/>
    </row>
    <row r="79" spans="1:7">
      <c r="D79" s="107" t="s">
        <v>501</v>
      </c>
      <c r="E79" s="58"/>
      <c r="F79" s="58"/>
      <c r="G79" s="15"/>
    </row>
    <row r="80" spans="1:7">
      <c r="D80" s="70" t="s">
        <v>824</v>
      </c>
      <c r="E80" s="56"/>
      <c r="F80" s="56"/>
      <c r="G80" s="57"/>
    </row>
    <row r="81" spans="4:7">
      <c r="D81" s="70" t="s">
        <v>825</v>
      </c>
      <c r="E81" s="56"/>
      <c r="F81" s="56"/>
      <c r="G81" s="57"/>
    </row>
    <row r="82" spans="4:7">
      <c r="D82" s="69" t="s">
        <v>481</v>
      </c>
      <c r="E82" s="58"/>
      <c r="F82" s="58"/>
      <c r="G82" s="15"/>
    </row>
    <row r="83" spans="4:7">
      <c r="D83" s="70" t="s">
        <v>829</v>
      </c>
      <c r="E83" s="56"/>
      <c r="F83" s="56"/>
      <c r="G83" s="57"/>
    </row>
    <row r="84" spans="4:7">
      <c r="D84" s="69" t="s">
        <v>402</v>
      </c>
      <c r="E84" s="58"/>
      <c r="F84" s="58"/>
      <c r="G84" s="15"/>
    </row>
    <row r="85" spans="4:7">
      <c r="D85" s="70" t="s">
        <v>827</v>
      </c>
      <c r="E85" s="56"/>
      <c r="F85" s="56"/>
      <c r="G85" s="57"/>
    </row>
    <row r="86" spans="4:7">
      <c r="D86" s="69" t="s">
        <v>830</v>
      </c>
      <c r="E86" s="58"/>
      <c r="F86" s="58"/>
      <c r="G86" s="15"/>
    </row>
    <row r="87" spans="4:7" ht="26.25" thickBot="1">
      <c r="D87" s="71" t="s">
        <v>294</v>
      </c>
      <c r="E87" s="61">
        <f>SUM(E78:E86)</f>
        <v>0</v>
      </c>
      <c r="F87" s="61">
        <f>SUM(F78:F86)</f>
        <v>0</v>
      </c>
      <c r="G87" s="15"/>
    </row>
    <row r="88" spans="4:7" ht="26.25" thickTop="1">
      <c r="D88" s="70" t="s">
        <v>831</v>
      </c>
      <c r="E88" s="64"/>
      <c r="F88" s="64"/>
      <c r="G88" s="15"/>
    </row>
    <row r="89" spans="4:7">
      <c r="D89" s="72" t="s">
        <v>832</v>
      </c>
      <c r="E89" s="65">
        <f>E87+E88</f>
        <v>0</v>
      </c>
      <c r="F89" s="65">
        <f>F87+F88</f>
        <v>0</v>
      </c>
      <c r="G89" s="15"/>
    </row>
    <row r="90" spans="4:7">
      <c r="D90" s="60" t="s">
        <v>833</v>
      </c>
      <c r="E90" s="56">
        <f>E76+E89</f>
        <v>0</v>
      </c>
      <c r="F90" s="56">
        <f>F76+F89</f>
        <v>0</v>
      </c>
      <c r="G90" s="15"/>
    </row>
    <row r="91" spans="4:7" ht="15.75" thickBot="1">
      <c r="D91" s="66" t="s">
        <v>834</v>
      </c>
      <c r="E91" s="61">
        <f>E63+E90</f>
        <v>0</v>
      </c>
      <c r="F91" s="61">
        <f>F63+F90</f>
        <v>0</v>
      </c>
      <c r="G91" s="15"/>
    </row>
    <row r="92" spans="4:7" ht="15.75" thickTop="1"/>
  </sheetData>
  <hyperlinks>
    <hyperlink ref="C1" location="'Content Page'!A1" display="Hom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72"/>
  <sheetViews>
    <sheetView showGridLines="0" topLeftCell="C1" zoomScaleNormal="100" workbookViewId="0">
      <selection activeCell="F17" sqref="F17"/>
    </sheetView>
  </sheetViews>
  <sheetFormatPr defaultRowHeight="15"/>
  <cols>
    <col min="1" max="1" width="0" hidden="1" customWidth="1"/>
    <col min="2" max="2" width="19" hidden="1" customWidth="1"/>
    <col min="3" max="3" width="5.42578125" customWidth="1"/>
    <col min="4" max="4" width="46.140625" customWidth="1"/>
    <col min="5" max="5" width="14.5703125" bestFit="1" customWidth="1"/>
    <col min="6" max="7" width="19.28515625" customWidth="1"/>
  </cols>
  <sheetData>
    <row r="1" spans="1:126">
      <c r="C1" s="12" t="s">
        <v>640</v>
      </c>
    </row>
    <row r="13" spans="1:126">
      <c r="A13" s="6"/>
      <c r="B13" s="6"/>
      <c r="C13" s="6"/>
      <c r="D13" s="13" t="s">
        <v>835</v>
      </c>
      <c r="E13" s="13"/>
      <c r="F13" s="6"/>
      <c r="G13" s="6"/>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row>
    <row r="14" spans="1:126">
      <c r="A14" s="15"/>
      <c r="B14" s="15"/>
      <c r="C14" s="15"/>
      <c r="D14" s="16" t="s">
        <v>642</v>
      </c>
      <c r="E14" s="16"/>
      <c r="F14" s="15"/>
      <c r="G14" s="15"/>
    </row>
    <row r="15" spans="1:126">
      <c r="A15" s="15"/>
      <c r="B15" s="15"/>
      <c r="C15" s="15"/>
      <c r="D15" s="15"/>
      <c r="E15" s="15"/>
      <c r="F15" s="15"/>
      <c r="G15" s="15"/>
    </row>
    <row r="16" spans="1:126">
      <c r="A16" s="18"/>
      <c r="B16" s="18"/>
      <c r="C16" s="18"/>
      <c r="D16" s="18"/>
      <c r="E16" s="18"/>
      <c r="F16" s="18"/>
      <c r="G16" s="18"/>
    </row>
    <row r="17" spans="1:7" ht="25.5">
      <c r="A17" s="18" t="s">
        <v>836</v>
      </c>
      <c r="B17" s="18"/>
      <c r="C17" s="18"/>
      <c r="D17" s="19" t="s">
        <v>837</v>
      </c>
      <c r="E17" s="19"/>
      <c r="F17" s="15"/>
    </row>
    <row r="18" spans="1:7">
      <c r="A18" s="15"/>
      <c r="B18" s="15"/>
      <c r="C18" s="15"/>
      <c r="D18" s="15"/>
      <c r="E18" s="15"/>
      <c r="F18" s="15"/>
    </row>
    <row r="19" spans="1:7">
      <c r="A19" s="18"/>
      <c r="B19" s="18"/>
      <c r="C19" s="18" t="s">
        <v>838</v>
      </c>
      <c r="D19" s="32"/>
      <c r="E19" s="52" t="s">
        <v>789</v>
      </c>
      <c r="F19" s="52" t="s">
        <v>790</v>
      </c>
      <c r="G19" s="15"/>
    </row>
    <row r="20" spans="1:7">
      <c r="A20" s="18"/>
      <c r="B20" s="18"/>
      <c r="C20" s="18" t="s">
        <v>839</v>
      </c>
      <c r="D20" s="30"/>
      <c r="E20" s="15"/>
      <c r="F20" s="15"/>
      <c r="G20" s="15"/>
    </row>
    <row r="21" spans="1:7" ht="25.5">
      <c r="A21" s="18" t="s">
        <v>840</v>
      </c>
      <c r="B21" s="18"/>
      <c r="C21" s="18"/>
      <c r="D21" s="19" t="s">
        <v>841</v>
      </c>
      <c r="E21" s="19"/>
      <c r="F21" s="19"/>
      <c r="G21" s="15"/>
    </row>
    <row r="22" spans="1:7" ht="25.5">
      <c r="A22" s="18" t="s">
        <v>842</v>
      </c>
      <c r="B22" s="18"/>
      <c r="C22" s="18"/>
      <c r="D22" s="20" t="s">
        <v>841</v>
      </c>
      <c r="E22" s="19"/>
      <c r="F22" s="19"/>
      <c r="G22" s="15"/>
    </row>
    <row r="23" spans="1:7" ht="25.5">
      <c r="A23" s="18" t="s">
        <v>843</v>
      </c>
      <c r="B23" s="18"/>
      <c r="C23" s="18"/>
      <c r="D23" s="44" t="s">
        <v>844</v>
      </c>
      <c r="E23" s="45"/>
      <c r="F23" s="45"/>
      <c r="G23" s="15"/>
    </row>
    <row r="24" spans="1:7">
      <c r="A24" s="18" t="s">
        <v>845</v>
      </c>
      <c r="B24" s="18"/>
      <c r="C24" s="18"/>
      <c r="D24" s="53" t="s">
        <v>21</v>
      </c>
      <c r="E24" s="45"/>
      <c r="F24" s="45"/>
      <c r="G24" s="15"/>
    </row>
    <row r="25" spans="1:7">
      <c r="A25" s="18" t="s">
        <v>846</v>
      </c>
      <c r="B25" s="18"/>
      <c r="C25" s="18"/>
      <c r="D25" s="67" t="s">
        <v>847</v>
      </c>
      <c r="E25" s="45"/>
      <c r="F25" s="45"/>
      <c r="G25" s="15"/>
    </row>
    <row r="26" spans="1:7">
      <c r="A26" s="18" t="s">
        <v>848</v>
      </c>
      <c r="B26" s="18"/>
      <c r="C26" s="18"/>
      <c r="D26" s="73" t="s">
        <v>849</v>
      </c>
      <c r="E26" s="45"/>
      <c r="F26" s="45"/>
      <c r="G26" s="15"/>
    </row>
    <row r="27" spans="1:7">
      <c r="A27" s="18" t="s">
        <v>850</v>
      </c>
      <c r="B27" s="18"/>
      <c r="C27" s="18"/>
      <c r="D27" s="74" t="s">
        <v>172</v>
      </c>
      <c r="E27" s="58"/>
      <c r="F27" s="58"/>
      <c r="G27" s="15"/>
    </row>
    <row r="28" spans="1:7">
      <c r="A28" s="18" t="s">
        <v>851</v>
      </c>
      <c r="B28" s="18"/>
      <c r="C28" s="18"/>
      <c r="D28" s="74" t="s">
        <v>189</v>
      </c>
      <c r="E28" s="58"/>
      <c r="F28" s="58"/>
      <c r="G28" s="15"/>
    </row>
    <row r="29" spans="1:7">
      <c r="A29" s="18" t="s">
        <v>852</v>
      </c>
      <c r="B29" s="18"/>
      <c r="C29" s="18"/>
      <c r="D29" s="74" t="s">
        <v>190</v>
      </c>
      <c r="E29" s="58"/>
      <c r="F29" s="58"/>
      <c r="G29" s="15"/>
    </row>
    <row r="30" spans="1:7">
      <c r="A30" s="18" t="s">
        <v>853</v>
      </c>
      <c r="B30" s="18"/>
      <c r="C30" s="18"/>
      <c r="D30" s="75" t="s">
        <v>473</v>
      </c>
      <c r="E30" s="56">
        <f>SUM(E27:E29)</f>
        <v>0</v>
      </c>
      <c r="F30" s="56">
        <f>SUM(F27:F29)</f>
        <v>0</v>
      </c>
      <c r="G30" s="15"/>
    </row>
    <row r="31" spans="1:7">
      <c r="A31" s="18" t="s">
        <v>854</v>
      </c>
      <c r="B31" s="18"/>
      <c r="C31" s="18"/>
      <c r="D31" s="73" t="s">
        <v>855</v>
      </c>
      <c r="E31" s="45"/>
      <c r="F31" s="45"/>
      <c r="G31" s="15"/>
    </row>
    <row r="32" spans="1:7">
      <c r="A32" s="18" t="s">
        <v>856</v>
      </c>
      <c r="B32" s="18"/>
      <c r="C32" s="18"/>
      <c r="D32" s="74" t="s">
        <v>405</v>
      </c>
      <c r="E32" s="58"/>
      <c r="F32" s="58"/>
      <c r="G32" s="15"/>
    </row>
    <row r="33" spans="1:7" ht="25.5">
      <c r="A33" s="18" t="s">
        <v>857</v>
      </c>
      <c r="B33" s="18"/>
      <c r="C33" s="18"/>
      <c r="D33" s="74" t="s">
        <v>295</v>
      </c>
      <c r="E33" s="58"/>
      <c r="F33" s="58"/>
      <c r="G33" s="15"/>
    </row>
    <row r="34" spans="1:7" ht="25.5">
      <c r="A34" s="18" t="s">
        <v>858</v>
      </c>
      <c r="B34" s="18"/>
      <c r="C34" s="18"/>
      <c r="D34" s="74" t="s">
        <v>296</v>
      </c>
      <c r="E34" s="58"/>
      <c r="F34" s="58"/>
      <c r="G34" s="15"/>
    </row>
    <row r="35" spans="1:7">
      <c r="A35" s="18" t="s">
        <v>859</v>
      </c>
      <c r="B35" s="18"/>
      <c r="C35" s="18"/>
      <c r="D35" s="74" t="s">
        <v>199</v>
      </c>
      <c r="E35" s="58"/>
      <c r="F35" s="58"/>
      <c r="G35" s="15"/>
    </row>
    <row r="36" spans="1:7">
      <c r="A36" s="18" t="s">
        <v>860</v>
      </c>
      <c r="B36" s="18"/>
      <c r="C36" s="18"/>
      <c r="D36" s="75" t="s">
        <v>474</v>
      </c>
      <c r="E36" s="56">
        <f>SUM(E32:E35)</f>
        <v>0</v>
      </c>
      <c r="F36" s="56">
        <f>SUM(F32:F35)</f>
        <v>0</v>
      </c>
      <c r="G36" s="15"/>
    </row>
    <row r="37" spans="1:7">
      <c r="A37" s="18" t="s">
        <v>861</v>
      </c>
      <c r="B37" s="18"/>
      <c r="C37" s="18"/>
      <c r="D37" s="71" t="s">
        <v>128</v>
      </c>
      <c r="E37" s="56">
        <f>E30+E36</f>
        <v>0</v>
      </c>
      <c r="F37" s="56">
        <f>F30+F36</f>
        <v>0</v>
      </c>
      <c r="G37" s="15"/>
    </row>
    <row r="38" spans="1:7">
      <c r="A38" s="18" t="s">
        <v>862</v>
      </c>
      <c r="B38" s="18"/>
      <c r="C38" s="18"/>
      <c r="D38" s="67" t="s">
        <v>863</v>
      </c>
      <c r="E38" s="45"/>
      <c r="F38" s="45"/>
      <c r="G38" s="15"/>
    </row>
    <row r="39" spans="1:7">
      <c r="A39" s="18" t="s">
        <v>864</v>
      </c>
      <c r="B39" s="18"/>
      <c r="C39" s="18"/>
      <c r="D39" s="69" t="s">
        <v>456</v>
      </c>
      <c r="E39" s="58"/>
      <c r="F39" s="58"/>
      <c r="G39" s="15"/>
    </row>
    <row r="40" spans="1:7">
      <c r="A40" s="18" t="s">
        <v>865</v>
      </c>
      <c r="B40" s="18"/>
      <c r="C40" s="18"/>
      <c r="D40" s="69" t="s">
        <v>130</v>
      </c>
      <c r="E40" s="58"/>
      <c r="F40" s="58"/>
      <c r="G40" s="15"/>
    </row>
    <row r="41" spans="1:7">
      <c r="A41" s="18" t="s">
        <v>866</v>
      </c>
      <c r="B41" s="18"/>
      <c r="C41" s="18"/>
      <c r="D41" s="69" t="s">
        <v>131</v>
      </c>
      <c r="E41" s="58"/>
      <c r="F41" s="58"/>
      <c r="G41" s="15"/>
    </row>
    <row r="42" spans="1:7">
      <c r="A42" s="18" t="s">
        <v>867</v>
      </c>
      <c r="B42" s="18"/>
      <c r="C42" s="18"/>
      <c r="D42" s="69" t="s">
        <v>340</v>
      </c>
      <c r="E42" s="58"/>
      <c r="F42" s="58"/>
      <c r="G42" s="15"/>
    </row>
    <row r="43" spans="1:7">
      <c r="A43" s="18" t="s">
        <v>868</v>
      </c>
      <c r="B43" s="18"/>
      <c r="C43" s="18"/>
      <c r="D43" s="71" t="s">
        <v>132</v>
      </c>
      <c r="E43" s="56">
        <f>SUM(E39:E42)</f>
        <v>0</v>
      </c>
      <c r="F43" s="56">
        <f>SUM(F39:F42)</f>
        <v>0</v>
      </c>
      <c r="G43" s="15"/>
    </row>
    <row r="44" spans="1:7">
      <c r="A44" s="18" t="s">
        <v>869</v>
      </c>
      <c r="B44" s="18"/>
      <c r="C44" s="18"/>
      <c r="D44" s="59" t="s">
        <v>129</v>
      </c>
      <c r="E44" s="58"/>
      <c r="F44" s="58"/>
      <c r="G44" s="15"/>
    </row>
    <row r="45" spans="1:7">
      <c r="A45" s="18" t="s">
        <v>870</v>
      </c>
      <c r="B45" s="18"/>
      <c r="C45" s="18"/>
      <c r="D45" s="59" t="s">
        <v>148</v>
      </c>
      <c r="E45" s="58"/>
      <c r="F45" s="58"/>
      <c r="G45" s="15"/>
    </row>
    <row r="46" spans="1:7" ht="25.5">
      <c r="A46" s="18" t="s">
        <v>871</v>
      </c>
      <c r="B46" s="18"/>
      <c r="C46" s="18"/>
      <c r="D46" s="59" t="s">
        <v>297</v>
      </c>
      <c r="E46" s="58"/>
      <c r="F46" s="58"/>
      <c r="G46" s="15"/>
    </row>
    <row r="47" spans="1:7">
      <c r="A47" s="18" t="s">
        <v>872</v>
      </c>
      <c r="B47" s="18"/>
      <c r="C47" s="18"/>
      <c r="D47" s="59" t="s">
        <v>200</v>
      </c>
      <c r="E47" s="58"/>
      <c r="F47" s="58"/>
      <c r="G47" s="15"/>
    </row>
    <row r="48" spans="1:7">
      <c r="A48" s="18" t="s">
        <v>873</v>
      </c>
      <c r="B48" s="18"/>
      <c r="C48" s="18"/>
      <c r="D48" s="59" t="s">
        <v>133</v>
      </c>
      <c r="E48" s="58"/>
      <c r="F48" s="58"/>
      <c r="G48" s="15"/>
    </row>
    <row r="49" spans="1:7">
      <c r="A49" s="18" t="s">
        <v>874</v>
      </c>
      <c r="B49" s="18"/>
      <c r="C49" s="18"/>
      <c r="D49" s="59" t="s">
        <v>875</v>
      </c>
      <c r="E49" s="58"/>
      <c r="F49" s="58"/>
      <c r="G49" s="15"/>
    </row>
    <row r="50" spans="1:7">
      <c r="A50" s="18" t="s">
        <v>876</v>
      </c>
      <c r="B50" s="18"/>
      <c r="C50" s="18"/>
      <c r="D50" s="59" t="s">
        <v>135</v>
      </c>
      <c r="E50" s="58"/>
      <c r="F50" s="58"/>
      <c r="G50" s="15"/>
    </row>
    <row r="51" spans="1:7">
      <c r="A51" s="18" t="s">
        <v>877</v>
      </c>
      <c r="B51" s="18"/>
      <c r="C51" s="18"/>
      <c r="D51" s="59" t="s">
        <v>406</v>
      </c>
      <c r="E51" s="58"/>
      <c r="F51" s="58"/>
      <c r="G51" s="15"/>
    </row>
    <row r="52" spans="1:7" ht="25.5">
      <c r="A52" s="18" t="s">
        <v>878</v>
      </c>
      <c r="B52" s="18"/>
      <c r="C52" s="18"/>
      <c r="D52" s="59" t="s">
        <v>134</v>
      </c>
      <c r="E52" s="58"/>
      <c r="F52" s="58"/>
      <c r="G52" s="15"/>
    </row>
    <row r="53" spans="1:7">
      <c r="A53" s="18" t="s">
        <v>879</v>
      </c>
      <c r="B53" s="18"/>
      <c r="C53" s="18"/>
      <c r="D53" s="59" t="s">
        <v>880</v>
      </c>
      <c r="E53" s="58"/>
      <c r="F53" s="58"/>
      <c r="G53" s="15"/>
    </row>
    <row r="54" spans="1:7" ht="25.5">
      <c r="A54" s="18" t="s">
        <v>881</v>
      </c>
      <c r="B54" s="18"/>
      <c r="C54" s="18"/>
      <c r="D54" s="59" t="s">
        <v>407</v>
      </c>
      <c r="E54" s="58"/>
      <c r="F54" s="58"/>
      <c r="G54" s="15"/>
    </row>
    <row r="55" spans="1:7" ht="25.5">
      <c r="A55" s="18" t="s">
        <v>882</v>
      </c>
      <c r="B55" s="18"/>
      <c r="C55" s="18"/>
      <c r="D55" s="59" t="s">
        <v>136</v>
      </c>
      <c r="E55" s="58"/>
      <c r="F55" s="58"/>
      <c r="G55" s="15"/>
    </row>
    <row r="56" spans="1:7" ht="26.25" thickBot="1">
      <c r="A56" s="18" t="s">
        <v>883</v>
      </c>
      <c r="B56" s="18"/>
      <c r="C56" s="18"/>
      <c r="D56" s="60" t="s">
        <v>884</v>
      </c>
      <c r="E56" s="61">
        <f>E37+E43+E44+E45+E46+E47+E48+E49+E50+E51+E52+E53+E54+E55</f>
        <v>0</v>
      </c>
      <c r="F56" s="61">
        <f>F37+F43+F44+F45+F46+F47+F48+F49+F50+F51+F52+F53+F54+F55</f>
        <v>0</v>
      </c>
      <c r="G56" s="57"/>
    </row>
    <row r="57" spans="1:7" ht="15.75" thickTop="1">
      <c r="A57" s="18" t="s">
        <v>885</v>
      </c>
      <c r="B57" s="18"/>
      <c r="C57" s="18"/>
      <c r="D57" s="53" t="s">
        <v>886</v>
      </c>
      <c r="E57" s="62"/>
      <c r="F57" s="62"/>
      <c r="G57" s="15"/>
    </row>
    <row r="58" spans="1:7" ht="25.5">
      <c r="A58" s="18" t="s">
        <v>887</v>
      </c>
      <c r="B58" s="18"/>
      <c r="C58" s="18"/>
      <c r="D58" s="67" t="s">
        <v>2002</v>
      </c>
      <c r="E58" s="45"/>
      <c r="F58" s="45"/>
      <c r="G58" s="15"/>
    </row>
    <row r="59" spans="1:7">
      <c r="A59" s="18" t="s">
        <v>888</v>
      </c>
      <c r="B59" s="18"/>
      <c r="C59" s="18"/>
      <c r="D59" s="69" t="s">
        <v>889</v>
      </c>
      <c r="E59" s="58"/>
      <c r="F59" s="58"/>
      <c r="G59" s="15"/>
    </row>
    <row r="60" spans="1:7">
      <c r="A60" s="18" t="s">
        <v>890</v>
      </c>
      <c r="B60" s="18"/>
      <c r="C60" s="18"/>
      <c r="D60" s="69" t="s">
        <v>891</v>
      </c>
      <c r="E60" s="58"/>
      <c r="F60" s="58"/>
      <c r="G60" s="15"/>
    </row>
    <row r="61" spans="1:7" ht="25.5">
      <c r="A61" s="18" t="s">
        <v>892</v>
      </c>
      <c r="B61" s="18"/>
      <c r="C61" s="18"/>
      <c r="D61" s="71" t="s">
        <v>1994</v>
      </c>
      <c r="E61" s="56">
        <f>SUM(E59:E60)</f>
        <v>0</v>
      </c>
      <c r="F61" s="56">
        <f>SUM(F59:F60)</f>
        <v>0</v>
      </c>
      <c r="G61" s="15"/>
    </row>
    <row r="62" spans="1:7" ht="38.25">
      <c r="A62" s="18" t="s">
        <v>893</v>
      </c>
      <c r="B62" s="18"/>
      <c r="C62" s="18"/>
      <c r="D62" s="67" t="s">
        <v>894</v>
      </c>
      <c r="E62" s="45"/>
      <c r="F62" s="45"/>
      <c r="G62" s="15"/>
    </row>
    <row r="63" spans="1:7">
      <c r="A63" s="18" t="s">
        <v>895</v>
      </c>
      <c r="B63" s="18"/>
      <c r="C63" s="18"/>
      <c r="D63" s="69" t="s">
        <v>191</v>
      </c>
      <c r="E63" s="58"/>
      <c r="F63" s="58"/>
      <c r="G63" s="15"/>
    </row>
    <row r="64" spans="1:7" ht="38.25">
      <c r="A64" s="18" t="s">
        <v>896</v>
      </c>
      <c r="B64" s="18"/>
      <c r="C64" s="18"/>
      <c r="D64" s="71" t="s">
        <v>573</v>
      </c>
      <c r="E64" s="56">
        <f>E63</f>
        <v>0</v>
      </c>
      <c r="F64" s="56">
        <f>F63</f>
        <v>0</v>
      </c>
      <c r="G64" s="15"/>
    </row>
    <row r="65" spans="1:7">
      <c r="A65" s="18" t="s">
        <v>897</v>
      </c>
      <c r="B65" s="18"/>
      <c r="C65" s="18"/>
      <c r="D65" s="59" t="s">
        <v>498</v>
      </c>
      <c r="E65" s="58"/>
      <c r="F65" s="58"/>
      <c r="G65" s="15"/>
    </row>
    <row r="66" spans="1:7" ht="15.75" thickBot="1">
      <c r="A66" s="18" t="s">
        <v>898</v>
      </c>
      <c r="B66" s="18"/>
      <c r="C66" s="18"/>
      <c r="D66" s="60" t="s">
        <v>899</v>
      </c>
      <c r="E66" s="61">
        <f>E61+E64+E65</f>
        <v>0</v>
      </c>
      <c r="F66" s="61">
        <f>F61+F64+F65</f>
        <v>0</v>
      </c>
      <c r="G66" s="57"/>
    </row>
    <row r="67" spans="1:7" ht="39" customHeight="1" thickTop="1">
      <c r="A67" s="18" t="s">
        <v>900</v>
      </c>
      <c r="B67" s="18"/>
      <c r="C67" s="18"/>
      <c r="D67" s="53" t="s">
        <v>92</v>
      </c>
      <c r="E67" s="68"/>
      <c r="F67" s="68"/>
      <c r="G67" s="15"/>
    </row>
    <row r="68" spans="1:7">
      <c r="A68" s="18" t="s">
        <v>901</v>
      </c>
      <c r="B68" s="18"/>
      <c r="C68" s="18"/>
      <c r="D68" s="78" t="s">
        <v>599</v>
      </c>
      <c r="E68" s="104"/>
      <c r="F68" s="104"/>
      <c r="G68" s="15"/>
    </row>
    <row r="69" spans="1:7" ht="31.5" customHeight="1">
      <c r="A69" s="18" t="s">
        <v>902</v>
      </c>
      <c r="B69" s="18"/>
      <c r="C69" s="18"/>
      <c r="D69" s="78" t="s">
        <v>600</v>
      </c>
      <c r="E69" s="104"/>
      <c r="F69" s="104"/>
      <c r="G69" s="15"/>
    </row>
    <row r="70" spans="1:7" ht="15.75" thickBot="1">
      <c r="A70" s="18" t="s">
        <v>903</v>
      </c>
      <c r="B70" s="18"/>
      <c r="C70" s="18"/>
      <c r="D70" s="106" t="s">
        <v>904</v>
      </c>
      <c r="E70" s="105">
        <f>SUM(E68:E69)</f>
        <v>0</v>
      </c>
      <c r="F70" s="105">
        <f>SUM(F68:F69)</f>
        <v>0</v>
      </c>
      <c r="G70" s="15"/>
    </row>
    <row r="71" spans="1:7" ht="15.75" thickTop="1">
      <c r="A71" s="18" t="s">
        <v>905</v>
      </c>
      <c r="B71" s="18"/>
      <c r="C71" s="18"/>
      <c r="D71" s="53" t="s">
        <v>906</v>
      </c>
      <c r="E71" s="62"/>
      <c r="F71" s="62"/>
      <c r="G71" s="15"/>
    </row>
    <row r="72" spans="1:7" ht="25.5">
      <c r="A72" s="18" t="s">
        <v>907</v>
      </c>
      <c r="B72" s="18"/>
      <c r="C72" s="18"/>
      <c r="D72" s="67" t="s">
        <v>908</v>
      </c>
      <c r="E72" s="45"/>
      <c r="F72" s="45"/>
      <c r="G72" s="15"/>
    </row>
    <row r="73" spans="1:7">
      <c r="A73" s="18" t="s">
        <v>909</v>
      </c>
      <c r="B73" s="18"/>
      <c r="C73" s="18"/>
      <c r="D73" s="69" t="s">
        <v>156</v>
      </c>
      <c r="E73" s="58"/>
      <c r="F73" s="58"/>
      <c r="G73" s="15"/>
    </row>
    <row r="74" spans="1:7">
      <c r="A74" s="18" t="s">
        <v>910</v>
      </c>
      <c r="B74" s="18"/>
      <c r="C74" s="18"/>
      <c r="D74" s="69" t="s">
        <v>487</v>
      </c>
      <c r="E74" s="58"/>
      <c r="F74" s="58"/>
      <c r="G74" s="15"/>
    </row>
    <row r="75" spans="1:7">
      <c r="A75" s="18" t="s">
        <v>911</v>
      </c>
      <c r="B75" s="18"/>
      <c r="C75" s="18"/>
      <c r="D75" s="69" t="s">
        <v>265</v>
      </c>
      <c r="E75" s="58"/>
      <c r="F75" s="58"/>
      <c r="G75" s="15"/>
    </row>
    <row r="76" spans="1:7" ht="38.25">
      <c r="A76" s="18" t="s">
        <v>912</v>
      </c>
      <c r="B76" s="18"/>
      <c r="C76" s="18"/>
      <c r="D76" s="69" t="s">
        <v>139</v>
      </c>
      <c r="E76" s="58"/>
      <c r="F76" s="58"/>
      <c r="G76" s="15"/>
    </row>
    <row r="77" spans="1:7" ht="25.5">
      <c r="A77" s="18" t="s">
        <v>913</v>
      </c>
      <c r="B77" s="18"/>
      <c r="C77" s="18"/>
      <c r="D77" s="69" t="s">
        <v>140</v>
      </c>
      <c r="E77" s="58"/>
      <c r="F77" s="58"/>
      <c r="G77" s="15"/>
    </row>
    <row r="78" spans="1:7" ht="25.5">
      <c r="A78" s="18" t="s">
        <v>914</v>
      </c>
      <c r="B78" s="18"/>
      <c r="C78" s="18"/>
      <c r="D78" s="69" t="s">
        <v>137</v>
      </c>
      <c r="E78" s="58"/>
      <c r="F78" s="58"/>
      <c r="G78" s="15"/>
    </row>
    <row r="79" spans="1:7">
      <c r="A79" s="18" t="s">
        <v>915</v>
      </c>
      <c r="B79" s="18"/>
      <c r="C79" s="18"/>
      <c r="D79" s="69" t="s">
        <v>138</v>
      </c>
      <c r="E79" s="58"/>
      <c r="F79" s="58"/>
      <c r="G79" s="15"/>
    </row>
    <row r="80" spans="1:7" ht="25.5">
      <c r="A80" s="18" t="s">
        <v>916</v>
      </c>
      <c r="B80" s="18"/>
      <c r="C80" s="18"/>
      <c r="D80" s="69" t="s">
        <v>298</v>
      </c>
      <c r="E80" s="58"/>
      <c r="F80" s="58"/>
      <c r="G80" s="15"/>
    </row>
    <row r="81" spans="1:7">
      <c r="A81" s="18" t="s">
        <v>917</v>
      </c>
      <c r="B81" s="18"/>
      <c r="C81" s="18"/>
      <c r="D81" s="69" t="s">
        <v>299</v>
      </c>
      <c r="E81" s="58"/>
      <c r="F81" s="58"/>
      <c r="G81" s="15"/>
    </row>
    <row r="82" spans="1:7">
      <c r="A82" s="18" t="s">
        <v>918</v>
      </c>
      <c r="B82" s="18"/>
      <c r="C82" s="18"/>
      <c r="D82" s="69" t="s">
        <v>457</v>
      </c>
      <c r="E82" s="58"/>
      <c r="F82" s="58"/>
      <c r="G82" s="15"/>
    </row>
    <row r="83" spans="1:7">
      <c r="A83" s="18" t="s">
        <v>919</v>
      </c>
      <c r="B83" s="18"/>
      <c r="C83" s="18"/>
      <c r="D83" s="69" t="s">
        <v>141</v>
      </c>
      <c r="E83" s="58"/>
      <c r="F83" s="58"/>
      <c r="G83" s="15"/>
    </row>
    <row r="84" spans="1:7" ht="25.5">
      <c r="A84" s="18" t="s">
        <v>920</v>
      </c>
      <c r="B84" s="18"/>
      <c r="C84" s="18"/>
      <c r="D84" s="71" t="s">
        <v>142</v>
      </c>
      <c r="E84" s="56">
        <f>SUM(E73:E83)</f>
        <v>0</v>
      </c>
      <c r="F84" s="56">
        <f>SUM(F73:F83)</f>
        <v>0</v>
      </c>
      <c r="G84" s="15"/>
    </row>
    <row r="85" spans="1:7">
      <c r="A85" s="18" t="s">
        <v>921</v>
      </c>
      <c r="B85" s="18"/>
      <c r="C85" s="18"/>
      <c r="D85" s="59" t="s">
        <v>10</v>
      </c>
      <c r="E85" s="58"/>
      <c r="F85" s="58"/>
      <c r="G85" s="15"/>
    </row>
    <row r="86" spans="1:7" ht="26.25" thickBot="1">
      <c r="A86" s="18" t="s">
        <v>922</v>
      </c>
      <c r="B86" s="18"/>
      <c r="C86" s="18"/>
      <c r="D86" s="60" t="s">
        <v>923</v>
      </c>
      <c r="E86" s="61">
        <f>SUM(E84:E85)</f>
        <v>0</v>
      </c>
      <c r="F86" s="61">
        <f>SUM(F84:F85)</f>
        <v>0</v>
      </c>
      <c r="G86" s="57"/>
    </row>
    <row r="87" spans="1:7" ht="15.75" thickTop="1">
      <c r="A87" s="18" t="s">
        <v>924</v>
      </c>
      <c r="B87" s="18"/>
      <c r="C87" s="18"/>
      <c r="D87" s="53" t="s">
        <v>35</v>
      </c>
      <c r="E87" s="62"/>
      <c r="F87" s="62"/>
      <c r="G87" s="15"/>
    </row>
    <row r="88" spans="1:7" ht="25.5">
      <c r="A88" s="18" t="s">
        <v>925</v>
      </c>
      <c r="B88" s="18"/>
      <c r="C88" s="18"/>
      <c r="D88" s="59" t="s">
        <v>542</v>
      </c>
      <c r="E88" s="58"/>
      <c r="F88" s="58"/>
      <c r="G88" s="15"/>
    </row>
    <row r="89" spans="1:7">
      <c r="A89" s="18" t="s">
        <v>926</v>
      </c>
      <c r="B89" s="18"/>
      <c r="C89" s="18"/>
      <c r="D89" s="59" t="s">
        <v>149</v>
      </c>
      <c r="E89" s="58"/>
      <c r="F89" s="58"/>
      <c r="G89" s="15"/>
    </row>
    <row r="90" spans="1:7">
      <c r="A90" s="18" t="s">
        <v>927</v>
      </c>
      <c r="B90" s="18"/>
      <c r="C90" s="18"/>
      <c r="D90" s="59" t="s">
        <v>159</v>
      </c>
      <c r="E90" s="58"/>
      <c r="F90" s="58"/>
      <c r="G90" s="15"/>
    </row>
    <row r="91" spans="1:7" ht="38.25">
      <c r="A91" s="18" t="s">
        <v>928</v>
      </c>
      <c r="B91" s="18"/>
      <c r="C91" s="18"/>
      <c r="D91" s="59" t="s">
        <v>203</v>
      </c>
      <c r="E91" s="58"/>
      <c r="F91" s="58"/>
      <c r="G91" s="15"/>
    </row>
    <row r="92" spans="1:7" ht="25.5">
      <c r="A92" s="18" t="s">
        <v>929</v>
      </c>
      <c r="B92" s="18"/>
      <c r="C92" s="18"/>
      <c r="D92" s="59" t="s">
        <v>409</v>
      </c>
      <c r="E92" s="58"/>
      <c r="F92" s="58"/>
      <c r="G92" s="15"/>
    </row>
    <row r="93" spans="1:7">
      <c r="A93" s="18" t="s">
        <v>930</v>
      </c>
      <c r="B93" s="18"/>
      <c r="C93" s="18"/>
      <c r="D93" s="59" t="s">
        <v>493</v>
      </c>
      <c r="E93" s="58"/>
      <c r="F93" s="58"/>
      <c r="G93" s="15"/>
    </row>
    <row r="94" spans="1:7" ht="26.25" thickBot="1">
      <c r="A94" s="18" t="s">
        <v>931</v>
      </c>
      <c r="B94" s="18"/>
      <c r="C94" s="18"/>
      <c r="D94" s="60" t="s">
        <v>932</v>
      </c>
      <c r="E94" s="61">
        <f>SUM(E88:E93)</f>
        <v>0</v>
      </c>
      <c r="F94" s="61">
        <f>SUM(F88:F93)</f>
        <v>0</v>
      </c>
      <c r="G94" s="57"/>
    </row>
    <row r="95" spans="1:7" ht="15.75" thickTop="1">
      <c r="A95" s="18" t="s">
        <v>933</v>
      </c>
      <c r="B95" s="18"/>
      <c r="C95" s="18"/>
      <c r="D95" s="53" t="s">
        <v>37</v>
      </c>
      <c r="E95" s="62"/>
      <c r="F95" s="62"/>
      <c r="G95" s="15"/>
    </row>
    <row r="96" spans="1:7" ht="25.5">
      <c r="A96" s="18" t="s">
        <v>934</v>
      </c>
      <c r="B96" s="18"/>
      <c r="C96" s="18"/>
      <c r="D96" s="59" t="s">
        <v>542</v>
      </c>
      <c r="E96" s="58"/>
      <c r="F96" s="58"/>
      <c r="G96" s="15"/>
    </row>
    <row r="97" spans="1:7">
      <c r="A97" s="18" t="s">
        <v>935</v>
      </c>
      <c r="B97" s="18"/>
      <c r="C97" s="18"/>
      <c r="D97" s="59" t="s">
        <v>149</v>
      </c>
      <c r="E97" s="58"/>
      <c r="F97" s="58"/>
      <c r="G97" s="15"/>
    </row>
    <row r="98" spans="1:7">
      <c r="A98" s="18" t="s">
        <v>936</v>
      </c>
      <c r="B98" s="18"/>
      <c r="C98" s="18"/>
      <c r="D98" s="59" t="s">
        <v>159</v>
      </c>
      <c r="E98" s="58"/>
      <c r="F98" s="58"/>
      <c r="G98" s="15"/>
    </row>
    <row r="99" spans="1:7" ht="38.25">
      <c r="A99" s="18" t="s">
        <v>937</v>
      </c>
      <c r="B99" s="18"/>
      <c r="C99" s="18"/>
      <c r="D99" s="59" t="s">
        <v>203</v>
      </c>
      <c r="E99" s="58"/>
      <c r="F99" s="58"/>
      <c r="G99" s="15"/>
    </row>
    <row r="100" spans="1:7" ht="25.5">
      <c r="A100" s="18" t="s">
        <v>938</v>
      </c>
      <c r="B100" s="18"/>
      <c r="C100" s="18"/>
      <c r="D100" s="59" t="s">
        <v>939</v>
      </c>
      <c r="E100" s="58"/>
      <c r="F100" s="58"/>
      <c r="G100" s="15"/>
    </row>
    <row r="101" spans="1:7" ht="25.5">
      <c r="A101" s="18" t="s">
        <v>940</v>
      </c>
      <c r="B101" s="18"/>
      <c r="C101" s="18"/>
      <c r="D101" s="59" t="s">
        <v>266</v>
      </c>
      <c r="E101" s="58"/>
      <c r="F101" s="58"/>
      <c r="G101" s="15"/>
    </row>
    <row r="102" spans="1:7">
      <c r="A102" s="18" t="s">
        <v>941</v>
      </c>
      <c r="B102" s="18"/>
      <c r="C102" s="18"/>
      <c r="D102" s="59" t="s">
        <v>494</v>
      </c>
      <c r="E102" s="58"/>
      <c r="F102" s="58"/>
      <c r="G102" s="15"/>
    </row>
    <row r="103" spans="1:7" ht="15.75" thickBot="1">
      <c r="A103" s="18" t="s">
        <v>942</v>
      </c>
      <c r="B103" s="18"/>
      <c r="C103" s="18"/>
      <c r="D103" s="60" t="s">
        <v>943</v>
      </c>
      <c r="E103" s="61">
        <f>SUM(E96:E102)</f>
        <v>0</v>
      </c>
      <c r="F103" s="61">
        <f>SUM(F96:F102)</f>
        <v>0</v>
      </c>
      <c r="G103" s="57"/>
    </row>
    <row r="104" spans="1:7" ht="15.75" thickTop="1">
      <c r="A104" s="18" t="s">
        <v>944</v>
      </c>
      <c r="B104" s="18"/>
      <c r="C104" s="18"/>
      <c r="D104" s="53" t="s">
        <v>36</v>
      </c>
      <c r="E104" s="62"/>
      <c r="F104" s="62"/>
      <c r="G104" s="15"/>
    </row>
    <row r="105" spans="1:7" ht="25.5">
      <c r="A105" s="18" t="s">
        <v>945</v>
      </c>
      <c r="B105" s="18"/>
      <c r="C105" s="18"/>
      <c r="D105" s="59" t="s">
        <v>542</v>
      </c>
      <c r="E105" s="58"/>
      <c r="F105" s="58"/>
      <c r="G105" s="15"/>
    </row>
    <row r="106" spans="1:7">
      <c r="A106" s="18" t="s">
        <v>946</v>
      </c>
      <c r="B106" s="18"/>
      <c r="C106" s="18"/>
      <c r="D106" s="59" t="s">
        <v>149</v>
      </c>
      <c r="E106" s="58"/>
      <c r="F106" s="58"/>
      <c r="G106" s="15"/>
    </row>
    <row r="107" spans="1:7">
      <c r="A107" s="18" t="s">
        <v>947</v>
      </c>
      <c r="B107" s="18"/>
      <c r="C107" s="18"/>
      <c r="D107" s="59" t="s">
        <v>159</v>
      </c>
      <c r="E107" s="58"/>
      <c r="F107" s="58"/>
      <c r="G107" s="15"/>
    </row>
    <row r="108" spans="1:7" ht="38.25">
      <c r="A108" s="18" t="s">
        <v>948</v>
      </c>
      <c r="B108" s="18"/>
      <c r="C108" s="18"/>
      <c r="D108" s="59" t="s">
        <v>203</v>
      </c>
      <c r="E108" s="58"/>
      <c r="F108" s="58"/>
      <c r="G108" s="15"/>
    </row>
    <row r="109" spans="1:7" ht="25.5">
      <c r="A109" s="18" t="s">
        <v>949</v>
      </c>
      <c r="B109" s="18"/>
      <c r="C109" s="18"/>
      <c r="D109" s="59" t="s">
        <v>939</v>
      </c>
      <c r="E109" s="58"/>
      <c r="F109" s="58"/>
      <c r="G109" s="15"/>
    </row>
    <row r="110" spans="1:7" ht="25.5">
      <c r="A110" s="18" t="s">
        <v>950</v>
      </c>
      <c r="B110" s="18"/>
      <c r="C110" s="18"/>
      <c r="D110" s="59" t="s">
        <v>267</v>
      </c>
      <c r="E110" s="58"/>
      <c r="F110" s="58"/>
      <c r="G110" s="15"/>
    </row>
    <row r="111" spans="1:7">
      <c r="A111" s="18" t="s">
        <v>951</v>
      </c>
      <c r="B111" s="18"/>
      <c r="C111" s="18"/>
      <c r="D111" s="59" t="s">
        <v>495</v>
      </c>
      <c r="E111" s="58"/>
      <c r="F111" s="58"/>
      <c r="G111" s="15"/>
    </row>
    <row r="112" spans="1:7" ht="26.25" thickBot="1">
      <c r="A112" s="18" t="s">
        <v>952</v>
      </c>
      <c r="B112" s="18"/>
      <c r="C112" s="18"/>
      <c r="D112" s="60" t="s">
        <v>953</v>
      </c>
      <c r="E112" s="61">
        <f>SUM(E105:E111)</f>
        <v>0</v>
      </c>
      <c r="F112" s="61">
        <f>SUM(F105:F111)</f>
        <v>0</v>
      </c>
      <c r="G112" s="57"/>
    </row>
    <row r="113" spans="1:7" ht="26.25" thickTop="1">
      <c r="A113" s="18" t="s">
        <v>954</v>
      </c>
      <c r="B113" s="18"/>
      <c r="C113" s="18"/>
      <c r="D113" s="53" t="s">
        <v>288</v>
      </c>
      <c r="E113" s="62"/>
      <c r="F113" s="62"/>
      <c r="G113" s="15"/>
    </row>
    <row r="114" spans="1:7">
      <c r="A114" s="18" t="s">
        <v>955</v>
      </c>
      <c r="B114" s="18"/>
      <c r="C114" s="18"/>
      <c r="D114" s="67" t="s">
        <v>956</v>
      </c>
      <c r="E114" s="45"/>
      <c r="F114" s="45"/>
      <c r="G114" s="15"/>
    </row>
    <row r="115" spans="1:7">
      <c r="A115" s="18" t="s">
        <v>957</v>
      </c>
      <c r="B115" s="18"/>
      <c r="C115" s="18"/>
      <c r="D115" s="69" t="s">
        <v>594</v>
      </c>
      <c r="E115" s="58"/>
      <c r="F115" s="58"/>
      <c r="G115" s="15"/>
    </row>
    <row r="116" spans="1:7" ht="25.5">
      <c r="A116" s="18" t="s">
        <v>958</v>
      </c>
      <c r="B116" s="18"/>
      <c r="C116" s="18"/>
      <c r="D116" s="69" t="s">
        <v>412</v>
      </c>
      <c r="E116" s="58"/>
      <c r="F116" s="58"/>
      <c r="G116" s="15"/>
    </row>
    <row r="117" spans="1:7" ht="25.5">
      <c r="A117" s="18" t="s">
        <v>959</v>
      </c>
      <c r="B117" s="18"/>
      <c r="C117" s="18"/>
      <c r="D117" s="69" t="s">
        <v>389</v>
      </c>
      <c r="E117" s="58"/>
      <c r="F117" s="58"/>
      <c r="G117" s="15"/>
    </row>
    <row r="118" spans="1:7" ht="25.5">
      <c r="A118" s="18" t="s">
        <v>960</v>
      </c>
      <c r="B118" s="18"/>
      <c r="C118" s="18"/>
      <c r="D118" s="69" t="s">
        <v>410</v>
      </c>
      <c r="E118" s="58"/>
      <c r="F118" s="58"/>
      <c r="G118" s="15"/>
    </row>
    <row r="119" spans="1:7" ht="25.5">
      <c r="A119" s="18" t="s">
        <v>961</v>
      </c>
      <c r="B119" s="18"/>
      <c r="C119" s="18"/>
      <c r="D119" s="69" t="s">
        <v>384</v>
      </c>
      <c r="E119" s="58"/>
      <c r="F119" s="58"/>
      <c r="G119" s="15"/>
    </row>
    <row r="120" spans="1:7" ht="25.5">
      <c r="A120" s="18" t="s">
        <v>962</v>
      </c>
      <c r="B120" s="18"/>
      <c r="C120" s="18"/>
      <c r="D120" s="69" t="s">
        <v>411</v>
      </c>
      <c r="E120" s="58"/>
      <c r="F120" s="58"/>
      <c r="G120" s="15"/>
    </row>
    <row r="121" spans="1:7" ht="25.5">
      <c r="A121" s="18" t="s">
        <v>963</v>
      </c>
      <c r="B121" s="18"/>
      <c r="C121" s="18"/>
      <c r="D121" s="69" t="s">
        <v>367</v>
      </c>
      <c r="E121" s="58"/>
      <c r="F121" s="58"/>
      <c r="G121" s="15"/>
    </row>
    <row r="122" spans="1:7" ht="25.5">
      <c r="A122" s="18" t="s">
        <v>964</v>
      </c>
      <c r="B122" s="18"/>
      <c r="C122" s="18"/>
      <c r="D122" s="71" t="s">
        <v>364</v>
      </c>
      <c r="E122" s="56">
        <f>SUM(E115:E121)</f>
        <v>0</v>
      </c>
      <c r="F122" s="56">
        <f>SUM(F115:F121)</f>
        <v>0</v>
      </c>
      <c r="G122" s="15"/>
    </row>
    <row r="123" spans="1:7">
      <c r="A123" s="18" t="s">
        <v>965</v>
      </c>
      <c r="B123" s="18"/>
      <c r="C123" s="18"/>
      <c r="D123" s="67" t="s">
        <v>966</v>
      </c>
      <c r="E123" s="45"/>
      <c r="F123" s="45"/>
      <c r="G123" s="15"/>
    </row>
    <row r="124" spans="1:7" ht="38.25">
      <c r="A124" s="18" t="s">
        <v>967</v>
      </c>
      <c r="B124" s="18"/>
      <c r="C124" s="18"/>
      <c r="D124" s="73" t="s">
        <v>968</v>
      </c>
      <c r="E124" s="45"/>
      <c r="F124" s="45"/>
      <c r="G124" s="15"/>
    </row>
    <row r="125" spans="1:7" ht="25.5">
      <c r="A125" s="18" t="s">
        <v>969</v>
      </c>
      <c r="B125" s="18"/>
      <c r="C125" s="18"/>
      <c r="D125" s="74" t="s">
        <v>385</v>
      </c>
      <c r="E125" s="58"/>
      <c r="F125" s="58"/>
      <c r="G125" s="15"/>
    </row>
    <row r="126" spans="1:7" ht="25.5">
      <c r="A126" s="18" t="s">
        <v>970</v>
      </c>
      <c r="B126" s="18"/>
      <c r="C126" s="18"/>
      <c r="D126" s="74" t="s">
        <v>386</v>
      </c>
      <c r="E126" s="58"/>
      <c r="F126" s="58"/>
      <c r="G126" s="15"/>
    </row>
    <row r="127" spans="1:7" ht="25.5">
      <c r="A127" s="18" t="s">
        <v>971</v>
      </c>
      <c r="B127" s="18"/>
      <c r="C127" s="18"/>
      <c r="D127" s="74" t="s">
        <v>443</v>
      </c>
      <c r="E127" s="58"/>
      <c r="F127" s="58"/>
      <c r="G127" s="15"/>
    </row>
    <row r="128" spans="1:7" ht="25.5">
      <c r="A128" s="18" t="s">
        <v>972</v>
      </c>
      <c r="B128" s="18"/>
      <c r="C128" s="18"/>
      <c r="D128" s="74" t="s">
        <v>442</v>
      </c>
      <c r="E128" s="58"/>
      <c r="F128" s="58"/>
      <c r="G128" s="15"/>
    </row>
    <row r="129" spans="1:7" ht="25.5">
      <c r="A129" s="18" t="s">
        <v>973</v>
      </c>
      <c r="B129" s="18"/>
      <c r="C129" s="18"/>
      <c r="D129" s="74" t="s">
        <v>974</v>
      </c>
      <c r="E129" s="58"/>
      <c r="F129" s="58"/>
      <c r="G129" s="15"/>
    </row>
    <row r="130" spans="1:7" ht="38.25">
      <c r="A130" s="18" t="s">
        <v>975</v>
      </c>
      <c r="B130" s="18"/>
      <c r="C130" s="18"/>
      <c r="D130" s="75" t="s">
        <v>387</v>
      </c>
      <c r="E130" s="56">
        <f>SUM(E125:E129)</f>
        <v>0</v>
      </c>
      <c r="F130" s="56">
        <f>SUM(F125:F129)</f>
        <v>0</v>
      </c>
      <c r="G130" s="15"/>
    </row>
    <row r="131" spans="1:7" ht="25.5">
      <c r="A131" s="18" t="s">
        <v>976</v>
      </c>
      <c r="B131" s="18"/>
      <c r="C131" s="18"/>
      <c r="D131" s="73" t="s">
        <v>977</v>
      </c>
      <c r="E131" s="45"/>
      <c r="F131" s="45"/>
      <c r="G131" s="15"/>
    </row>
    <row r="132" spans="1:7">
      <c r="A132" s="18" t="s">
        <v>978</v>
      </c>
      <c r="B132" s="18"/>
      <c r="C132" s="18"/>
      <c r="D132" s="74" t="s">
        <v>414</v>
      </c>
      <c r="E132" s="58"/>
      <c r="F132" s="58"/>
      <c r="G132" s="15"/>
    </row>
    <row r="133" spans="1:7" ht="25.5">
      <c r="A133" s="18" t="s">
        <v>979</v>
      </c>
      <c r="B133" s="18"/>
      <c r="C133" s="18"/>
      <c r="D133" s="74" t="s">
        <v>413</v>
      </c>
      <c r="E133" s="58"/>
      <c r="F133" s="58"/>
      <c r="G133" s="15"/>
    </row>
    <row r="134" spans="1:7" ht="25.5">
      <c r="A134" s="18" t="s">
        <v>980</v>
      </c>
      <c r="B134" s="18"/>
      <c r="C134" s="18"/>
      <c r="D134" s="74" t="s">
        <v>601</v>
      </c>
      <c r="E134" s="58"/>
      <c r="F134" s="58"/>
      <c r="G134" s="15"/>
    </row>
    <row r="135" spans="1:7" ht="25.5">
      <c r="A135" s="18" t="s">
        <v>981</v>
      </c>
      <c r="B135" s="18"/>
      <c r="C135" s="18"/>
      <c r="D135" s="75" t="s">
        <v>982</v>
      </c>
      <c r="E135" s="56">
        <f>SUM(E132:E134)</f>
        <v>0</v>
      </c>
      <c r="F135" s="56">
        <f>SUM(F132:F134)</f>
        <v>0</v>
      </c>
      <c r="G135" s="15"/>
    </row>
    <row r="136" spans="1:7" ht="25.5">
      <c r="A136" s="18" t="s">
        <v>983</v>
      </c>
      <c r="B136" s="18"/>
      <c r="C136" s="18"/>
      <c r="D136" s="71" t="s">
        <v>388</v>
      </c>
      <c r="E136" s="56">
        <f>E130+E135</f>
        <v>0</v>
      </c>
      <c r="F136" s="56">
        <f>F130+F135</f>
        <v>0</v>
      </c>
      <c r="G136" s="15"/>
    </row>
    <row r="137" spans="1:7" ht="26.25" thickBot="1">
      <c r="A137" s="18" t="s">
        <v>984</v>
      </c>
      <c r="B137" s="18"/>
      <c r="C137" s="18"/>
      <c r="D137" s="60" t="s">
        <v>985</v>
      </c>
      <c r="E137" s="61">
        <f>E122+E136</f>
        <v>0</v>
      </c>
      <c r="F137" s="61">
        <f>F122+F136</f>
        <v>0</v>
      </c>
      <c r="G137" s="57"/>
    </row>
    <row r="138" spans="1:7" ht="26.25" thickTop="1">
      <c r="A138" s="18" t="s">
        <v>986</v>
      </c>
      <c r="B138" s="18"/>
      <c r="C138" s="18"/>
      <c r="D138" s="53" t="s">
        <v>987</v>
      </c>
      <c r="E138" s="62"/>
      <c r="F138" s="62"/>
      <c r="G138" s="15"/>
    </row>
    <row r="139" spans="1:7" ht="25.5">
      <c r="A139" s="18" t="s">
        <v>988</v>
      </c>
      <c r="B139" s="18"/>
      <c r="C139" s="18"/>
      <c r="D139" s="67" t="s">
        <v>989</v>
      </c>
      <c r="E139" s="45"/>
      <c r="F139" s="45"/>
      <c r="G139" s="15"/>
    </row>
    <row r="140" spans="1:7">
      <c r="A140" s="18" t="s">
        <v>990</v>
      </c>
      <c r="B140" s="18"/>
      <c r="C140" s="18"/>
      <c r="D140" s="69" t="s">
        <v>341</v>
      </c>
      <c r="E140" s="58"/>
      <c r="F140" s="58"/>
      <c r="G140" s="15"/>
    </row>
    <row r="141" spans="1:7">
      <c r="A141" s="18" t="s">
        <v>991</v>
      </c>
      <c r="B141" s="18"/>
      <c r="C141" s="18"/>
      <c r="D141" s="69" t="s">
        <v>342</v>
      </c>
      <c r="E141" s="58"/>
      <c r="F141" s="58"/>
      <c r="G141" s="15"/>
    </row>
    <row r="142" spans="1:7">
      <c r="A142" s="18" t="s">
        <v>992</v>
      </c>
      <c r="B142" s="18"/>
      <c r="C142" s="18"/>
      <c r="D142" s="69" t="s">
        <v>343</v>
      </c>
      <c r="E142" s="58"/>
      <c r="F142" s="58"/>
      <c r="G142" s="15"/>
    </row>
    <row r="143" spans="1:7">
      <c r="A143" s="18" t="s">
        <v>993</v>
      </c>
      <c r="B143" s="18"/>
      <c r="C143" s="18"/>
      <c r="D143" s="69" t="s">
        <v>344</v>
      </c>
      <c r="E143" s="58"/>
      <c r="F143" s="58"/>
      <c r="G143" s="15"/>
    </row>
    <row r="144" spans="1:7" ht="38.25">
      <c r="A144" s="18" t="s">
        <v>994</v>
      </c>
      <c r="B144" s="18"/>
      <c r="C144" s="18"/>
      <c r="D144" s="71" t="s">
        <v>417</v>
      </c>
      <c r="E144" s="56">
        <f>SUM(E140:E143)</f>
        <v>0</v>
      </c>
      <c r="F144" s="56">
        <f>SUM(F140:F143)</f>
        <v>0</v>
      </c>
      <c r="G144" s="15"/>
    </row>
    <row r="145" spans="1:7" ht="25.5">
      <c r="A145" s="18" t="s">
        <v>995</v>
      </c>
      <c r="B145" s="18"/>
      <c r="C145" s="18"/>
      <c r="D145" s="59" t="s">
        <v>415</v>
      </c>
      <c r="E145" s="58"/>
      <c r="F145" s="58"/>
      <c r="G145" s="15"/>
    </row>
    <row r="146" spans="1:7" ht="26.25" thickBot="1">
      <c r="A146" s="18" t="s">
        <v>996</v>
      </c>
      <c r="B146" s="18"/>
      <c r="C146" s="18"/>
      <c r="D146" s="60" t="s">
        <v>997</v>
      </c>
      <c r="E146" s="61">
        <f>SUM(E144:E145)</f>
        <v>0</v>
      </c>
      <c r="F146" s="61">
        <f>SUM(F144:F145)</f>
        <v>0</v>
      </c>
      <c r="G146" s="57"/>
    </row>
    <row r="147" spans="1:7" ht="15.75" thickTop="1">
      <c r="A147" s="18" t="s">
        <v>998</v>
      </c>
      <c r="B147" s="18"/>
      <c r="C147" s="18"/>
      <c r="D147" s="53" t="s">
        <v>5</v>
      </c>
      <c r="E147" s="62"/>
      <c r="F147" s="62"/>
      <c r="G147" s="15"/>
    </row>
    <row r="148" spans="1:7">
      <c r="A148" s="18" t="s">
        <v>999</v>
      </c>
      <c r="B148" s="18"/>
      <c r="C148" s="18"/>
      <c r="D148" s="59" t="s">
        <v>78</v>
      </c>
      <c r="E148" s="58"/>
      <c r="F148" s="58"/>
      <c r="G148" s="15"/>
    </row>
    <row r="149" spans="1:7">
      <c r="A149" s="18" t="s">
        <v>1000</v>
      </c>
      <c r="B149" s="18"/>
      <c r="C149" s="18"/>
      <c r="D149" s="59" t="s">
        <v>79</v>
      </c>
      <c r="E149" s="58"/>
      <c r="F149" s="58"/>
      <c r="G149" s="15"/>
    </row>
    <row r="150" spans="1:7">
      <c r="A150" s="18" t="s">
        <v>1001</v>
      </c>
      <c r="B150" s="18"/>
      <c r="C150" s="18"/>
      <c r="D150" s="59" t="s">
        <v>81</v>
      </c>
      <c r="E150" s="58"/>
      <c r="F150" s="58"/>
      <c r="G150" s="15"/>
    </row>
    <row r="151" spans="1:7">
      <c r="A151" s="18" t="s">
        <v>1002</v>
      </c>
      <c r="B151" s="18"/>
      <c r="C151" s="18"/>
      <c r="D151" s="59" t="s">
        <v>80</v>
      </c>
      <c r="E151" s="58"/>
      <c r="F151" s="58"/>
      <c r="G151" s="15"/>
    </row>
    <row r="152" spans="1:7">
      <c r="A152" s="18" t="s">
        <v>1003</v>
      </c>
      <c r="B152" s="18"/>
      <c r="C152" s="18"/>
      <c r="D152" s="59" t="s">
        <v>82</v>
      </c>
      <c r="E152" s="58"/>
      <c r="F152" s="58"/>
      <c r="G152" s="15"/>
    </row>
    <row r="153" spans="1:7" ht="15.75" thickBot="1">
      <c r="A153" s="18" t="s">
        <v>1004</v>
      </c>
      <c r="B153" s="18"/>
      <c r="C153" s="18"/>
      <c r="D153" s="60" t="s">
        <v>1005</v>
      </c>
      <c r="E153" s="61">
        <f>SUM(E148:E152)</f>
        <v>0</v>
      </c>
      <c r="F153" s="61">
        <f>SUM(F148:F152)</f>
        <v>0</v>
      </c>
      <c r="G153" s="57"/>
    </row>
    <row r="154" spans="1:7" ht="26.25" thickTop="1">
      <c r="A154" s="18" t="s">
        <v>1006</v>
      </c>
      <c r="B154" s="18"/>
      <c r="C154" s="18"/>
      <c r="D154" s="53" t="s">
        <v>289</v>
      </c>
      <c r="E154" s="62"/>
      <c r="F154" s="62"/>
      <c r="G154" s="15"/>
    </row>
    <row r="155" spans="1:7">
      <c r="A155" s="18" t="s">
        <v>1007</v>
      </c>
      <c r="B155" s="18"/>
      <c r="C155" s="18"/>
      <c r="D155" s="67" t="s">
        <v>1008</v>
      </c>
      <c r="E155" s="45"/>
      <c r="F155" s="45"/>
      <c r="G155" s="15"/>
    </row>
    <row r="156" spans="1:7">
      <c r="A156" s="18" t="s">
        <v>1009</v>
      </c>
      <c r="B156" s="18"/>
      <c r="C156" s="18"/>
      <c r="D156" s="69" t="s">
        <v>594</v>
      </c>
      <c r="E156" s="58"/>
      <c r="F156" s="58"/>
      <c r="G156" s="15"/>
    </row>
    <row r="157" spans="1:7" ht="25.5">
      <c r="A157" s="18" t="s">
        <v>1010</v>
      </c>
      <c r="B157" s="18"/>
      <c r="C157" s="18"/>
      <c r="D157" s="69" t="s">
        <v>381</v>
      </c>
      <c r="E157" s="58"/>
      <c r="F157" s="58"/>
      <c r="G157" s="15"/>
    </row>
    <row r="158" spans="1:7" ht="25.5">
      <c r="A158" s="18" t="s">
        <v>1011</v>
      </c>
      <c r="B158" s="18"/>
      <c r="C158" s="18"/>
      <c r="D158" s="69" t="s">
        <v>412</v>
      </c>
      <c r="E158" s="58"/>
      <c r="F158" s="58"/>
      <c r="G158" s="15"/>
    </row>
    <row r="159" spans="1:7" ht="25.5">
      <c r="A159" s="18" t="s">
        <v>1012</v>
      </c>
      <c r="B159" s="18"/>
      <c r="C159" s="18"/>
      <c r="D159" s="69" t="s">
        <v>389</v>
      </c>
      <c r="E159" s="58"/>
      <c r="F159" s="58"/>
      <c r="G159" s="15"/>
    </row>
    <row r="160" spans="1:7" ht="25.5">
      <c r="A160" s="18" t="s">
        <v>1013</v>
      </c>
      <c r="B160" s="18"/>
      <c r="C160" s="18"/>
      <c r="D160" s="69" t="s">
        <v>390</v>
      </c>
      <c r="E160" s="58"/>
      <c r="F160" s="58"/>
      <c r="G160" s="15"/>
    </row>
    <row r="161" spans="1:7" ht="25.5">
      <c r="A161" s="18" t="s">
        <v>1014</v>
      </c>
      <c r="B161" s="18"/>
      <c r="C161" s="18"/>
      <c r="D161" s="69" t="s">
        <v>384</v>
      </c>
      <c r="E161" s="58"/>
      <c r="F161" s="58"/>
      <c r="G161" s="15"/>
    </row>
    <row r="162" spans="1:7" ht="25.5">
      <c r="A162" s="18" t="s">
        <v>1015</v>
      </c>
      <c r="B162" s="18"/>
      <c r="C162" s="18"/>
      <c r="D162" s="69" t="s">
        <v>411</v>
      </c>
      <c r="E162" s="58"/>
      <c r="F162" s="58"/>
      <c r="G162" s="15"/>
    </row>
    <row r="163" spans="1:7" ht="25.5">
      <c r="A163" s="18" t="s">
        <v>1016</v>
      </c>
      <c r="B163" s="18"/>
      <c r="C163" s="18"/>
      <c r="D163" s="69" t="s">
        <v>300</v>
      </c>
      <c r="E163" s="58"/>
      <c r="F163" s="58"/>
      <c r="G163" s="15"/>
    </row>
    <row r="164" spans="1:7">
      <c r="A164" s="18" t="s">
        <v>1017</v>
      </c>
      <c r="B164" s="18"/>
      <c r="C164" s="18"/>
      <c r="D164" s="69" t="s">
        <v>373</v>
      </c>
      <c r="E164" s="58"/>
      <c r="F164" s="58"/>
      <c r="G164" s="15"/>
    </row>
    <row r="165" spans="1:7" ht="25.5">
      <c r="A165" s="18" t="s">
        <v>1018</v>
      </c>
      <c r="B165" s="18"/>
      <c r="C165" s="18"/>
      <c r="D165" s="71" t="s">
        <v>155</v>
      </c>
      <c r="E165" s="56">
        <f>SUM(E156:E164)</f>
        <v>0</v>
      </c>
      <c r="F165" s="56">
        <f>SUM(F156:F164)</f>
        <v>0</v>
      </c>
      <c r="G165" s="15"/>
    </row>
    <row r="166" spans="1:7">
      <c r="A166" s="18" t="s">
        <v>1019</v>
      </c>
      <c r="B166" s="18"/>
      <c r="C166" s="18"/>
      <c r="D166" s="67" t="s">
        <v>1020</v>
      </c>
      <c r="E166" s="45"/>
      <c r="F166" s="45"/>
      <c r="G166" s="15"/>
    </row>
    <row r="167" spans="1:7" ht="25.5">
      <c r="A167" s="18" t="s">
        <v>1021</v>
      </c>
      <c r="B167" s="18"/>
      <c r="C167" s="18"/>
      <c r="D167" s="73" t="s">
        <v>1022</v>
      </c>
      <c r="E167" s="45"/>
      <c r="F167" s="45"/>
      <c r="G167" s="15"/>
    </row>
    <row r="168" spans="1:7" ht="25.5">
      <c r="A168" s="18" t="s">
        <v>1023</v>
      </c>
      <c r="B168" s="18"/>
      <c r="C168" s="18"/>
      <c r="D168" s="74" t="s">
        <v>385</v>
      </c>
      <c r="E168" s="58"/>
      <c r="F168" s="58"/>
      <c r="G168" s="15"/>
    </row>
    <row r="169" spans="1:7" ht="25.5">
      <c r="A169" s="18" t="s">
        <v>1024</v>
      </c>
      <c r="B169" s="18"/>
      <c r="C169" s="18"/>
      <c r="D169" s="74" t="s">
        <v>386</v>
      </c>
      <c r="E169" s="58"/>
      <c r="F169" s="58"/>
      <c r="G169" s="15"/>
    </row>
    <row r="170" spans="1:7" ht="25.5">
      <c r="A170" s="18" t="s">
        <v>1025</v>
      </c>
      <c r="B170" s="18"/>
      <c r="C170" s="18"/>
      <c r="D170" s="74" t="s">
        <v>443</v>
      </c>
      <c r="E170" s="58"/>
      <c r="F170" s="58"/>
      <c r="G170" s="15"/>
    </row>
    <row r="171" spans="1:7" ht="25.5">
      <c r="A171" s="18" t="s">
        <v>1026</v>
      </c>
      <c r="B171" s="18"/>
      <c r="C171" s="18"/>
      <c r="D171" s="74" t="s">
        <v>442</v>
      </c>
      <c r="E171" s="58"/>
      <c r="F171" s="58"/>
      <c r="G171" s="15"/>
    </row>
    <row r="172" spans="1:7" ht="25.5">
      <c r="A172" s="18" t="s">
        <v>1027</v>
      </c>
      <c r="B172" s="18"/>
      <c r="C172" s="18"/>
      <c r="D172" s="74" t="s">
        <v>507</v>
      </c>
      <c r="E172" s="58"/>
      <c r="F172" s="58"/>
      <c r="G172" s="15"/>
    </row>
    <row r="173" spans="1:7" ht="38.25">
      <c r="A173" s="18" t="s">
        <v>1028</v>
      </c>
      <c r="B173" s="18"/>
      <c r="C173" s="18"/>
      <c r="D173" s="75" t="s">
        <v>602</v>
      </c>
      <c r="E173" s="56">
        <f>SUM(E168:E172)</f>
        <v>0</v>
      </c>
      <c r="F173" s="56">
        <f>SUM(F168:F172)</f>
        <v>0</v>
      </c>
      <c r="G173" s="15"/>
    </row>
    <row r="174" spans="1:7" ht="25.5">
      <c r="A174" s="18" t="s">
        <v>1029</v>
      </c>
      <c r="B174" s="18"/>
      <c r="C174" s="18"/>
      <c r="D174" s="73" t="s">
        <v>1030</v>
      </c>
      <c r="E174" s="45"/>
      <c r="F174" s="45"/>
      <c r="G174" s="15"/>
    </row>
    <row r="175" spans="1:7">
      <c r="A175" s="18" t="s">
        <v>1031</v>
      </c>
      <c r="B175" s="18"/>
      <c r="C175" s="18"/>
      <c r="D175" s="74" t="s">
        <v>197</v>
      </c>
      <c r="E175" s="58"/>
      <c r="F175" s="58"/>
      <c r="G175" s="15"/>
    </row>
    <row r="176" spans="1:7">
      <c r="A176" s="18" t="s">
        <v>1032</v>
      </c>
      <c r="B176" s="18"/>
      <c r="C176" s="18"/>
      <c r="D176" s="74" t="s">
        <v>414</v>
      </c>
      <c r="E176" s="58"/>
      <c r="F176" s="58"/>
      <c r="G176" s="15"/>
    </row>
    <row r="177" spans="1:7" ht="38.25">
      <c r="A177" s="18" t="s">
        <v>1033</v>
      </c>
      <c r="B177" s="18"/>
      <c r="C177" s="18"/>
      <c r="D177" s="75" t="s">
        <v>143</v>
      </c>
      <c r="E177" s="56">
        <f>SUM(E175:E176)</f>
        <v>0</v>
      </c>
      <c r="F177" s="56">
        <f>SUM(F175:F176)</f>
        <v>0</v>
      </c>
      <c r="G177" s="15"/>
    </row>
    <row r="178" spans="1:7" ht="25.5">
      <c r="A178" s="18" t="s">
        <v>1034</v>
      </c>
      <c r="B178" s="18"/>
      <c r="C178" s="18"/>
      <c r="D178" s="73" t="s">
        <v>1035</v>
      </c>
      <c r="E178" s="45"/>
      <c r="F178" s="45"/>
      <c r="G178" s="15"/>
    </row>
    <row r="179" spans="1:7">
      <c r="A179" s="18" t="s">
        <v>1036</v>
      </c>
      <c r="B179" s="18"/>
      <c r="C179" s="18"/>
      <c r="D179" s="74" t="s">
        <v>268</v>
      </c>
      <c r="E179" s="58"/>
      <c r="F179" s="58"/>
      <c r="G179" s="15"/>
    </row>
    <row r="180" spans="1:7">
      <c r="A180" s="18" t="s">
        <v>1037</v>
      </c>
      <c r="B180" s="18"/>
      <c r="C180" s="18"/>
      <c r="D180" s="74" t="s">
        <v>186</v>
      </c>
      <c r="E180" s="58"/>
      <c r="F180" s="58"/>
      <c r="G180" s="15"/>
    </row>
    <row r="181" spans="1:7">
      <c r="A181" s="18" t="s">
        <v>1038</v>
      </c>
      <c r="B181" s="18"/>
      <c r="C181" s="18"/>
      <c r="D181" s="74" t="s">
        <v>374</v>
      </c>
      <c r="E181" s="58"/>
      <c r="F181" s="58"/>
      <c r="G181" s="15"/>
    </row>
    <row r="182" spans="1:7" ht="25.5">
      <c r="A182" s="18" t="s">
        <v>1039</v>
      </c>
      <c r="B182" s="18"/>
      <c r="C182" s="18"/>
      <c r="D182" s="74" t="s">
        <v>413</v>
      </c>
      <c r="E182" s="58"/>
      <c r="F182" s="58"/>
      <c r="G182" s="15"/>
    </row>
    <row r="183" spans="1:7" ht="25.5">
      <c r="A183" s="18" t="s">
        <v>1040</v>
      </c>
      <c r="B183" s="18"/>
      <c r="C183" s="18"/>
      <c r="D183" s="74" t="s">
        <v>301</v>
      </c>
      <c r="E183" s="58"/>
      <c r="F183" s="58"/>
      <c r="G183" s="15"/>
    </row>
    <row r="184" spans="1:7" ht="25.5">
      <c r="A184" s="18" t="s">
        <v>1041</v>
      </c>
      <c r="B184" s="18"/>
      <c r="C184" s="18"/>
      <c r="D184" s="75" t="s">
        <v>603</v>
      </c>
      <c r="E184" s="56">
        <f>SUM(E179:E183)</f>
        <v>0</v>
      </c>
      <c r="F184" s="56">
        <f>SUM(F179:F183)</f>
        <v>0</v>
      </c>
      <c r="G184" s="15"/>
    </row>
    <row r="185" spans="1:7" ht="25.5">
      <c r="A185" s="18" t="s">
        <v>1042</v>
      </c>
      <c r="B185" s="18"/>
      <c r="C185" s="18"/>
      <c r="D185" s="71" t="s">
        <v>391</v>
      </c>
      <c r="E185" s="56">
        <f>E173+E177+E184</f>
        <v>0</v>
      </c>
      <c r="F185" s="56">
        <f>F173+F177+F184</f>
        <v>0</v>
      </c>
      <c r="G185" s="15"/>
    </row>
    <row r="186" spans="1:7" ht="26.25" thickBot="1">
      <c r="A186" s="18" t="s">
        <v>1043</v>
      </c>
      <c r="B186" s="18"/>
      <c r="C186" s="18"/>
      <c r="D186" s="60" t="s">
        <v>1044</v>
      </c>
      <c r="E186" s="61">
        <f>E165+E185</f>
        <v>0</v>
      </c>
      <c r="F186" s="61">
        <f>F165+F185</f>
        <v>0</v>
      </c>
      <c r="G186" s="57"/>
    </row>
    <row r="187" spans="1:7" ht="15.75" thickTop="1">
      <c r="A187" s="18" t="s">
        <v>1045</v>
      </c>
      <c r="B187" s="18"/>
      <c r="C187" s="18"/>
      <c r="D187" s="53" t="s">
        <v>1046</v>
      </c>
      <c r="E187" s="62"/>
      <c r="F187" s="62"/>
      <c r="G187" s="15"/>
    </row>
    <row r="188" spans="1:7" ht="25.5">
      <c r="A188" s="18" t="s">
        <v>1047</v>
      </c>
      <c r="B188" s="18"/>
      <c r="C188" s="18"/>
      <c r="D188" s="67" t="s">
        <v>1048</v>
      </c>
      <c r="E188" s="45"/>
      <c r="F188" s="45"/>
      <c r="G188" s="15"/>
    </row>
    <row r="189" spans="1:7">
      <c r="A189" s="18" t="s">
        <v>1049</v>
      </c>
      <c r="B189" s="18"/>
      <c r="C189" s="18"/>
      <c r="D189" s="69" t="s">
        <v>341</v>
      </c>
      <c r="E189" s="58"/>
      <c r="F189" s="58"/>
      <c r="G189" s="15"/>
    </row>
    <row r="190" spans="1:7">
      <c r="A190" s="18" t="s">
        <v>1050</v>
      </c>
      <c r="B190" s="18"/>
      <c r="C190" s="18"/>
      <c r="D190" s="69" t="s">
        <v>342</v>
      </c>
      <c r="E190" s="58"/>
      <c r="F190" s="58"/>
      <c r="G190" s="15"/>
    </row>
    <row r="191" spans="1:7">
      <c r="A191" s="18" t="s">
        <v>1051</v>
      </c>
      <c r="B191" s="18"/>
      <c r="C191" s="18"/>
      <c r="D191" s="69" t="s">
        <v>343</v>
      </c>
      <c r="E191" s="58"/>
      <c r="F191" s="58"/>
      <c r="G191" s="15"/>
    </row>
    <row r="192" spans="1:7">
      <c r="A192" s="18" t="s">
        <v>1052</v>
      </c>
      <c r="B192" s="18"/>
      <c r="C192" s="18"/>
      <c r="D192" s="69" t="s">
        <v>344</v>
      </c>
      <c r="E192" s="58"/>
      <c r="F192" s="58"/>
      <c r="G192" s="15"/>
    </row>
    <row r="193" spans="1:7" ht="38.25">
      <c r="A193" s="18" t="s">
        <v>1053</v>
      </c>
      <c r="B193" s="18"/>
      <c r="C193" s="18"/>
      <c r="D193" s="71" t="s">
        <v>418</v>
      </c>
      <c r="E193" s="56">
        <f>SUM(E189:E192)</f>
        <v>0</v>
      </c>
      <c r="F193" s="56">
        <f>SUM(F189:F192)</f>
        <v>0</v>
      </c>
      <c r="G193" s="15"/>
    </row>
    <row r="194" spans="1:7" ht="25.5">
      <c r="A194" s="18" t="s">
        <v>1054</v>
      </c>
      <c r="B194" s="18"/>
      <c r="C194" s="18"/>
      <c r="D194" s="59" t="s">
        <v>416</v>
      </c>
      <c r="E194" s="58"/>
      <c r="F194" s="58"/>
      <c r="G194" s="15"/>
    </row>
    <row r="195" spans="1:7" ht="26.25" thickBot="1">
      <c r="A195" s="18" t="s">
        <v>1055</v>
      </c>
      <c r="B195" s="18"/>
      <c r="C195" s="18"/>
      <c r="D195" s="60" t="s">
        <v>1056</v>
      </c>
      <c r="E195" s="61">
        <f>SUM(E193:E194)</f>
        <v>0</v>
      </c>
      <c r="F195" s="61">
        <f>SUM(F193:F194)</f>
        <v>0</v>
      </c>
      <c r="G195" s="57"/>
    </row>
    <row r="196" spans="1:7" ht="15.75" thickTop="1">
      <c r="A196" s="18" t="s">
        <v>1057</v>
      </c>
      <c r="B196" s="18"/>
      <c r="C196" s="18"/>
      <c r="D196" s="53" t="s">
        <v>38</v>
      </c>
      <c r="E196" s="62"/>
      <c r="F196" s="62"/>
      <c r="G196" s="15"/>
    </row>
    <row r="197" spans="1:7">
      <c r="A197" s="18" t="s">
        <v>1058</v>
      </c>
      <c r="B197" s="18"/>
      <c r="C197" s="18"/>
      <c r="D197" s="67" t="s">
        <v>1059</v>
      </c>
      <c r="E197" s="45"/>
      <c r="F197" s="45"/>
      <c r="G197" s="15"/>
    </row>
    <row r="198" spans="1:7">
      <c r="A198" s="18" t="s">
        <v>1060</v>
      </c>
      <c r="B198" s="18"/>
      <c r="C198" s="18"/>
      <c r="D198" s="69" t="s">
        <v>302</v>
      </c>
      <c r="E198" s="58"/>
      <c r="F198" s="58"/>
      <c r="G198" s="15"/>
    </row>
    <row r="199" spans="1:7">
      <c r="A199" s="18" t="s">
        <v>1061</v>
      </c>
      <c r="B199" s="18"/>
      <c r="C199" s="18"/>
      <c r="D199" s="69" t="s">
        <v>604</v>
      </c>
      <c r="E199" s="58"/>
      <c r="F199" s="58"/>
      <c r="G199" s="15"/>
    </row>
    <row r="200" spans="1:7">
      <c r="A200" s="18" t="s">
        <v>1062</v>
      </c>
      <c r="B200" s="18"/>
      <c r="C200" s="18"/>
      <c r="D200" s="71" t="s">
        <v>309</v>
      </c>
      <c r="E200" s="56">
        <f>SUM(E198:E199)</f>
        <v>0</v>
      </c>
      <c r="F200" s="56">
        <f>SUM(F198:F199)</f>
        <v>0</v>
      </c>
      <c r="G200" s="15"/>
    </row>
    <row r="201" spans="1:7">
      <c r="A201" s="18" t="s">
        <v>1063</v>
      </c>
      <c r="B201" s="18"/>
      <c r="C201" s="18"/>
      <c r="D201" s="67" t="s">
        <v>1064</v>
      </c>
      <c r="E201" s="45"/>
      <c r="F201" s="45"/>
      <c r="G201" s="15"/>
    </row>
    <row r="202" spans="1:7" ht="25.5">
      <c r="A202" s="18" t="s">
        <v>1065</v>
      </c>
      <c r="B202" s="18"/>
      <c r="C202" s="18"/>
      <c r="D202" s="69" t="s">
        <v>502</v>
      </c>
      <c r="E202" s="58"/>
      <c r="F202" s="58"/>
      <c r="G202" s="15"/>
    </row>
    <row r="203" spans="1:7" ht="25.5">
      <c r="A203" s="18" t="s">
        <v>1066</v>
      </c>
      <c r="B203" s="18"/>
      <c r="C203" s="18"/>
      <c r="D203" s="69" t="s">
        <v>1067</v>
      </c>
      <c r="E203" s="58"/>
      <c r="F203" s="58"/>
      <c r="G203" s="15"/>
    </row>
    <row r="204" spans="1:7" ht="25.5">
      <c r="A204" s="18" t="s">
        <v>1068</v>
      </c>
      <c r="B204" s="18"/>
      <c r="C204" s="18"/>
      <c r="D204" s="69" t="s">
        <v>311</v>
      </c>
      <c r="E204" s="58"/>
      <c r="F204" s="58"/>
      <c r="G204" s="15"/>
    </row>
    <row r="205" spans="1:7">
      <c r="A205" s="18" t="s">
        <v>1069</v>
      </c>
      <c r="B205" s="18"/>
      <c r="C205" s="18"/>
      <c r="D205" s="69" t="s">
        <v>312</v>
      </c>
      <c r="E205" s="58"/>
      <c r="F205" s="58"/>
      <c r="G205" s="15"/>
    </row>
    <row r="206" spans="1:7">
      <c r="A206" s="18" t="s">
        <v>1070</v>
      </c>
      <c r="B206" s="18"/>
      <c r="C206" s="18"/>
      <c r="D206" s="69" t="s">
        <v>313</v>
      </c>
      <c r="E206" s="58"/>
      <c r="F206" s="58"/>
      <c r="G206" s="15"/>
    </row>
    <row r="207" spans="1:7">
      <c r="A207" s="18" t="s">
        <v>1071</v>
      </c>
      <c r="B207" s="18"/>
      <c r="C207" s="18"/>
      <c r="D207" s="69" t="s">
        <v>314</v>
      </c>
      <c r="E207" s="58"/>
      <c r="F207" s="58"/>
      <c r="G207" s="15"/>
    </row>
    <row r="208" spans="1:7">
      <c r="A208" s="18" t="s">
        <v>1072</v>
      </c>
      <c r="B208" s="18"/>
      <c r="C208" s="18"/>
      <c r="D208" s="71" t="s">
        <v>310</v>
      </c>
      <c r="E208" s="56">
        <f>SUM(E202:E207)</f>
        <v>0</v>
      </c>
      <c r="F208" s="56">
        <f>SUM(F202:F207)</f>
        <v>0</v>
      </c>
      <c r="G208" s="15"/>
    </row>
    <row r="209" spans="1:7">
      <c r="A209" s="18" t="s">
        <v>1073</v>
      </c>
      <c r="B209" s="18"/>
      <c r="C209" s="18"/>
      <c r="D209" s="59" t="s">
        <v>315</v>
      </c>
      <c r="E209" s="58"/>
      <c r="F209" s="58"/>
      <c r="G209" s="15"/>
    </row>
    <row r="210" spans="1:7" ht="15.75" thickBot="1">
      <c r="A210" s="18" t="s">
        <v>1074</v>
      </c>
      <c r="B210" s="18"/>
      <c r="C210" s="18"/>
      <c r="D210" s="60" t="s">
        <v>1075</v>
      </c>
      <c r="E210" s="61">
        <f>E200+E208+E209</f>
        <v>0</v>
      </c>
      <c r="F210" s="61">
        <f>F200+F208+F209</f>
        <v>0</v>
      </c>
      <c r="G210" s="57"/>
    </row>
    <row r="211" spans="1:7" ht="15.75" thickTop="1">
      <c r="A211" s="18" t="s">
        <v>1076</v>
      </c>
      <c r="B211" s="18"/>
      <c r="C211" s="18"/>
      <c r="D211" s="53" t="s">
        <v>486</v>
      </c>
      <c r="E211" s="62"/>
      <c r="F211" s="62"/>
      <c r="G211" s="15"/>
    </row>
    <row r="212" spans="1:7" ht="25.5">
      <c r="A212" s="18" t="s">
        <v>1077</v>
      </c>
      <c r="B212" s="18"/>
      <c r="C212" s="18"/>
      <c r="D212" s="59" t="s">
        <v>408</v>
      </c>
      <c r="E212" s="58"/>
      <c r="F212" s="58"/>
      <c r="G212" s="15"/>
    </row>
    <row r="213" spans="1:7">
      <c r="A213" s="18" t="s">
        <v>1078</v>
      </c>
      <c r="B213" s="18"/>
      <c r="C213" s="18"/>
      <c r="D213" s="59" t="s">
        <v>202</v>
      </c>
      <c r="E213" s="58"/>
      <c r="F213" s="58"/>
      <c r="G213" s="15"/>
    </row>
    <row r="214" spans="1:7">
      <c r="A214" s="18" t="s">
        <v>1079</v>
      </c>
      <c r="B214" s="18"/>
      <c r="C214" s="18"/>
      <c r="D214" s="59" t="s">
        <v>486</v>
      </c>
      <c r="E214" s="58"/>
      <c r="F214" s="58"/>
      <c r="G214" s="15"/>
    </row>
    <row r="215" spans="1:7" ht="15.75" thickBot="1">
      <c r="A215" s="18" t="s">
        <v>1080</v>
      </c>
      <c r="B215" s="18"/>
      <c r="C215" s="18"/>
      <c r="D215" s="60" t="s">
        <v>1081</v>
      </c>
      <c r="E215" s="61">
        <f>SUM(E212:E214)</f>
        <v>0</v>
      </c>
      <c r="F215" s="61">
        <f>SUM(F212:F214)</f>
        <v>0</v>
      </c>
      <c r="G215" s="57"/>
    </row>
    <row r="216" spans="1:7" ht="15.75" thickTop="1">
      <c r="A216" s="18" t="s">
        <v>1082</v>
      </c>
      <c r="B216" s="18"/>
      <c r="C216" s="18"/>
      <c r="D216" s="53" t="s">
        <v>291</v>
      </c>
      <c r="E216" s="62"/>
      <c r="F216" s="62"/>
      <c r="G216" s="15"/>
    </row>
    <row r="217" spans="1:7">
      <c r="A217" s="18" t="s">
        <v>1083</v>
      </c>
      <c r="B217" s="18"/>
      <c r="C217" s="18"/>
      <c r="D217" s="59" t="s">
        <v>318</v>
      </c>
      <c r="E217" s="58"/>
      <c r="F217" s="58"/>
      <c r="G217" s="15"/>
    </row>
    <row r="218" spans="1:7" ht="25.5">
      <c r="A218" s="18" t="s">
        <v>1084</v>
      </c>
      <c r="B218" s="18"/>
      <c r="C218" s="18"/>
      <c r="D218" s="59" t="s">
        <v>316</v>
      </c>
      <c r="E218" s="58"/>
      <c r="F218" s="58"/>
      <c r="G218" s="15"/>
    </row>
    <row r="219" spans="1:7" ht="25.5">
      <c r="A219" s="18" t="s">
        <v>1085</v>
      </c>
      <c r="B219" s="18"/>
      <c r="C219" s="18"/>
      <c r="D219" s="59" t="s">
        <v>317</v>
      </c>
      <c r="E219" s="58"/>
      <c r="F219" s="58"/>
      <c r="G219" s="15"/>
    </row>
    <row r="220" spans="1:7" ht="15.75" thickBot="1">
      <c r="A220" s="18" t="s">
        <v>1086</v>
      </c>
      <c r="B220" s="18"/>
      <c r="C220" s="18"/>
      <c r="D220" s="60" t="s">
        <v>1087</v>
      </c>
      <c r="E220" s="61">
        <f>SUM(E217:E219)</f>
        <v>0</v>
      </c>
      <c r="F220" s="61">
        <f>SUM(F217:F219)</f>
        <v>0</v>
      </c>
      <c r="G220" s="57"/>
    </row>
    <row r="221" spans="1:7" s="2" customFormat="1" ht="15.75" thickTop="1">
      <c r="A221" s="129" t="s">
        <v>1088</v>
      </c>
      <c r="B221" s="129"/>
      <c r="C221" s="129"/>
      <c r="D221" s="54" t="s">
        <v>1993</v>
      </c>
      <c r="E221" s="138"/>
      <c r="F221" s="138"/>
      <c r="G221" s="129"/>
    </row>
    <row r="222" spans="1:7">
      <c r="A222" s="18" t="s">
        <v>1089</v>
      </c>
      <c r="B222" s="18"/>
      <c r="C222" s="18"/>
      <c r="D222" s="67" t="s">
        <v>1090</v>
      </c>
      <c r="E222" s="45"/>
      <c r="F222" s="45"/>
      <c r="G222" s="15"/>
    </row>
    <row r="223" spans="1:7">
      <c r="A223" s="18" t="s">
        <v>1091</v>
      </c>
      <c r="B223" s="18"/>
      <c r="C223" s="18"/>
      <c r="D223" s="69" t="s">
        <v>196</v>
      </c>
      <c r="E223" s="58"/>
      <c r="F223" s="58"/>
      <c r="G223" s="15"/>
    </row>
    <row r="224" spans="1:7">
      <c r="A224" s="18" t="s">
        <v>1092</v>
      </c>
      <c r="B224" s="18"/>
      <c r="C224" s="18"/>
      <c r="D224" s="69" t="s">
        <v>195</v>
      </c>
      <c r="E224" s="58"/>
      <c r="F224" s="58"/>
      <c r="G224" s="15"/>
    </row>
    <row r="225" spans="1:7" ht="25.5">
      <c r="A225" s="18" t="s">
        <v>1093</v>
      </c>
      <c r="B225" s="18"/>
      <c r="C225" s="18"/>
      <c r="D225" s="69" t="s">
        <v>236</v>
      </c>
      <c r="E225" s="58"/>
      <c r="F225" s="58"/>
      <c r="G225" s="15"/>
    </row>
    <row r="226" spans="1:7" ht="25.5">
      <c r="A226" s="18" t="s">
        <v>1094</v>
      </c>
      <c r="B226" s="18"/>
      <c r="C226" s="18"/>
      <c r="D226" s="69" t="s">
        <v>87</v>
      </c>
      <c r="E226" s="58"/>
      <c r="F226" s="58"/>
      <c r="G226" s="15"/>
    </row>
    <row r="227" spans="1:7">
      <c r="A227" s="18" t="s">
        <v>1095</v>
      </c>
      <c r="B227" s="18"/>
      <c r="C227" s="18"/>
      <c r="D227" s="69" t="s">
        <v>88</v>
      </c>
      <c r="E227" s="58"/>
      <c r="F227" s="58"/>
      <c r="G227" s="15"/>
    </row>
    <row r="228" spans="1:7">
      <c r="A228" s="18" t="s">
        <v>1096</v>
      </c>
      <c r="B228" s="18"/>
      <c r="C228" s="18"/>
      <c r="D228" s="69" t="s">
        <v>89</v>
      </c>
      <c r="E228" s="58"/>
      <c r="F228" s="58"/>
      <c r="G228" s="15"/>
    </row>
    <row r="229" spans="1:7">
      <c r="A229" s="18"/>
      <c r="B229" s="18"/>
      <c r="C229" s="18"/>
      <c r="D229" s="107" t="s">
        <v>1958</v>
      </c>
      <c r="E229" s="58"/>
      <c r="F229" s="58"/>
      <c r="G229" s="15"/>
    </row>
    <row r="230" spans="1:7">
      <c r="A230" s="18" t="s">
        <v>1097</v>
      </c>
      <c r="B230" s="18"/>
      <c r="C230" s="18"/>
      <c r="D230" s="69" t="s">
        <v>90</v>
      </c>
      <c r="E230" s="58"/>
      <c r="F230" s="58"/>
      <c r="G230" s="15"/>
    </row>
    <row r="231" spans="1:7" ht="25.5">
      <c r="A231" s="18" t="s">
        <v>1098</v>
      </c>
      <c r="B231" s="18"/>
      <c r="C231" s="18"/>
      <c r="D231" s="77" t="s">
        <v>2003</v>
      </c>
      <c r="E231" s="56">
        <f>SUM(E223:E230)</f>
        <v>0</v>
      </c>
      <c r="F231" s="56">
        <f>SUM(F223:F230)</f>
        <v>0</v>
      </c>
      <c r="G231" s="15"/>
    </row>
    <row r="232" spans="1:7">
      <c r="A232" s="18" t="s">
        <v>1099</v>
      </c>
      <c r="B232" s="18"/>
      <c r="C232" s="18"/>
      <c r="D232" s="67" t="s">
        <v>1100</v>
      </c>
      <c r="E232" s="45"/>
      <c r="F232" s="45"/>
      <c r="G232" s="15"/>
    </row>
    <row r="233" spans="1:7">
      <c r="A233" s="18" t="s">
        <v>1101</v>
      </c>
      <c r="B233" s="18"/>
      <c r="C233" s="18"/>
      <c r="D233" s="69" t="s">
        <v>174</v>
      </c>
      <c r="E233" s="58"/>
      <c r="F233" s="58"/>
      <c r="G233" s="15"/>
    </row>
    <row r="234" spans="1:7" ht="25.5">
      <c r="A234" s="18" t="s">
        <v>1102</v>
      </c>
      <c r="B234" s="18"/>
      <c r="C234" s="18"/>
      <c r="D234" s="69" t="s">
        <v>222</v>
      </c>
      <c r="E234" s="58"/>
      <c r="F234" s="58"/>
      <c r="G234" s="15"/>
    </row>
    <row r="235" spans="1:7">
      <c r="A235" s="18" t="s">
        <v>1103</v>
      </c>
      <c r="B235" s="18"/>
      <c r="C235" s="18"/>
      <c r="D235" s="69" t="s">
        <v>175</v>
      </c>
      <c r="E235" s="58"/>
      <c r="F235" s="58"/>
      <c r="G235" s="15"/>
    </row>
    <row r="236" spans="1:7">
      <c r="A236" s="18" t="s">
        <v>1104</v>
      </c>
      <c r="B236" s="18"/>
      <c r="C236" s="18"/>
      <c r="D236" s="69" t="s">
        <v>398</v>
      </c>
      <c r="E236" s="58"/>
      <c r="F236" s="58"/>
      <c r="G236" s="15"/>
    </row>
    <row r="237" spans="1:7">
      <c r="A237" s="18" t="s">
        <v>1105</v>
      </c>
      <c r="B237" s="18"/>
      <c r="C237" s="18"/>
      <c r="D237" s="69" t="s">
        <v>91</v>
      </c>
      <c r="E237" s="58"/>
      <c r="F237" s="58"/>
      <c r="G237" s="15"/>
    </row>
    <row r="238" spans="1:7">
      <c r="A238" s="18" t="s">
        <v>1106</v>
      </c>
      <c r="B238" s="18"/>
      <c r="C238" s="18"/>
      <c r="D238" s="77" t="s">
        <v>1996</v>
      </c>
      <c r="E238" s="56">
        <f>SUM(E233:E237)</f>
        <v>0</v>
      </c>
      <c r="F238" s="56">
        <f>SUM(F233:F237)</f>
        <v>0</v>
      </c>
      <c r="G238" s="15"/>
    </row>
    <row r="239" spans="1:7" ht="15.75" thickBot="1">
      <c r="A239" s="18" t="s">
        <v>1107</v>
      </c>
      <c r="B239" s="18"/>
      <c r="C239" s="18"/>
      <c r="D239" s="60" t="s">
        <v>2004</v>
      </c>
      <c r="E239" s="61">
        <f>E231+E238</f>
        <v>0</v>
      </c>
      <c r="F239" s="61">
        <f>F231+F238</f>
        <v>0</v>
      </c>
      <c r="G239" s="57"/>
    </row>
    <row r="240" spans="1:7" ht="15.75" thickTop="1">
      <c r="A240" s="18" t="s">
        <v>1108</v>
      </c>
      <c r="B240" s="18"/>
      <c r="C240" s="18"/>
      <c r="D240" s="53" t="s">
        <v>1109</v>
      </c>
      <c r="E240" s="62"/>
      <c r="F240" s="62"/>
      <c r="G240" s="15"/>
    </row>
    <row r="241" spans="1:7">
      <c r="A241" s="18" t="s">
        <v>1110</v>
      </c>
      <c r="B241" s="18"/>
      <c r="C241" s="18"/>
      <c r="D241" s="59" t="s">
        <v>338</v>
      </c>
      <c r="E241" s="58"/>
      <c r="F241" s="58"/>
      <c r="G241" s="15"/>
    </row>
    <row r="242" spans="1:7" ht="38.25">
      <c r="A242" s="18" t="s">
        <v>1111</v>
      </c>
      <c r="B242" s="18"/>
      <c r="C242" s="18"/>
      <c r="D242" s="59" t="s">
        <v>375</v>
      </c>
      <c r="E242" s="58"/>
      <c r="F242" s="58"/>
      <c r="G242" s="15"/>
    </row>
    <row r="243" spans="1:7" ht="25.5">
      <c r="A243" s="18" t="s">
        <v>1112</v>
      </c>
      <c r="B243" s="18"/>
      <c r="C243" s="18"/>
      <c r="D243" s="59" t="s">
        <v>345</v>
      </c>
      <c r="E243" s="58"/>
      <c r="F243" s="58"/>
      <c r="G243" s="15"/>
    </row>
    <row r="244" spans="1:7">
      <c r="A244" s="18" t="s">
        <v>1113</v>
      </c>
      <c r="B244" s="18"/>
      <c r="C244" s="18"/>
      <c r="D244" s="59" t="s">
        <v>354</v>
      </c>
      <c r="E244" s="58"/>
      <c r="F244" s="58"/>
      <c r="G244" s="15"/>
    </row>
    <row r="245" spans="1:7" ht="25.5">
      <c r="A245" s="18" t="s">
        <v>1114</v>
      </c>
      <c r="B245" s="18"/>
      <c r="C245" s="18"/>
      <c r="D245" s="59" t="s">
        <v>423</v>
      </c>
      <c r="E245" s="58"/>
      <c r="F245" s="58"/>
      <c r="G245" s="15"/>
    </row>
    <row r="246" spans="1:7" ht="15.75" thickBot="1">
      <c r="A246" s="18" t="s">
        <v>1115</v>
      </c>
      <c r="B246" s="18"/>
      <c r="C246" s="18"/>
      <c r="D246" s="60" t="s">
        <v>1116</v>
      </c>
      <c r="E246" s="61">
        <f>SUM(E241:E245)</f>
        <v>0</v>
      </c>
      <c r="F246" s="61">
        <f>SUM(F241:F245)</f>
        <v>0</v>
      </c>
      <c r="G246" s="57"/>
    </row>
    <row r="247" spans="1:7" ht="15.75" thickTop="1">
      <c r="A247" s="18" t="s">
        <v>1117</v>
      </c>
      <c r="B247" s="18"/>
      <c r="C247" s="18"/>
      <c r="D247" s="53" t="s">
        <v>1118</v>
      </c>
      <c r="E247" s="62"/>
      <c r="F247" s="62"/>
      <c r="G247" s="15"/>
    </row>
    <row r="248" spans="1:7" ht="38.25">
      <c r="A248" s="18" t="s">
        <v>1119</v>
      </c>
      <c r="B248" s="18"/>
      <c r="C248" s="18"/>
      <c r="D248" s="67" t="s">
        <v>1120</v>
      </c>
      <c r="E248" s="45"/>
      <c r="F248" s="45"/>
      <c r="G248" s="15"/>
    </row>
    <row r="249" spans="1:7">
      <c r="A249" s="18" t="s">
        <v>1121</v>
      </c>
      <c r="B249" s="18"/>
      <c r="C249" s="18"/>
      <c r="D249" s="69" t="s">
        <v>176</v>
      </c>
      <c r="E249" s="58"/>
      <c r="F249" s="58"/>
      <c r="G249" s="15"/>
    </row>
    <row r="250" spans="1:7">
      <c r="A250" s="18" t="s">
        <v>1122</v>
      </c>
      <c r="B250" s="18"/>
      <c r="C250" s="18"/>
      <c r="D250" s="69" t="s">
        <v>201</v>
      </c>
      <c r="E250" s="58"/>
      <c r="F250" s="58"/>
      <c r="G250" s="15"/>
    </row>
    <row r="251" spans="1:7" ht="25.5">
      <c r="A251" s="18" t="s">
        <v>1123</v>
      </c>
      <c r="B251" s="18"/>
      <c r="C251" s="18"/>
      <c r="D251" s="69" t="s">
        <v>346</v>
      </c>
      <c r="E251" s="58"/>
      <c r="F251" s="58"/>
      <c r="G251" s="15"/>
    </row>
    <row r="252" spans="1:7">
      <c r="A252" s="18" t="s">
        <v>1124</v>
      </c>
      <c r="B252" s="18"/>
      <c r="C252" s="18"/>
      <c r="D252" s="69" t="s">
        <v>269</v>
      </c>
      <c r="E252" s="58"/>
      <c r="F252" s="58"/>
      <c r="G252" s="15"/>
    </row>
    <row r="253" spans="1:7">
      <c r="A253" s="18" t="s">
        <v>1125</v>
      </c>
      <c r="B253" s="18"/>
      <c r="C253" s="18"/>
      <c r="D253" s="69" t="s">
        <v>270</v>
      </c>
      <c r="E253" s="58"/>
      <c r="F253" s="58"/>
      <c r="G253" s="15"/>
    </row>
    <row r="254" spans="1:7">
      <c r="A254" s="18" t="s">
        <v>1126</v>
      </c>
      <c r="B254" s="18"/>
      <c r="C254" s="18"/>
      <c r="D254" s="69" t="s">
        <v>271</v>
      </c>
      <c r="E254" s="58"/>
      <c r="F254" s="58"/>
      <c r="G254" s="15"/>
    </row>
    <row r="255" spans="1:7">
      <c r="A255" s="18" t="s">
        <v>1127</v>
      </c>
      <c r="B255" s="18"/>
      <c r="C255" s="18"/>
      <c r="D255" s="69" t="s">
        <v>557</v>
      </c>
      <c r="E255" s="58"/>
      <c r="F255" s="58"/>
      <c r="G255" s="15"/>
    </row>
    <row r="256" spans="1:7" ht="38.25">
      <c r="A256" s="18" t="s">
        <v>1128</v>
      </c>
      <c r="B256" s="18"/>
      <c r="C256" s="18"/>
      <c r="D256" s="71" t="s">
        <v>179</v>
      </c>
      <c r="E256" s="56">
        <f>SUM(E249:E255)</f>
        <v>0</v>
      </c>
      <c r="F256" s="56">
        <f>SUM(F249:F255)</f>
        <v>0</v>
      </c>
      <c r="G256" s="15"/>
    </row>
    <row r="257" spans="1:7" ht="38.25">
      <c r="A257" s="18" t="s">
        <v>1129</v>
      </c>
      <c r="B257" s="18"/>
      <c r="C257" s="18"/>
      <c r="D257" s="67" t="s">
        <v>1130</v>
      </c>
      <c r="E257" s="45"/>
      <c r="F257" s="45"/>
      <c r="G257" s="15"/>
    </row>
    <row r="258" spans="1:7">
      <c r="A258" s="18" t="s">
        <v>1131</v>
      </c>
      <c r="B258" s="18"/>
      <c r="C258" s="18"/>
      <c r="D258" s="69" t="s">
        <v>176</v>
      </c>
      <c r="E258" s="58"/>
      <c r="F258" s="58"/>
      <c r="G258" s="15"/>
    </row>
    <row r="259" spans="1:7" ht="25.5">
      <c r="A259" s="18" t="s">
        <v>1132</v>
      </c>
      <c r="B259" s="18"/>
      <c r="C259" s="18"/>
      <c r="D259" s="69" t="s">
        <v>424</v>
      </c>
      <c r="E259" s="58"/>
      <c r="F259" s="58"/>
      <c r="G259" s="15"/>
    </row>
    <row r="260" spans="1:7">
      <c r="A260" s="18" t="s">
        <v>1133</v>
      </c>
      <c r="B260" s="18"/>
      <c r="C260" s="18"/>
      <c r="D260" s="69" t="s">
        <v>201</v>
      </c>
      <c r="E260" s="58"/>
      <c r="F260" s="58"/>
      <c r="G260" s="15"/>
    </row>
    <row r="261" spans="1:7" ht="25.5">
      <c r="A261" s="18" t="s">
        <v>1134</v>
      </c>
      <c r="B261" s="18"/>
      <c r="C261" s="18"/>
      <c r="D261" s="69" t="s">
        <v>346</v>
      </c>
      <c r="E261" s="58"/>
      <c r="F261" s="58"/>
      <c r="G261" s="15"/>
    </row>
    <row r="262" spans="1:7">
      <c r="A262" s="18" t="s">
        <v>1135</v>
      </c>
      <c r="B262" s="18"/>
      <c r="C262" s="18"/>
      <c r="D262" s="69" t="s">
        <v>269</v>
      </c>
      <c r="E262" s="58"/>
      <c r="F262" s="58"/>
      <c r="G262" s="15"/>
    </row>
    <row r="263" spans="1:7">
      <c r="A263" s="18" t="s">
        <v>1136</v>
      </c>
      <c r="B263" s="18"/>
      <c r="C263" s="18"/>
      <c r="D263" s="69" t="s">
        <v>270</v>
      </c>
      <c r="E263" s="58"/>
      <c r="F263" s="58"/>
      <c r="G263" s="15"/>
    </row>
    <row r="264" spans="1:7">
      <c r="A264" s="18" t="s">
        <v>1137</v>
      </c>
      <c r="B264" s="18"/>
      <c r="C264" s="18"/>
      <c r="D264" s="69" t="s">
        <v>271</v>
      </c>
      <c r="E264" s="58"/>
      <c r="F264" s="58"/>
      <c r="G264" s="15"/>
    </row>
    <row r="265" spans="1:7" ht="25.5">
      <c r="A265" s="18" t="s">
        <v>1138</v>
      </c>
      <c r="B265" s="18"/>
      <c r="C265" s="18"/>
      <c r="D265" s="69" t="s">
        <v>377</v>
      </c>
      <c r="E265" s="58"/>
      <c r="F265" s="58"/>
      <c r="G265" s="15"/>
    </row>
    <row r="266" spans="1:7" ht="38.25">
      <c r="A266" s="18" t="s">
        <v>1139</v>
      </c>
      <c r="B266" s="18"/>
      <c r="C266" s="18"/>
      <c r="D266" s="71" t="s">
        <v>182</v>
      </c>
      <c r="E266" s="56">
        <f>SUM(E258:E265)</f>
        <v>0</v>
      </c>
      <c r="F266" s="56">
        <f>SUM(F258:F265)</f>
        <v>0</v>
      </c>
      <c r="G266" s="15"/>
    </row>
    <row r="267" spans="1:7" ht="25.5">
      <c r="A267" s="18" t="s">
        <v>1140</v>
      </c>
      <c r="B267" s="18"/>
      <c r="C267" s="18"/>
      <c r="D267" s="67" t="s">
        <v>1141</v>
      </c>
      <c r="E267" s="45"/>
      <c r="F267" s="45"/>
      <c r="G267" s="15"/>
    </row>
    <row r="268" spans="1:7">
      <c r="A268" s="18" t="s">
        <v>1142</v>
      </c>
      <c r="B268" s="18"/>
      <c r="C268" s="18"/>
      <c r="D268" s="69" t="s">
        <v>347</v>
      </c>
      <c r="E268" s="58"/>
      <c r="F268" s="58"/>
      <c r="G268" s="15"/>
    </row>
    <row r="269" spans="1:7">
      <c r="A269" s="18" t="s">
        <v>1143</v>
      </c>
      <c r="B269" s="18"/>
      <c r="C269" s="18"/>
      <c r="D269" s="69" t="s">
        <v>270</v>
      </c>
      <c r="E269" s="58"/>
      <c r="F269" s="58"/>
      <c r="G269" s="15"/>
    </row>
    <row r="270" spans="1:7">
      <c r="A270" s="18" t="s">
        <v>1144</v>
      </c>
      <c r="B270" s="18"/>
      <c r="C270" s="18"/>
      <c r="D270" s="69" t="s">
        <v>177</v>
      </c>
      <c r="E270" s="58"/>
      <c r="F270" s="58"/>
      <c r="G270" s="15"/>
    </row>
    <row r="271" spans="1:7">
      <c r="A271" s="18" t="s">
        <v>1145</v>
      </c>
      <c r="B271" s="18"/>
      <c r="C271" s="18"/>
      <c r="D271" s="69" t="s">
        <v>348</v>
      </c>
      <c r="E271" s="58"/>
      <c r="F271" s="58"/>
      <c r="G271" s="15"/>
    </row>
    <row r="272" spans="1:7">
      <c r="A272" s="18" t="s">
        <v>1146</v>
      </c>
      <c r="B272" s="18"/>
      <c r="C272" s="18"/>
      <c r="D272" s="69" t="s">
        <v>349</v>
      </c>
      <c r="E272" s="58"/>
      <c r="F272" s="58"/>
      <c r="G272" s="15"/>
    </row>
    <row r="273" spans="1:7" ht="38.25">
      <c r="A273" s="18" t="s">
        <v>1147</v>
      </c>
      <c r="B273" s="18"/>
      <c r="C273" s="18"/>
      <c r="D273" s="71" t="s">
        <v>351</v>
      </c>
      <c r="E273" s="56">
        <f>SUM(E268:E272)</f>
        <v>0</v>
      </c>
      <c r="F273" s="56">
        <f>SUM(F268:F272)</f>
        <v>0</v>
      </c>
      <c r="G273" s="15"/>
    </row>
    <row r="274" spans="1:7" ht="38.25">
      <c r="A274" s="18" t="s">
        <v>1148</v>
      </c>
      <c r="B274" s="18"/>
      <c r="C274" s="18"/>
      <c r="D274" s="67" t="s">
        <v>1149</v>
      </c>
      <c r="E274" s="45"/>
      <c r="F274" s="45"/>
      <c r="G274" s="15"/>
    </row>
    <row r="275" spans="1:7">
      <c r="A275" s="18" t="s">
        <v>1150</v>
      </c>
      <c r="B275" s="18"/>
      <c r="C275" s="18"/>
      <c r="D275" s="69" t="s">
        <v>347</v>
      </c>
      <c r="E275" s="58"/>
      <c r="F275" s="58"/>
      <c r="G275" s="15"/>
    </row>
    <row r="276" spans="1:7">
      <c r="A276" s="18" t="s">
        <v>1151</v>
      </c>
      <c r="B276" s="18"/>
      <c r="C276" s="18"/>
      <c r="D276" s="69" t="s">
        <v>270</v>
      </c>
      <c r="E276" s="58"/>
      <c r="F276" s="58"/>
      <c r="G276" s="15"/>
    </row>
    <row r="277" spans="1:7">
      <c r="A277" s="18" t="s">
        <v>1152</v>
      </c>
      <c r="B277" s="18"/>
      <c r="C277" s="18"/>
      <c r="D277" s="69" t="s">
        <v>177</v>
      </c>
      <c r="E277" s="58"/>
      <c r="F277" s="58"/>
      <c r="G277" s="15"/>
    </row>
    <row r="278" spans="1:7">
      <c r="A278" s="18" t="s">
        <v>1153</v>
      </c>
      <c r="B278" s="18"/>
      <c r="C278" s="18"/>
      <c r="D278" s="69" t="s">
        <v>348</v>
      </c>
      <c r="E278" s="58"/>
      <c r="F278" s="58"/>
      <c r="G278" s="15"/>
    </row>
    <row r="279" spans="1:7">
      <c r="A279" s="18" t="s">
        <v>1154</v>
      </c>
      <c r="B279" s="18"/>
      <c r="C279" s="18"/>
      <c r="D279" s="69" t="s">
        <v>349</v>
      </c>
      <c r="E279" s="58"/>
      <c r="F279" s="58"/>
      <c r="G279" s="15"/>
    </row>
    <row r="280" spans="1:7" ht="38.25">
      <c r="A280" s="18" t="s">
        <v>1155</v>
      </c>
      <c r="B280" s="18"/>
      <c r="C280" s="18"/>
      <c r="D280" s="71" t="s">
        <v>352</v>
      </c>
      <c r="E280" s="56">
        <f>SUM(E275:E279)</f>
        <v>0</v>
      </c>
      <c r="F280" s="56">
        <f>SUM(F275:F279)</f>
        <v>0</v>
      </c>
      <c r="G280" s="15"/>
    </row>
    <row r="281" spans="1:7">
      <c r="A281" s="18" t="s">
        <v>1156</v>
      </c>
      <c r="B281" s="18"/>
      <c r="C281" s="18"/>
      <c r="D281" s="67" t="s">
        <v>41</v>
      </c>
      <c r="E281" s="45"/>
      <c r="F281" s="45"/>
      <c r="G281" s="15"/>
    </row>
    <row r="282" spans="1:7">
      <c r="A282" s="18" t="s">
        <v>1157</v>
      </c>
      <c r="B282" s="18"/>
      <c r="C282" s="18"/>
      <c r="D282" s="69" t="s">
        <v>350</v>
      </c>
      <c r="E282" s="58"/>
      <c r="F282" s="58"/>
      <c r="G282" s="15"/>
    </row>
    <row r="283" spans="1:7">
      <c r="A283" s="18" t="s">
        <v>1158</v>
      </c>
      <c r="B283" s="18"/>
      <c r="C283" s="18"/>
      <c r="D283" s="69" t="s">
        <v>160</v>
      </c>
      <c r="E283" s="58"/>
      <c r="F283" s="58"/>
      <c r="G283" s="15"/>
    </row>
    <row r="284" spans="1:7">
      <c r="A284" s="18" t="s">
        <v>1159</v>
      </c>
      <c r="B284" s="18"/>
      <c r="C284" s="18"/>
      <c r="D284" s="69" t="s">
        <v>605</v>
      </c>
      <c r="E284" s="58"/>
      <c r="F284" s="58"/>
      <c r="G284" s="15"/>
    </row>
    <row r="285" spans="1:7">
      <c r="A285" s="18" t="s">
        <v>1160</v>
      </c>
      <c r="B285" s="18"/>
      <c r="C285" s="18"/>
      <c r="D285" s="69" t="s">
        <v>572</v>
      </c>
      <c r="E285" s="58"/>
      <c r="F285" s="58"/>
      <c r="G285" s="15"/>
    </row>
    <row r="286" spans="1:7">
      <c r="A286" s="18" t="s">
        <v>1161</v>
      </c>
      <c r="B286" s="18"/>
      <c r="C286" s="18"/>
      <c r="D286" s="69" t="s">
        <v>41</v>
      </c>
      <c r="E286" s="58"/>
      <c r="F286" s="58"/>
      <c r="G286" s="15"/>
    </row>
    <row r="287" spans="1:7" ht="25.5">
      <c r="A287" s="18" t="s">
        <v>1162</v>
      </c>
      <c r="B287" s="18"/>
      <c r="C287" s="18"/>
      <c r="D287" s="71" t="s">
        <v>379</v>
      </c>
      <c r="E287" s="56">
        <f>SUM(E282:E286)</f>
        <v>0</v>
      </c>
      <c r="F287" s="56">
        <f>SUM(F282:F286)</f>
        <v>0</v>
      </c>
      <c r="G287" s="15"/>
    </row>
    <row r="288" spans="1:7" ht="15.75" thickBot="1">
      <c r="A288" s="18" t="s">
        <v>1163</v>
      </c>
      <c r="B288" s="18"/>
      <c r="C288" s="18"/>
      <c r="D288" s="60" t="s">
        <v>1164</v>
      </c>
      <c r="E288" s="61">
        <f>E256+E266+E273+E280+E287</f>
        <v>0</v>
      </c>
      <c r="F288" s="61">
        <f>F256+F266+F273+F280+F287</f>
        <v>0</v>
      </c>
      <c r="G288" s="57"/>
    </row>
    <row r="289" spans="1:7" ht="26.25" thickTop="1">
      <c r="A289" s="18" t="s">
        <v>1165</v>
      </c>
      <c r="B289" s="18"/>
      <c r="C289" s="18"/>
      <c r="D289" s="53" t="s">
        <v>1166</v>
      </c>
      <c r="E289" s="62"/>
      <c r="F289" s="62"/>
      <c r="G289" s="15"/>
    </row>
    <row r="290" spans="1:7" ht="25.5">
      <c r="A290" s="18" t="s">
        <v>1167</v>
      </c>
      <c r="B290" s="18"/>
      <c r="C290" s="18"/>
      <c r="D290" s="59" t="s">
        <v>161</v>
      </c>
      <c r="E290" s="58"/>
      <c r="F290" s="58"/>
      <c r="G290" s="15"/>
    </row>
    <row r="291" spans="1:7">
      <c r="A291" s="18" t="s">
        <v>1168</v>
      </c>
      <c r="B291" s="18"/>
      <c r="C291" s="18"/>
      <c r="D291" s="59" t="s">
        <v>272</v>
      </c>
      <c r="E291" s="58"/>
      <c r="F291" s="58"/>
      <c r="G291" s="15"/>
    </row>
    <row r="292" spans="1:7">
      <c r="A292" s="18" t="s">
        <v>1169</v>
      </c>
      <c r="B292" s="18"/>
      <c r="C292" s="18"/>
      <c r="D292" s="59" t="s">
        <v>273</v>
      </c>
      <c r="E292" s="58"/>
      <c r="F292" s="58"/>
      <c r="G292" s="15"/>
    </row>
    <row r="293" spans="1:7">
      <c r="A293" s="18" t="s">
        <v>1170</v>
      </c>
      <c r="B293" s="18"/>
      <c r="C293" s="18"/>
      <c r="D293" s="59" t="s">
        <v>274</v>
      </c>
      <c r="E293" s="58"/>
      <c r="F293" s="58"/>
      <c r="G293" s="15"/>
    </row>
    <row r="294" spans="1:7">
      <c r="A294" s="18" t="s">
        <v>1171</v>
      </c>
      <c r="B294" s="18"/>
      <c r="C294" s="18"/>
      <c r="D294" s="59" t="s">
        <v>198</v>
      </c>
      <c r="E294" s="58"/>
      <c r="F294" s="58"/>
      <c r="G294" s="15"/>
    </row>
    <row r="295" spans="1:7">
      <c r="A295" s="18" t="s">
        <v>1172</v>
      </c>
      <c r="B295" s="18"/>
      <c r="C295" s="18"/>
      <c r="D295" s="59" t="s">
        <v>503</v>
      </c>
      <c r="E295" s="58"/>
      <c r="F295" s="58"/>
      <c r="G295" s="15"/>
    </row>
    <row r="296" spans="1:7" ht="25.5">
      <c r="A296" s="18" t="s">
        <v>1173</v>
      </c>
      <c r="B296" s="18"/>
      <c r="C296" s="18"/>
      <c r="D296" s="59" t="s">
        <v>451</v>
      </c>
      <c r="E296" s="58"/>
      <c r="F296" s="58"/>
      <c r="G296" s="15"/>
    </row>
    <row r="297" spans="1:7" ht="26.25" thickBot="1">
      <c r="A297" s="18" t="s">
        <v>1174</v>
      </c>
      <c r="B297" s="18"/>
      <c r="C297" s="18"/>
      <c r="D297" s="60" t="s">
        <v>1175</v>
      </c>
      <c r="E297" s="61">
        <f>SUM(E290:E296)</f>
        <v>0</v>
      </c>
      <c r="F297" s="61">
        <f>SUM(F290:F296)</f>
        <v>0</v>
      </c>
      <c r="G297" s="57"/>
    </row>
    <row r="298" spans="1:7" ht="15.75" thickTop="1">
      <c r="A298" s="18" t="s">
        <v>1176</v>
      </c>
      <c r="B298" s="18"/>
      <c r="C298" s="18"/>
      <c r="D298" s="53" t="s">
        <v>1177</v>
      </c>
      <c r="E298" s="62"/>
      <c r="F298" s="62"/>
      <c r="G298" s="15"/>
    </row>
    <row r="299" spans="1:7">
      <c r="A299" s="18" t="s">
        <v>1178</v>
      </c>
      <c r="B299" s="18"/>
      <c r="C299" s="18"/>
      <c r="D299" s="59" t="s">
        <v>426</v>
      </c>
      <c r="E299" s="58"/>
      <c r="F299" s="58"/>
      <c r="G299" s="15"/>
    </row>
    <row r="300" spans="1:7">
      <c r="A300" s="18" t="s">
        <v>1179</v>
      </c>
      <c r="B300" s="18"/>
      <c r="C300" s="18"/>
      <c r="D300" s="59" t="s">
        <v>427</v>
      </c>
      <c r="E300" s="58"/>
      <c r="F300" s="58"/>
      <c r="G300" s="15"/>
    </row>
    <row r="301" spans="1:7">
      <c r="A301" s="18" t="s">
        <v>1180</v>
      </c>
      <c r="B301" s="18"/>
      <c r="C301" s="18"/>
      <c r="D301" s="59" t="s">
        <v>428</v>
      </c>
      <c r="E301" s="58"/>
      <c r="F301" s="58"/>
      <c r="G301" s="15"/>
    </row>
    <row r="302" spans="1:7">
      <c r="A302" s="18" t="s">
        <v>1181</v>
      </c>
      <c r="B302" s="18"/>
      <c r="C302" s="18"/>
      <c r="D302" s="59" t="s">
        <v>504</v>
      </c>
      <c r="E302" s="58"/>
      <c r="F302" s="58"/>
      <c r="G302" s="15"/>
    </row>
    <row r="303" spans="1:7">
      <c r="A303" s="18" t="s">
        <v>1182</v>
      </c>
      <c r="B303" s="18"/>
      <c r="C303" s="18"/>
      <c r="D303" s="59" t="s">
        <v>430</v>
      </c>
      <c r="E303" s="58"/>
      <c r="F303" s="58"/>
      <c r="G303" s="15"/>
    </row>
    <row r="304" spans="1:7" ht="25.5">
      <c r="A304" s="18" t="s">
        <v>1183</v>
      </c>
      <c r="B304" s="18"/>
      <c r="C304" s="18"/>
      <c r="D304" s="59" t="s">
        <v>431</v>
      </c>
      <c r="E304" s="58"/>
      <c r="F304" s="58"/>
      <c r="G304" s="15"/>
    </row>
    <row r="305" spans="1:7">
      <c r="A305" s="18" t="s">
        <v>1184</v>
      </c>
      <c r="B305" s="18"/>
      <c r="C305" s="18"/>
      <c r="D305" s="59" t="s">
        <v>40</v>
      </c>
      <c r="E305" s="58"/>
      <c r="F305" s="58"/>
      <c r="G305" s="15"/>
    </row>
    <row r="306" spans="1:7" ht="15.75" thickBot="1">
      <c r="A306" s="18" t="s">
        <v>1185</v>
      </c>
      <c r="B306" s="18"/>
      <c r="C306" s="18"/>
      <c r="D306" s="60" t="s">
        <v>1186</v>
      </c>
      <c r="E306" s="61">
        <f>SUM(E299:E305)</f>
        <v>0</v>
      </c>
      <c r="F306" s="61">
        <f>SUM(F299:F305)</f>
        <v>0</v>
      </c>
      <c r="G306" s="57"/>
    </row>
    <row r="307" spans="1:7" ht="26.25" thickTop="1">
      <c r="A307" s="18" t="s">
        <v>1187</v>
      </c>
      <c r="B307" s="18"/>
      <c r="C307" s="18"/>
      <c r="D307" s="53" t="s">
        <v>292</v>
      </c>
      <c r="E307" s="62"/>
      <c r="F307" s="62"/>
      <c r="G307" s="15"/>
    </row>
    <row r="308" spans="1:7">
      <c r="A308" s="18" t="s">
        <v>1188</v>
      </c>
      <c r="B308" s="18"/>
      <c r="C308" s="18"/>
      <c r="D308" s="67" t="s">
        <v>1189</v>
      </c>
      <c r="E308" s="45"/>
      <c r="F308" s="45"/>
      <c r="G308" s="15"/>
    </row>
    <row r="309" spans="1:7">
      <c r="A309" s="18" t="s">
        <v>1190</v>
      </c>
      <c r="B309" s="18"/>
      <c r="C309" s="18"/>
      <c r="D309" s="69" t="s">
        <v>595</v>
      </c>
      <c r="E309" s="58"/>
      <c r="F309" s="58"/>
      <c r="G309" s="15"/>
    </row>
    <row r="310" spans="1:7" ht="25.5">
      <c r="A310" s="18" t="s">
        <v>1191</v>
      </c>
      <c r="B310" s="18"/>
      <c r="C310" s="18"/>
      <c r="D310" s="69" t="s">
        <v>392</v>
      </c>
      <c r="E310" s="58"/>
      <c r="F310" s="58"/>
      <c r="G310" s="15"/>
    </row>
    <row r="311" spans="1:7" ht="25.5">
      <c r="A311" s="18" t="s">
        <v>1192</v>
      </c>
      <c r="B311" s="18"/>
      <c r="C311" s="18"/>
      <c r="D311" s="69" t="s">
        <v>393</v>
      </c>
      <c r="E311" s="58"/>
      <c r="F311" s="58"/>
      <c r="G311" s="15"/>
    </row>
    <row r="312" spans="1:7" ht="25.5">
      <c r="A312" s="18" t="s">
        <v>1193</v>
      </c>
      <c r="B312" s="18"/>
      <c r="C312" s="18"/>
      <c r="D312" s="69" t="s">
        <v>394</v>
      </c>
      <c r="E312" s="58"/>
      <c r="F312" s="58"/>
      <c r="G312" s="15"/>
    </row>
    <row r="313" spans="1:7" ht="25.5">
      <c r="A313" s="18" t="s">
        <v>1194</v>
      </c>
      <c r="B313" s="18"/>
      <c r="C313" s="18"/>
      <c r="D313" s="69" t="s">
        <v>395</v>
      </c>
      <c r="E313" s="58"/>
      <c r="F313" s="58"/>
      <c r="G313" s="15"/>
    </row>
    <row r="314" spans="1:7" ht="25.5">
      <c r="A314" s="18" t="s">
        <v>1195</v>
      </c>
      <c r="B314" s="18"/>
      <c r="C314" s="18"/>
      <c r="D314" s="69" t="s">
        <v>505</v>
      </c>
      <c r="E314" s="58"/>
      <c r="F314" s="58"/>
      <c r="G314" s="15"/>
    </row>
    <row r="315" spans="1:7" ht="25.5">
      <c r="A315" s="18" t="s">
        <v>1196</v>
      </c>
      <c r="B315" s="18"/>
      <c r="C315" s="18"/>
      <c r="D315" s="69" t="s">
        <v>368</v>
      </c>
      <c r="E315" s="58"/>
      <c r="F315" s="58"/>
      <c r="G315" s="15"/>
    </row>
    <row r="316" spans="1:7" ht="25.5">
      <c r="A316" s="18" t="s">
        <v>1197</v>
      </c>
      <c r="B316" s="18"/>
      <c r="C316" s="18"/>
      <c r="D316" s="71" t="s">
        <v>365</v>
      </c>
      <c r="E316" s="56">
        <f>SUM(E309:E315)</f>
        <v>0</v>
      </c>
      <c r="F316" s="56">
        <f>SUM(F309:F315)</f>
        <v>0</v>
      </c>
      <c r="G316" s="15"/>
    </row>
    <row r="317" spans="1:7">
      <c r="A317" s="18" t="s">
        <v>1198</v>
      </c>
      <c r="B317" s="18"/>
      <c r="C317" s="18"/>
      <c r="D317" s="67" t="s">
        <v>1199</v>
      </c>
      <c r="E317" s="45"/>
      <c r="F317" s="45"/>
      <c r="G317" s="15"/>
    </row>
    <row r="318" spans="1:7" ht="25.5">
      <c r="A318" s="18" t="s">
        <v>1200</v>
      </c>
      <c r="B318" s="18"/>
      <c r="C318" s="18"/>
      <c r="D318" s="73" t="s">
        <v>1201</v>
      </c>
      <c r="E318" s="45"/>
      <c r="F318" s="45"/>
      <c r="G318" s="15"/>
    </row>
    <row r="319" spans="1:7" ht="25.5">
      <c r="A319" s="18" t="s">
        <v>1202</v>
      </c>
      <c r="B319" s="18"/>
      <c r="C319" s="18"/>
      <c r="D319" s="74" t="s">
        <v>432</v>
      </c>
      <c r="E319" s="58"/>
      <c r="F319" s="58"/>
      <c r="G319" s="15"/>
    </row>
    <row r="320" spans="1:7" ht="25.5">
      <c r="A320" s="18" t="s">
        <v>1203</v>
      </c>
      <c r="B320" s="18"/>
      <c r="C320" s="18"/>
      <c r="D320" s="74" t="s">
        <v>437</v>
      </c>
      <c r="E320" s="58"/>
      <c r="F320" s="58"/>
      <c r="G320" s="15"/>
    </row>
    <row r="321" spans="1:7" ht="25.5">
      <c r="A321" s="18" t="s">
        <v>1204</v>
      </c>
      <c r="B321" s="18"/>
      <c r="C321" s="18"/>
      <c r="D321" s="74" t="s">
        <v>433</v>
      </c>
      <c r="E321" s="58"/>
      <c r="F321" s="58"/>
      <c r="G321" s="15"/>
    </row>
    <row r="322" spans="1:7" ht="25.5">
      <c r="A322" s="18" t="s">
        <v>1205</v>
      </c>
      <c r="B322" s="18"/>
      <c r="C322" s="18"/>
      <c r="D322" s="74" t="s">
        <v>396</v>
      </c>
      <c r="E322" s="58"/>
      <c r="F322" s="58"/>
      <c r="G322" s="15"/>
    </row>
    <row r="323" spans="1:7" ht="25.5">
      <c r="A323" s="18" t="s">
        <v>1206</v>
      </c>
      <c r="B323" s="18"/>
      <c r="C323" s="18"/>
      <c r="D323" s="74" t="s">
        <v>506</v>
      </c>
      <c r="E323" s="58"/>
      <c r="F323" s="58"/>
      <c r="G323" s="15"/>
    </row>
    <row r="324" spans="1:7" ht="38.25">
      <c r="A324" s="18" t="s">
        <v>1207</v>
      </c>
      <c r="B324" s="18"/>
      <c r="C324" s="18"/>
      <c r="D324" s="75" t="s">
        <v>606</v>
      </c>
      <c r="E324" s="56">
        <f>SUM(E319:E323)</f>
        <v>0</v>
      </c>
      <c r="F324" s="56">
        <f>SUM(F319:F323)</f>
        <v>0</v>
      </c>
      <c r="G324" s="15"/>
    </row>
    <row r="325" spans="1:7" ht="25.5">
      <c r="A325" s="18" t="s">
        <v>1208</v>
      </c>
      <c r="B325" s="18"/>
      <c r="C325" s="18"/>
      <c r="D325" s="73" t="s">
        <v>1209</v>
      </c>
      <c r="E325" s="45"/>
      <c r="F325" s="45"/>
      <c r="G325" s="15"/>
    </row>
    <row r="326" spans="1:7" ht="25.5">
      <c r="A326" s="18" t="s">
        <v>1210</v>
      </c>
      <c r="B326" s="18"/>
      <c r="C326" s="18"/>
      <c r="D326" s="74" t="s">
        <v>1211</v>
      </c>
      <c r="E326" s="58"/>
      <c r="F326" s="58"/>
      <c r="G326" s="15"/>
    </row>
    <row r="327" spans="1:7" ht="25.5">
      <c r="A327" s="18" t="s">
        <v>1212</v>
      </c>
      <c r="B327" s="18"/>
      <c r="C327" s="18"/>
      <c r="D327" s="74" t="s">
        <v>1213</v>
      </c>
      <c r="E327" s="58"/>
      <c r="F327" s="58"/>
      <c r="G327" s="15"/>
    </row>
    <row r="328" spans="1:7" ht="25.5">
      <c r="A328" s="18" t="s">
        <v>1214</v>
      </c>
      <c r="B328" s="18"/>
      <c r="C328" s="18"/>
      <c r="D328" s="74" t="s">
        <v>483</v>
      </c>
      <c r="E328" s="58"/>
      <c r="F328" s="58"/>
      <c r="G328" s="15"/>
    </row>
    <row r="329" spans="1:7" ht="25.5">
      <c r="A329" s="18" t="s">
        <v>1215</v>
      </c>
      <c r="B329" s="18"/>
      <c r="C329" s="18"/>
      <c r="D329" s="75" t="s">
        <v>556</v>
      </c>
      <c r="E329" s="56">
        <f>SUM(E326:E328)</f>
        <v>0</v>
      </c>
      <c r="F329" s="56">
        <f>SUM(F326:F328)</f>
        <v>0</v>
      </c>
      <c r="G329" s="15"/>
    </row>
    <row r="330" spans="1:7" ht="25.5">
      <c r="A330" s="18" t="s">
        <v>1216</v>
      </c>
      <c r="B330" s="18"/>
      <c r="C330" s="18"/>
      <c r="D330" s="73" t="s">
        <v>1217</v>
      </c>
      <c r="E330" s="45"/>
      <c r="F330" s="45"/>
      <c r="G330" s="15"/>
    </row>
    <row r="331" spans="1:7">
      <c r="A331" s="18" t="s">
        <v>1218</v>
      </c>
      <c r="B331" s="18"/>
      <c r="C331" s="18"/>
      <c r="D331" s="74" t="s">
        <v>361</v>
      </c>
      <c r="E331" s="58"/>
      <c r="F331" s="58"/>
      <c r="G331" s="15"/>
    </row>
    <row r="332" spans="1:7">
      <c r="A332" s="18" t="s">
        <v>1219</v>
      </c>
      <c r="B332" s="18"/>
      <c r="C332" s="18"/>
      <c r="D332" s="74" t="s">
        <v>434</v>
      </c>
      <c r="E332" s="58"/>
      <c r="F332" s="58"/>
      <c r="G332" s="15"/>
    </row>
    <row r="333" spans="1:7">
      <c r="A333" s="18" t="s">
        <v>1220</v>
      </c>
      <c r="B333" s="18"/>
      <c r="C333" s="18"/>
      <c r="D333" s="74" t="s">
        <v>1221</v>
      </c>
      <c r="E333" s="58"/>
      <c r="F333" s="58"/>
      <c r="G333" s="15"/>
    </row>
    <row r="334" spans="1:7">
      <c r="A334" s="18" t="s">
        <v>1222</v>
      </c>
      <c r="B334" s="18"/>
      <c r="C334" s="18"/>
      <c r="D334" s="74" t="s">
        <v>186</v>
      </c>
      <c r="E334" s="58"/>
      <c r="F334" s="58"/>
      <c r="G334" s="15"/>
    </row>
    <row r="335" spans="1:7" ht="25.5">
      <c r="A335" s="18" t="s">
        <v>1223</v>
      </c>
      <c r="B335" s="18"/>
      <c r="C335" s="18"/>
      <c r="D335" s="74" t="s">
        <v>436</v>
      </c>
      <c r="E335" s="58"/>
      <c r="F335" s="58"/>
      <c r="G335" s="15"/>
    </row>
    <row r="336" spans="1:7" ht="25.5">
      <c r="A336" s="18" t="s">
        <v>1224</v>
      </c>
      <c r="B336" s="18"/>
      <c r="C336" s="18"/>
      <c r="D336" s="75" t="s">
        <v>366</v>
      </c>
      <c r="E336" s="56">
        <f>SUM(E331:E335)</f>
        <v>0</v>
      </c>
      <c r="F336" s="56">
        <f>SUM(F331:F335)</f>
        <v>0</v>
      </c>
      <c r="G336" s="15"/>
    </row>
    <row r="337" spans="1:7">
      <c r="A337" s="18" t="s">
        <v>1225</v>
      </c>
      <c r="B337" s="18"/>
      <c r="C337" s="18"/>
      <c r="D337" s="71" t="s">
        <v>1199</v>
      </c>
      <c r="E337" s="56">
        <f>E324+E329+E336</f>
        <v>0</v>
      </c>
      <c r="F337" s="56">
        <f>F324+F329+F336</f>
        <v>0</v>
      </c>
      <c r="G337" s="15"/>
    </row>
    <row r="338" spans="1:7" ht="26.25" thickBot="1">
      <c r="A338" s="18" t="s">
        <v>1226</v>
      </c>
      <c r="B338" s="18"/>
      <c r="C338" s="18"/>
      <c r="D338" s="60" t="s">
        <v>1227</v>
      </c>
      <c r="E338" s="61">
        <f>E316+E337</f>
        <v>0</v>
      </c>
      <c r="F338" s="61">
        <f>F316+F337</f>
        <v>0</v>
      </c>
      <c r="G338" s="57"/>
    </row>
    <row r="339" spans="1:7" ht="26.25" thickTop="1">
      <c r="A339" s="18" t="s">
        <v>1228</v>
      </c>
      <c r="B339" s="18"/>
      <c r="C339" s="18"/>
      <c r="D339" s="53" t="s">
        <v>1229</v>
      </c>
      <c r="E339" s="62"/>
      <c r="F339" s="62"/>
      <c r="G339" s="15"/>
    </row>
    <row r="340" spans="1:7" ht="25.5">
      <c r="A340" s="18" t="s">
        <v>1230</v>
      </c>
      <c r="B340" s="18"/>
      <c r="C340" s="18"/>
      <c r="D340" s="67" t="s">
        <v>989</v>
      </c>
      <c r="E340" s="45"/>
      <c r="F340" s="45"/>
      <c r="G340" s="15"/>
    </row>
    <row r="341" spans="1:7">
      <c r="A341" s="18" t="s">
        <v>1231</v>
      </c>
      <c r="B341" s="18"/>
      <c r="C341" s="18"/>
      <c r="D341" s="69" t="s">
        <v>341</v>
      </c>
      <c r="E341" s="58"/>
      <c r="F341" s="58"/>
      <c r="G341" s="15"/>
    </row>
    <row r="342" spans="1:7">
      <c r="A342" s="18" t="s">
        <v>1232</v>
      </c>
      <c r="B342" s="18"/>
      <c r="C342" s="18"/>
      <c r="D342" s="69" t="s">
        <v>342</v>
      </c>
      <c r="E342" s="58"/>
      <c r="F342" s="58"/>
      <c r="G342" s="15"/>
    </row>
    <row r="343" spans="1:7">
      <c r="A343" s="18" t="s">
        <v>1233</v>
      </c>
      <c r="B343" s="18"/>
      <c r="C343" s="18"/>
      <c r="D343" s="69" t="s">
        <v>343</v>
      </c>
      <c r="E343" s="58"/>
      <c r="F343" s="58"/>
      <c r="G343" s="15"/>
    </row>
    <row r="344" spans="1:7">
      <c r="A344" s="18" t="s">
        <v>1234</v>
      </c>
      <c r="B344" s="18"/>
      <c r="C344" s="18"/>
      <c r="D344" s="69" t="s">
        <v>344</v>
      </c>
      <c r="E344" s="58"/>
      <c r="F344" s="58"/>
      <c r="G344" s="15"/>
    </row>
    <row r="345" spans="1:7" ht="38.25">
      <c r="A345" s="18" t="s">
        <v>1235</v>
      </c>
      <c r="B345" s="18"/>
      <c r="C345" s="18"/>
      <c r="D345" s="71" t="s">
        <v>417</v>
      </c>
      <c r="E345" s="56">
        <f>SUM(E341:E344)</f>
        <v>0</v>
      </c>
      <c r="F345" s="56">
        <f>SUM(F341:F344)</f>
        <v>0</v>
      </c>
      <c r="G345" s="15"/>
    </row>
    <row r="346" spans="1:7" ht="25.5">
      <c r="A346" s="18" t="s">
        <v>1236</v>
      </c>
      <c r="B346" s="18"/>
      <c r="C346" s="18"/>
      <c r="D346" s="67" t="s">
        <v>1237</v>
      </c>
      <c r="E346" s="45"/>
      <c r="F346" s="45"/>
      <c r="G346" s="15"/>
    </row>
    <row r="347" spans="1:7">
      <c r="A347" s="18" t="s">
        <v>1238</v>
      </c>
      <c r="B347" s="18"/>
      <c r="C347" s="18"/>
      <c r="D347" s="69" t="s">
        <v>341</v>
      </c>
      <c r="E347" s="58"/>
      <c r="F347" s="58"/>
      <c r="G347" s="15"/>
    </row>
    <row r="348" spans="1:7">
      <c r="A348" s="18" t="s">
        <v>1239</v>
      </c>
      <c r="B348" s="18"/>
      <c r="C348" s="18"/>
      <c r="D348" s="69" t="s">
        <v>342</v>
      </c>
      <c r="E348" s="58"/>
      <c r="F348" s="58"/>
      <c r="G348" s="15"/>
    </row>
    <row r="349" spans="1:7">
      <c r="A349" s="18" t="s">
        <v>1240</v>
      </c>
      <c r="B349" s="18"/>
      <c r="C349" s="18"/>
      <c r="D349" s="69" t="s">
        <v>343</v>
      </c>
      <c r="E349" s="58"/>
      <c r="F349" s="58"/>
      <c r="G349" s="15"/>
    </row>
    <row r="350" spans="1:7">
      <c r="A350" s="18" t="s">
        <v>1241</v>
      </c>
      <c r="B350" s="18"/>
      <c r="C350" s="18"/>
      <c r="D350" s="69" t="s">
        <v>344</v>
      </c>
      <c r="E350" s="58"/>
      <c r="F350" s="58"/>
      <c r="G350" s="15"/>
    </row>
    <row r="351" spans="1:7" ht="25.5">
      <c r="A351" s="18" t="s">
        <v>1242</v>
      </c>
      <c r="B351" s="18"/>
      <c r="C351" s="18"/>
      <c r="D351" s="71" t="s">
        <v>419</v>
      </c>
      <c r="E351" s="56">
        <f>SUM(E347:E350)</f>
        <v>0</v>
      </c>
      <c r="F351" s="56">
        <f>SUM(F347:F350)</f>
        <v>0</v>
      </c>
      <c r="G351" s="15"/>
    </row>
    <row r="352" spans="1:7" ht="25.5">
      <c r="A352" s="18" t="s">
        <v>1243</v>
      </c>
      <c r="B352" s="18"/>
      <c r="C352" s="18"/>
      <c r="D352" s="59" t="s">
        <v>420</v>
      </c>
      <c r="E352" s="58"/>
      <c r="F352" s="58"/>
      <c r="G352" s="15"/>
    </row>
    <row r="353" spans="1:7" ht="26.25" thickBot="1">
      <c r="A353" s="18" t="s">
        <v>1244</v>
      </c>
      <c r="B353" s="18"/>
      <c r="C353" s="18"/>
      <c r="D353" s="60" t="s">
        <v>1245</v>
      </c>
      <c r="E353" s="61">
        <f>E345+E351+E352</f>
        <v>0</v>
      </c>
      <c r="F353" s="61">
        <f>F345+F351+F352</f>
        <v>0</v>
      </c>
      <c r="G353" s="57"/>
    </row>
    <row r="354" spans="1:7" ht="15.75" thickTop="1">
      <c r="A354" s="18" t="s">
        <v>1246</v>
      </c>
      <c r="B354" s="18"/>
      <c r="C354" s="18"/>
      <c r="D354" s="53" t="s">
        <v>1247</v>
      </c>
      <c r="E354" s="62"/>
      <c r="F354" s="62"/>
      <c r="G354" s="15"/>
    </row>
    <row r="355" spans="1:7" ht="51">
      <c r="A355" s="18" t="s">
        <v>1248</v>
      </c>
      <c r="B355" s="18"/>
      <c r="C355" s="18"/>
      <c r="D355" s="67" t="s">
        <v>1249</v>
      </c>
      <c r="E355" s="45"/>
      <c r="F355" s="45"/>
      <c r="G355" s="15"/>
    </row>
    <row r="356" spans="1:7">
      <c r="A356" s="18" t="s">
        <v>1250</v>
      </c>
      <c r="B356" s="18"/>
      <c r="C356" s="18"/>
      <c r="D356" s="69" t="s">
        <v>193</v>
      </c>
      <c r="E356" s="58"/>
      <c r="F356" s="58"/>
      <c r="G356" s="15"/>
    </row>
    <row r="357" spans="1:7">
      <c r="A357" s="18" t="s">
        <v>1251</v>
      </c>
      <c r="B357" s="18"/>
      <c r="C357" s="18"/>
      <c r="D357" s="69" t="s">
        <v>180</v>
      </c>
      <c r="E357" s="58"/>
      <c r="F357" s="58"/>
      <c r="G357" s="15"/>
    </row>
    <row r="358" spans="1:7">
      <c r="A358" s="18" t="s">
        <v>1252</v>
      </c>
      <c r="B358" s="18"/>
      <c r="C358" s="18"/>
      <c r="D358" s="69" t="s">
        <v>181</v>
      </c>
      <c r="E358" s="58"/>
      <c r="F358" s="58"/>
      <c r="G358" s="15"/>
    </row>
    <row r="359" spans="1:7">
      <c r="A359" s="18" t="s">
        <v>1253</v>
      </c>
      <c r="B359" s="18"/>
      <c r="C359" s="18"/>
      <c r="D359" s="69" t="s">
        <v>176</v>
      </c>
      <c r="E359" s="58"/>
      <c r="F359" s="58"/>
      <c r="G359" s="15"/>
    </row>
    <row r="360" spans="1:7">
      <c r="A360" s="18" t="s">
        <v>1254</v>
      </c>
      <c r="B360" s="18"/>
      <c r="C360" s="18"/>
      <c r="D360" s="69" t="s">
        <v>201</v>
      </c>
      <c r="E360" s="58"/>
      <c r="F360" s="58"/>
      <c r="G360" s="15"/>
    </row>
    <row r="361" spans="1:7" ht="25.5">
      <c r="A361" s="18" t="s">
        <v>1255</v>
      </c>
      <c r="B361" s="18"/>
      <c r="C361" s="18"/>
      <c r="D361" s="69" t="s">
        <v>346</v>
      </c>
      <c r="E361" s="58"/>
      <c r="F361" s="58"/>
      <c r="G361" s="15"/>
    </row>
    <row r="362" spans="1:7">
      <c r="A362" s="18" t="s">
        <v>1256</v>
      </c>
      <c r="B362" s="18"/>
      <c r="C362" s="18"/>
      <c r="D362" s="69" t="s">
        <v>269</v>
      </c>
      <c r="E362" s="58"/>
      <c r="F362" s="58"/>
      <c r="G362" s="15"/>
    </row>
    <row r="363" spans="1:7">
      <c r="A363" s="18" t="s">
        <v>1257</v>
      </c>
      <c r="B363" s="18"/>
      <c r="C363" s="18"/>
      <c r="D363" s="69" t="s">
        <v>270</v>
      </c>
      <c r="E363" s="58"/>
      <c r="F363" s="58"/>
      <c r="G363" s="15"/>
    </row>
    <row r="364" spans="1:7">
      <c r="A364" s="18" t="s">
        <v>1258</v>
      </c>
      <c r="B364" s="18"/>
      <c r="C364" s="18"/>
      <c r="D364" s="69" t="s">
        <v>271</v>
      </c>
      <c r="E364" s="58"/>
      <c r="F364" s="58"/>
      <c r="G364" s="15"/>
    </row>
    <row r="365" spans="1:7" ht="25.5">
      <c r="A365" s="18" t="s">
        <v>1259</v>
      </c>
      <c r="B365" s="18"/>
      <c r="C365" s="18"/>
      <c r="D365" s="69" t="s">
        <v>376</v>
      </c>
      <c r="E365" s="58"/>
      <c r="F365" s="58"/>
      <c r="G365" s="15"/>
    </row>
    <row r="366" spans="1:7" ht="51">
      <c r="A366" s="18" t="s">
        <v>1260</v>
      </c>
      <c r="B366" s="18"/>
      <c r="C366" s="18"/>
      <c r="D366" s="71" t="s">
        <v>183</v>
      </c>
      <c r="E366" s="56">
        <f>SUM(E356:E365)</f>
        <v>0</v>
      </c>
      <c r="F366" s="56">
        <f>SUM(F356:F365)</f>
        <v>0</v>
      </c>
      <c r="G366" s="15"/>
    </row>
    <row r="367" spans="1:7" ht="51">
      <c r="A367" s="18" t="s">
        <v>1261</v>
      </c>
      <c r="B367" s="18"/>
      <c r="C367" s="18"/>
      <c r="D367" s="67" t="s">
        <v>1262</v>
      </c>
      <c r="E367" s="45"/>
      <c r="F367" s="45"/>
      <c r="G367" s="15"/>
    </row>
    <row r="368" spans="1:7">
      <c r="A368" s="18" t="s">
        <v>1263</v>
      </c>
      <c r="B368" s="18"/>
      <c r="C368" s="18"/>
      <c r="D368" s="69" t="s">
        <v>178</v>
      </c>
      <c r="E368" s="58"/>
      <c r="F368" s="58"/>
      <c r="G368" s="15"/>
    </row>
    <row r="369" spans="1:7">
      <c r="A369" s="18" t="s">
        <v>1264</v>
      </c>
      <c r="B369" s="18"/>
      <c r="C369" s="18"/>
      <c r="D369" s="69" t="s">
        <v>176</v>
      </c>
      <c r="E369" s="58"/>
      <c r="F369" s="58"/>
      <c r="G369" s="15"/>
    </row>
    <row r="370" spans="1:7" ht="25.5">
      <c r="A370" s="18" t="s">
        <v>1265</v>
      </c>
      <c r="B370" s="18"/>
      <c r="C370" s="18"/>
      <c r="D370" s="69" t="s">
        <v>607</v>
      </c>
      <c r="E370" s="58"/>
      <c r="F370" s="58"/>
      <c r="G370" s="15"/>
    </row>
    <row r="371" spans="1:7">
      <c r="A371" s="18" t="s">
        <v>1266</v>
      </c>
      <c r="B371" s="18"/>
      <c r="C371" s="18"/>
      <c r="D371" s="69" t="s">
        <v>201</v>
      </c>
      <c r="E371" s="58"/>
      <c r="F371" s="58"/>
      <c r="G371" s="15"/>
    </row>
    <row r="372" spans="1:7" ht="25.5">
      <c r="A372" s="18" t="s">
        <v>1267</v>
      </c>
      <c r="B372" s="18"/>
      <c r="C372" s="18"/>
      <c r="D372" s="69" t="s">
        <v>346</v>
      </c>
      <c r="E372" s="58"/>
      <c r="F372" s="58"/>
      <c r="G372" s="15"/>
    </row>
    <row r="373" spans="1:7">
      <c r="A373" s="18" t="s">
        <v>1268</v>
      </c>
      <c r="B373" s="18"/>
      <c r="C373" s="18"/>
      <c r="D373" s="69" t="s">
        <v>269</v>
      </c>
      <c r="E373" s="58"/>
      <c r="F373" s="58"/>
      <c r="G373" s="15"/>
    </row>
    <row r="374" spans="1:7">
      <c r="A374" s="18" t="s">
        <v>1269</v>
      </c>
      <c r="B374" s="18"/>
      <c r="C374" s="18"/>
      <c r="D374" s="69" t="s">
        <v>270</v>
      </c>
      <c r="E374" s="58"/>
      <c r="F374" s="58"/>
      <c r="G374" s="15"/>
    </row>
    <row r="375" spans="1:7">
      <c r="A375" s="18" t="s">
        <v>1270</v>
      </c>
      <c r="B375" s="18"/>
      <c r="C375" s="18"/>
      <c r="D375" s="69" t="s">
        <v>271</v>
      </c>
      <c r="E375" s="58"/>
      <c r="F375" s="58"/>
      <c r="G375" s="15"/>
    </row>
    <row r="376" spans="1:7" ht="25.5">
      <c r="A376" s="18" t="s">
        <v>1271</v>
      </c>
      <c r="B376" s="18"/>
      <c r="C376" s="18"/>
      <c r="D376" s="69" t="s">
        <v>377</v>
      </c>
      <c r="E376" s="58"/>
      <c r="F376" s="58"/>
      <c r="G376" s="15"/>
    </row>
    <row r="377" spans="1:7" ht="63.75">
      <c r="A377" s="18" t="s">
        <v>1272</v>
      </c>
      <c r="B377" s="18"/>
      <c r="C377" s="18"/>
      <c r="D377" s="71" t="s">
        <v>184</v>
      </c>
      <c r="E377" s="56">
        <f>SUM(E368:E376)</f>
        <v>0</v>
      </c>
      <c r="F377" s="56">
        <f>SUM(F368:F376)</f>
        <v>0</v>
      </c>
      <c r="G377" s="15"/>
    </row>
    <row r="378" spans="1:7" ht="25.5">
      <c r="A378" s="18" t="s">
        <v>1273</v>
      </c>
      <c r="B378" s="18"/>
      <c r="C378" s="18"/>
      <c r="D378" s="67" t="s">
        <v>1274</v>
      </c>
      <c r="E378" s="45"/>
      <c r="F378" s="45"/>
      <c r="G378" s="15"/>
    </row>
    <row r="379" spans="1:7">
      <c r="A379" s="18" t="s">
        <v>1275</v>
      </c>
      <c r="B379" s="18"/>
      <c r="C379" s="18"/>
      <c r="D379" s="69" t="s">
        <v>347</v>
      </c>
      <c r="E379" s="58"/>
      <c r="F379" s="58"/>
      <c r="G379" s="15"/>
    </row>
    <row r="380" spans="1:7">
      <c r="A380" s="18" t="s">
        <v>1276</v>
      </c>
      <c r="B380" s="18"/>
      <c r="C380" s="18"/>
      <c r="D380" s="69" t="s">
        <v>270</v>
      </c>
      <c r="E380" s="58"/>
      <c r="F380" s="58"/>
      <c r="G380" s="15"/>
    </row>
    <row r="381" spans="1:7">
      <c r="A381" s="18" t="s">
        <v>1277</v>
      </c>
      <c r="B381" s="18"/>
      <c r="C381" s="18"/>
      <c r="D381" s="69" t="s">
        <v>177</v>
      </c>
      <c r="E381" s="58"/>
      <c r="F381" s="58"/>
      <c r="G381" s="15"/>
    </row>
    <row r="382" spans="1:7">
      <c r="A382" s="18" t="s">
        <v>1278</v>
      </c>
      <c r="B382" s="18"/>
      <c r="C382" s="18"/>
      <c r="D382" s="69" t="s">
        <v>348</v>
      </c>
      <c r="E382" s="58"/>
      <c r="F382" s="58"/>
      <c r="G382" s="15"/>
    </row>
    <row r="383" spans="1:7">
      <c r="A383" s="18" t="s">
        <v>1279</v>
      </c>
      <c r="B383" s="18"/>
      <c r="C383" s="18"/>
      <c r="D383" s="69" t="s">
        <v>349</v>
      </c>
      <c r="E383" s="58"/>
      <c r="F383" s="58"/>
      <c r="G383" s="15"/>
    </row>
    <row r="384" spans="1:7" ht="38.25">
      <c r="A384" s="18" t="s">
        <v>1280</v>
      </c>
      <c r="B384" s="18"/>
      <c r="C384" s="18"/>
      <c r="D384" s="71" t="s">
        <v>425</v>
      </c>
      <c r="E384" s="56">
        <f>SUM(E379:E383)</f>
        <v>0</v>
      </c>
      <c r="F384" s="56">
        <f>SUM(F379:F383)</f>
        <v>0</v>
      </c>
      <c r="G384" s="15"/>
    </row>
    <row r="385" spans="1:7" ht="25.5">
      <c r="A385" s="18" t="s">
        <v>1281</v>
      </c>
      <c r="B385" s="18"/>
      <c r="C385" s="18"/>
      <c r="D385" s="67" t="s">
        <v>1282</v>
      </c>
      <c r="E385" s="45"/>
      <c r="F385" s="45"/>
      <c r="G385" s="15"/>
    </row>
    <row r="386" spans="1:7">
      <c r="A386" s="18" t="s">
        <v>1283</v>
      </c>
      <c r="B386" s="18"/>
      <c r="C386" s="18"/>
      <c r="D386" s="69" t="s">
        <v>347</v>
      </c>
      <c r="E386" s="58"/>
      <c r="F386" s="58"/>
      <c r="G386" s="15"/>
    </row>
    <row r="387" spans="1:7">
      <c r="A387" s="18" t="s">
        <v>1284</v>
      </c>
      <c r="B387" s="18"/>
      <c r="C387" s="18"/>
      <c r="D387" s="69" t="s">
        <v>270</v>
      </c>
      <c r="E387" s="58"/>
      <c r="F387" s="58"/>
      <c r="G387" s="15"/>
    </row>
    <row r="388" spans="1:7">
      <c r="A388" s="18" t="s">
        <v>1285</v>
      </c>
      <c r="B388" s="18"/>
      <c r="C388" s="18"/>
      <c r="D388" s="69" t="s">
        <v>177</v>
      </c>
      <c r="E388" s="58"/>
      <c r="F388" s="58"/>
      <c r="G388" s="15"/>
    </row>
    <row r="389" spans="1:7">
      <c r="A389" s="18" t="s">
        <v>1286</v>
      </c>
      <c r="B389" s="18"/>
      <c r="C389" s="18"/>
      <c r="D389" s="69" t="s">
        <v>348</v>
      </c>
      <c r="E389" s="58"/>
      <c r="F389" s="58"/>
      <c r="G389" s="15"/>
    </row>
    <row r="390" spans="1:7">
      <c r="A390" s="18" t="s">
        <v>1287</v>
      </c>
      <c r="B390" s="18"/>
      <c r="C390" s="18"/>
      <c r="D390" s="69" t="s">
        <v>349</v>
      </c>
      <c r="E390" s="58"/>
      <c r="F390" s="58"/>
      <c r="G390" s="15"/>
    </row>
    <row r="391" spans="1:7" ht="38.25">
      <c r="A391" s="18" t="s">
        <v>1288</v>
      </c>
      <c r="B391" s="18"/>
      <c r="C391" s="18"/>
      <c r="D391" s="71" t="s">
        <v>356</v>
      </c>
      <c r="E391" s="56">
        <f>SUM(E386:E390)</f>
        <v>0</v>
      </c>
      <c r="F391" s="56">
        <f>SUM(F386:F390)</f>
        <v>0</v>
      </c>
      <c r="G391" s="15"/>
    </row>
    <row r="392" spans="1:7">
      <c r="A392" s="18" t="s">
        <v>1289</v>
      </c>
      <c r="B392" s="18"/>
      <c r="C392" s="18"/>
      <c r="D392" s="67" t="s">
        <v>303</v>
      </c>
      <c r="E392" s="45"/>
      <c r="F392" s="45"/>
      <c r="G392" s="15"/>
    </row>
    <row r="393" spans="1:7">
      <c r="A393" s="18" t="s">
        <v>1290</v>
      </c>
      <c r="B393" s="18"/>
      <c r="C393" s="18"/>
      <c r="D393" s="69" t="s">
        <v>192</v>
      </c>
      <c r="E393" s="58"/>
      <c r="F393" s="58"/>
      <c r="G393" s="15"/>
    </row>
    <row r="394" spans="1:7">
      <c r="A394" s="18" t="s">
        <v>1291</v>
      </c>
      <c r="B394" s="18"/>
      <c r="C394" s="18"/>
      <c r="D394" s="69" t="s">
        <v>350</v>
      </c>
      <c r="E394" s="58"/>
      <c r="F394" s="58"/>
      <c r="G394" s="15"/>
    </row>
    <row r="395" spans="1:7">
      <c r="A395" s="18" t="s">
        <v>1292</v>
      </c>
      <c r="B395" s="18"/>
      <c r="C395" s="18"/>
      <c r="D395" s="69" t="s">
        <v>160</v>
      </c>
      <c r="E395" s="58"/>
      <c r="F395" s="58"/>
      <c r="G395" s="15"/>
    </row>
    <row r="396" spans="1:7">
      <c r="A396" s="18" t="s">
        <v>1293</v>
      </c>
      <c r="B396" s="18"/>
      <c r="C396" s="18"/>
      <c r="D396" s="69" t="s">
        <v>605</v>
      </c>
      <c r="E396" s="58"/>
      <c r="F396" s="58"/>
      <c r="G396" s="15"/>
    </row>
    <row r="397" spans="1:7">
      <c r="A397" s="18" t="s">
        <v>1294</v>
      </c>
      <c r="B397" s="18"/>
      <c r="C397" s="18"/>
      <c r="D397" s="69" t="s">
        <v>572</v>
      </c>
      <c r="E397" s="58"/>
      <c r="F397" s="58"/>
      <c r="G397" s="15"/>
    </row>
    <row r="398" spans="1:7">
      <c r="A398" s="18" t="s">
        <v>1295</v>
      </c>
      <c r="B398" s="18"/>
      <c r="C398" s="18"/>
      <c r="D398" s="69" t="s">
        <v>303</v>
      </c>
      <c r="E398" s="58"/>
      <c r="F398" s="58"/>
      <c r="G398" s="15"/>
    </row>
    <row r="399" spans="1:7" ht="25.5">
      <c r="A399" s="18" t="s">
        <v>1296</v>
      </c>
      <c r="B399" s="18"/>
      <c r="C399" s="18"/>
      <c r="D399" s="71" t="s">
        <v>380</v>
      </c>
      <c r="E399" s="56">
        <f>SUM(E393:E398)</f>
        <v>0</v>
      </c>
      <c r="F399" s="56">
        <f>SUM(F393:F398)</f>
        <v>0</v>
      </c>
      <c r="G399" s="15"/>
    </row>
    <row r="400" spans="1:7" ht="15.75" thickBot="1">
      <c r="A400" s="18" t="s">
        <v>1297</v>
      </c>
      <c r="B400" s="18"/>
      <c r="C400" s="18"/>
      <c r="D400" s="63" t="s">
        <v>304</v>
      </c>
      <c r="E400" s="61">
        <f>E366+E377+E384+E391+E399</f>
        <v>0</v>
      </c>
      <c r="F400" s="61">
        <f>F366+F377+F384+F391+F399</f>
        <v>0</v>
      </c>
      <c r="G400" s="57"/>
    </row>
    <row r="401" spans="1:7" ht="26.25" thickTop="1">
      <c r="A401" s="18" t="s">
        <v>1298</v>
      </c>
      <c r="B401" s="18"/>
      <c r="C401" s="18"/>
      <c r="D401" s="53" t="s">
        <v>1299</v>
      </c>
      <c r="E401" s="62"/>
      <c r="F401" s="62"/>
      <c r="G401" s="15"/>
    </row>
    <row r="402" spans="1:7" ht="25.5">
      <c r="A402" s="18" t="s">
        <v>1300</v>
      </c>
      <c r="B402" s="18"/>
      <c r="C402" s="18"/>
      <c r="D402" s="59" t="s">
        <v>161</v>
      </c>
      <c r="E402" s="58"/>
      <c r="F402" s="58"/>
      <c r="G402" s="15"/>
    </row>
    <row r="403" spans="1:7">
      <c r="A403" s="18" t="s">
        <v>1301</v>
      </c>
      <c r="B403" s="18"/>
      <c r="C403" s="18"/>
      <c r="D403" s="59" t="s">
        <v>272</v>
      </c>
      <c r="E403" s="58"/>
      <c r="F403" s="58"/>
      <c r="G403" s="15"/>
    </row>
    <row r="404" spans="1:7">
      <c r="A404" s="18" t="s">
        <v>1302</v>
      </c>
      <c r="B404" s="18"/>
      <c r="C404" s="18"/>
      <c r="D404" s="59" t="s">
        <v>273</v>
      </c>
      <c r="E404" s="58"/>
      <c r="F404" s="58"/>
      <c r="G404" s="15"/>
    </row>
    <row r="405" spans="1:7">
      <c r="A405" s="18" t="s">
        <v>1303</v>
      </c>
      <c r="B405" s="18"/>
      <c r="C405" s="18"/>
      <c r="D405" s="59" t="s">
        <v>274</v>
      </c>
      <c r="E405" s="58"/>
      <c r="F405" s="58"/>
      <c r="G405" s="15"/>
    </row>
    <row r="406" spans="1:7">
      <c r="A406" s="18" t="s">
        <v>1304</v>
      </c>
      <c r="B406" s="18"/>
      <c r="C406" s="18"/>
      <c r="D406" s="59" t="s">
        <v>198</v>
      </c>
      <c r="E406" s="58"/>
      <c r="F406" s="58"/>
      <c r="G406" s="15"/>
    </row>
    <row r="407" spans="1:7">
      <c r="A407" s="18" t="s">
        <v>1305</v>
      </c>
      <c r="B407" s="18"/>
      <c r="C407" s="18"/>
      <c r="D407" s="59" t="s">
        <v>503</v>
      </c>
      <c r="E407" s="58"/>
      <c r="F407" s="58"/>
      <c r="G407" s="15"/>
    </row>
    <row r="408" spans="1:7" ht="25.5">
      <c r="A408" s="18" t="s">
        <v>1306</v>
      </c>
      <c r="B408" s="18"/>
      <c r="C408" s="18"/>
      <c r="D408" s="59" t="s">
        <v>452</v>
      </c>
      <c r="E408" s="58"/>
      <c r="F408" s="58"/>
      <c r="G408" s="15"/>
    </row>
    <row r="409" spans="1:7" ht="26.25" thickBot="1">
      <c r="A409" s="18" t="s">
        <v>1307</v>
      </c>
      <c r="B409" s="18"/>
      <c r="C409" s="18"/>
      <c r="D409" s="60" t="s">
        <v>1308</v>
      </c>
      <c r="E409" s="61">
        <f>SUM(E402:E408)</f>
        <v>0</v>
      </c>
      <c r="F409" s="61">
        <f>SUM(F402:F408)</f>
        <v>0</v>
      </c>
      <c r="G409" s="57"/>
    </row>
    <row r="410" spans="1:7" ht="15.75" thickTop="1">
      <c r="A410" s="18" t="s">
        <v>1309</v>
      </c>
      <c r="B410" s="18"/>
      <c r="C410" s="18"/>
      <c r="D410" s="53" t="s">
        <v>1310</v>
      </c>
      <c r="E410" s="62"/>
      <c r="F410" s="62"/>
      <c r="G410" s="15"/>
    </row>
    <row r="411" spans="1:7">
      <c r="A411" s="18" t="s">
        <v>1311</v>
      </c>
      <c r="B411" s="18"/>
      <c r="C411" s="18"/>
      <c r="D411" s="59" t="s">
        <v>426</v>
      </c>
      <c r="E411" s="58"/>
      <c r="F411" s="58"/>
      <c r="G411" s="15"/>
    </row>
    <row r="412" spans="1:7">
      <c r="A412" s="18" t="s">
        <v>1312</v>
      </c>
      <c r="B412" s="18"/>
      <c r="C412" s="18"/>
      <c r="D412" s="59" t="s">
        <v>427</v>
      </c>
      <c r="E412" s="58"/>
      <c r="F412" s="58"/>
      <c r="G412" s="15"/>
    </row>
    <row r="413" spans="1:7">
      <c r="A413" s="18" t="s">
        <v>1313</v>
      </c>
      <c r="B413" s="18"/>
      <c r="C413" s="18"/>
      <c r="D413" s="59" t="s">
        <v>428</v>
      </c>
      <c r="E413" s="58"/>
      <c r="F413" s="58"/>
      <c r="G413" s="15"/>
    </row>
    <row r="414" spans="1:7">
      <c r="A414" s="18" t="s">
        <v>1314</v>
      </c>
      <c r="B414" s="18"/>
      <c r="C414" s="18"/>
      <c r="D414" s="59" t="s">
        <v>429</v>
      </c>
      <c r="E414" s="58"/>
      <c r="F414" s="58"/>
      <c r="G414" s="15"/>
    </row>
    <row r="415" spans="1:7">
      <c r="A415" s="18" t="s">
        <v>1315</v>
      </c>
      <c r="B415" s="18"/>
      <c r="C415" s="18"/>
      <c r="D415" s="59" t="s">
        <v>430</v>
      </c>
      <c r="E415" s="58"/>
      <c r="F415" s="58"/>
      <c r="G415" s="15"/>
    </row>
    <row r="416" spans="1:7" ht="25.5">
      <c r="A416" s="18" t="s">
        <v>1316</v>
      </c>
      <c r="B416" s="18"/>
      <c r="C416" s="18"/>
      <c r="D416" s="59" t="s">
        <v>431</v>
      </c>
      <c r="E416" s="58"/>
      <c r="F416" s="58"/>
      <c r="G416" s="15"/>
    </row>
    <row r="417" spans="1:7">
      <c r="A417" s="18" t="s">
        <v>1317</v>
      </c>
      <c r="B417" s="18"/>
      <c r="C417" s="18"/>
      <c r="D417" s="59" t="s">
        <v>275</v>
      </c>
      <c r="E417" s="58"/>
      <c r="F417" s="58"/>
      <c r="G417" s="15"/>
    </row>
    <row r="418" spans="1:7" ht="15.75" thickBot="1">
      <c r="A418" s="18" t="s">
        <v>1318</v>
      </c>
      <c r="B418" s="18"/>
      <c r="C418" s="18"/>
      <c r="D418" s="60" t="s">
        <v>1319</v>
      </c>
      <c r="E418" s="61">
        <f>SUM(E411:E417)</f>
        <v>0</v>
      </c>
      <c r="F418" s="61">
        <f>SUM(F411:F417)</f>
        <v>0</v>
      </c>
      <c r="G418" s="57"/>
    </row>
    <row r="419" spans="1:7" ht="15.75" thickTop="1">
      <c r="A419" s="18" t="s">
        <v>1320</v>
      </c>
      <c r="B419" s="18"/>
      <c r="C419" s="18"/>
      <c r="D419" s="53" t="s">
        <v>293</v>
      </c>
      <c r="E419" s="62"/>
      <c r="F419" s="62"/>
      <c r="G419" s="15"/>
    </row>
    <row r="420" spans="1:7">
      <c r="A420" s="18" t="s">
        <v>1321</v>
      </c>
      <c r="B420" s="18"/>
      <c r="C420" s="18"/>
      <c r="D420" s="67" t="s">
        <v>1322</v>
      </c>
      <c r="E420" s="45"/>
      <c r="F420" s="45"/>
      <c r="G420" s="15"/>
    </row>
    <row r="421" spans="1:7">
      <c r="A421" s="18" t="s">
        <v>1323</v>
      </c>
      <c r="B421" s="18"/>
      <c r="C421" s="18"/>
      <c r="D421" s="69" t="s">
        <v>595</v>
      </c>
      <c r="E421" s="58"/>
      <c r="F421" s="58"/>
      <c r="G421" s="15"/>
    </row>
    <row r="422" spans="1:7" ht="25.5">
      <c r="A422" s="18" t="s">
        <v>1324</v>
      </c>
      <c r="B422" s="18"/>
      <c r="C422" s="18"/>
      <c r="D422" s="69" t="s">
        <v>1325</v>
      </c>
      <c r="E422" s="58"/>
      <c r="F422" s="58"/>
      <c r="G422" s="15"/>
    </row>
    <row r="423" spans="1:7" ht="25.5">
      <c r="A423" s="18" t="s">
        <v>1326</v>
      </c>
      <c r="B423" s="18"/>
      <c r="C423" s="18"/>
      <c r="D423" s="69" t="s">
        <v>392</v>
      </c>
      <c r="E423" s="58"/>
      <c r="F423" s="58"/>
      <c r="G423" s="15"/>
    </row>
    <row r="424" spans="1:7" ht="25.5">
      <c r="A424" s="18" t="s">
        <v>1327</v>
      </c>
      <c r="B424" s="18"/>
      <c r="C424" s="18"/>
      <c r="D424" s="69" t="s">
        <v>393</v>
      </c>
      <c r="E424" s="58"/>
      <c r="F424" s="58"/>
      <c r="G424" s="15"/>
    </row>
    <row r="425" spans="1:7" ht="25.5">
      <c r="A425" s="18" t="s">
        <v>1328</v>
      </c>
      <c r="B425" s="18"/>
      <c r="C425" s="18"/>
      <c r="D425" s="69" t="s">
        <v>394</v>
      </c>
      <c r="E425" s="58"/>
      <c r="F425" s="58"/>
      <c r="G425" s="15"/>
    </row>
    <row r="426" spans="1:7" ht="25.5">
      <c r="A426" s="18" t="s">
        <v>1329</v>
      </c>
      <c r="B426" s="18"/>
      <c r="C426" s="18"/>
      <c r="D426" s="69" t="s">
        <v>395</v>
      </c>
      <c r="E426" s="58"/>
      <c r="F426" s="58"/>
      <c r="G426" s="15"/>
    </row>
    <row r="427" spans="1:7" ht="25.5">
      <c r="A427" s="18" t="s">
        <v>1330</v>
      </c>
      <c r="B427" s="18"/>
      <c r="C427" s="18"/>
      <c r="D427" s="69" t="s">
        <v>505</v>
      </c>
      <c r="E427" s="58"/>
      <c r="F427" s="58"/>
      <c r="G427" s="15"/>
    </row>
    <row r="428" spans="1:7">
      <c r="A428" s="18" t="s">
        <v>1331</v>
      </c>
      <c r="B428" s="18"/>
      <c r="C428" s="18"/>
      <c r="D428" s="69" t="s">
        <v>369</v>
      </c>
      <c r="E428" s="58"/>
      <c r="F428" s="58"/>
      <c r="G428" s="15"/>
    </row>
    <row r="429" spans="1:7">
      <c r="A429" s="18" t="s">
        <v>1332</v>
      </c>
      <c r="B429" s="18"/>
      <c r="C429" s="18"/>
      <c r="D429" s="71" t="s">
        <v>188</v>
      </c>
      <c r="E429" s="56">
        <f>SUM(E421:E428)</f>
        <v>0</v>
      </c>
      <c r="F429" s="56">
        <f>SUM(F421:F428)</f>
        <v>0</v>
      </c>
      <c r="G429" s="15"/>
    </row>
    <row r="430" spans="1:7">
      <c r="A430" s="18" t="s">
        <v>1333</v>
      </c>
      <c r="B430" s="18"/>
      <c r="C430" s="18"/>
      <c r="D430" s="67" t="s">
        <v>1334</v>
      </c>
      <c r="E430" s="45"/>
      <c r="F430" s="45"/>
      <c r="G430" s="15"/>
    </row>
    <row r="431" spans="1:7" ht="25.5">
      <c r="A431" s="18" t="s">
        <v>1335</v>
      </c>
      <c r="B431" s="18"/>
      <c r="C431" s="18"/>
      <c r="D431" s="73" t="s">
        <v>1336</v>
      </c>
      <c r="E431" s="45"/>
      <c r="F431" s="45"/>
      <c r="G431" s="15"/>
    </row>
    <row r="432" spans="1:7" ht="25.5">
      <c r="A432" s="18" t="s">
        <v>1337</v>
      </c>
      <c r="B432" s="18"/>
      <c r="C432" s="18"/>
      <c r="D432" s="74" t="s">
        <v>432</v>
      </c>
      <c r="E432" s="58"/>
      <c r="F432" s="58"/>
      <c r="G432" s="15"/>
    </row>
    <row r="433" spans="1:7" ht="25.5">
      <c r="A433" s="18" t="s">
        <v>1338</v>
      </c>
      <c r="B433" s="18"/>
      <c r="C433" s="18"/>
      <c r="D433" s="74" t="s">
        <v>437</v>
      </c>
      <c r="E433" s="58"/>
      <c r="F433" s="58"/>
      <c r="G433" s="15"/>
    </row>
    <row r="434" spans="1:7" ht="25.5">
      <c r="A434" s="18" t="s">
        <v>1339</v>
      </c>
      <c r="B434" s="18"/>
      <c r="C434" s="18"/>
      <c r="D434" s="74" t="s">
        <v>433</v>
      </c>
      <c r="E434" s="58"/>
      <c r="F434" s="58"/>
      <c r="G434" s="15"/>
    </row>
    <row r="435" spans="1:7" ht="25.5">
      <c r="A435" s="18" t="s">
        <v>1340</v>
      </c>
      <c r="B435" s="18"/>
      <c r="C435" s="18"/>
      <c r="D435" s="74" t="s">
        <v>396</v>
      </c>
      <c r="E435" s="58"/>
      <c r="F435" s="58"/>
      <c r="G435" s="15"/>
    </row>
    <row r="436" spans="1:7" ht="25.5">
      <c r="A436" s="18" t="s">
        <v>1341</v>
      </c>
      <c r="B436" s="18"/>
      <c r="C436" s="18"/>
      <c r="D436" s="74" t="s">
        <v>506</v>
      </c>
      <c r="E436" s="58"/>
      <c r="F436" s="58"/>
      <c r="G436" s="15"/>
    </row>
    <row r="437" spans="1:7" ht="38.25">
      <c r="A437" s="18" t="s">
        <v>1342</v>
      </c>
      <c r="B437" s="18"/>
      <c r="C437" s="18"/>
      <c r="D437" s="75" t="s">
        <v>608</v>
      </c>
      <c r="E437" s="56">
        <f>SUM(E432:E436)</f>
        <v>0</v>
      </c>
      <c r="F437" s="56">
        <f>SUM(F432:F436)</f>
        <v>0</v>
      </c>
      <c r="G437" s="15"/>
    </row>
    <row r="438" spans="1:7" ht="25.5">
      <c r="A438" s="18" t="s">
        <v>1343</v>
      </c>
      <c r="B438" s="18"/>
      <c r="C438" s="18"/>
      <c r="D438" s="73" t="s">
        <v>1209</v>
      </c>
      <c r="E438" s="45"/>
      <c r="F438" s="45"/>
      <c r="G438" s="15"/>
    </row>
    <row r="439" spans="1:7" ht="25.5">
      <c r="A439" s="18" t="s">
        <v>1344</v>
      </c>
      <c r="B439" s="18"/>
      <c r="C439" s="18"/>
      <c r="D439" s="74" t="s">
        <v>1211</v>
      </c>
      <c r="E439" s="58"/>
      <c r="F439" s="58"/>
      <c r="G439" s="15"/>
    </row>
    <row r="440" spans="1:7" ht="25.5">
      <c r="A440" s="18" t="s">
        <v>1345</v>
      </c>
      <c r="B440" s="18"/>
      <c r="C440" s="18"/>
      <c r="D440" s="74" t="s">
        <v>1213</v>
      </c>
      <c r="E440" s="58"/>
      <c r="F440" s="58"/>
      <c r="G440" s="15"/>
    </row>
    <row r="441" spans="1:7" ht="25.5">
      <c r="A441" s="18" t="s">
        <v>1346</v>
      </c>
      <c r="B441" s="18"/>
      <c r="C441" s="18"/>
      <c r="D441" s="74" t="s">
        <v>484</v>
      </c>
      <c r="E441" s="58"/>
      <c r="F441" s="58"/>
      <c r="G441" s="15"/>
    </row>
    <row r="442" spans="1:7" ht="25.5">
      <c r="A442" s="18" t="s">
        <v>1347</v>
      </c>
      <c r="B442" s="18"/>
      <c r="C442" s="18"/>
      <c r="D442" s="75" t="s">
        <v>556</v>
      </c>
      <c r="E442" s="56">
        <f>SUM(E439:E441)</f>
        <v>0</v>
      </c>
      <c r="F442" s="56">
        <f>SUM(F439:F441)</f>
        <v>0</v>
      </c>
      <c r="G442" s="15"/>
    </row>
    <row r="443" spans="1:7">
      <c r="A443" s="18" t="s">
        <v>1348</v>
      </c>
      <c r="B443" s="18"/>
      <c r="C443" s="18"/>
      <c r="D443" s="73" t="s">
        <v>1349</v>
      </c>
      <c r="E443" s="45"/>
      <c r="F443" s="45"/>
      <c r="G443" s="15"/>
    </row>
    <row r="444" spans="1:7">
      <c r="A444" s="18" t="s">
        <v>1350</v>
      </c>
      <c r="B444" s="18"/>
      <c r="C444" s="18"/>
      <c r="D444" s="74" t="s">
        <v>434</v>
      </c>
      <c r="E444" s="58"/>
      <c r="F444" s="58"/>
      <c r="G444" s="15"/>
    </row>
    <row r="445" spans="1:7">
      <c r="A445" s="18" t="s">
        <v>1351</v>
      </c>
      <c r="B445" s="18"/>
      <c r="C445" s="18"/>
      <c r="D445" s="74" t="s">
        <v>1221</v>
      </c>
      <c r="E445" s="58"/>
      <c r="F445" s="58"/>
      <c r="G445" s="15"/>
    </row>
    <row r="446" spans="1:7">
      <c r="A446" s="18" t="s">
        <v>1352</v>
      </c>
      <c r="B446" s="18"/>
      <c r="C446" s="18"/>
      <c r="D446" s="74" t="s">
        <v>361</v>
      </c>
      <c r="E446" s="58"/>
      <c r="F446" s="58"/>
      <c r="G446" s="15"/>
    </row>
    <row r="447" spans="1:7">
      <c r="A447" s="18" t="s">
        <v>1353</v>
      </c>
      <c r="B447" s="18"/>
      <c r="C447" s="18"/>
      <c r="D447" s="74" t="s">
        <v>438</v>
      </c>
      <c r="E447" s="58"/>
      <c r="F447" s="58"/>
      <c r="G447" s="15"/>
    </row>
    <row r="448" spans="1:7">
      <c r="A448" s="18" t="s">
        <v>1354</v>
      </c>
      <c r="B448" s="18"/>
      <c r="C448" s="18"/>
      <c r="D448" s="74" t="s">
        <v>363</v>
      </c>
      <c r="E448" s="58"/>
      <c r="F448" s="58"/>
      <c r="G448" s="15"/>
    </row>
    <row r="449" spans="1:7">
      <c r="A449" s="18" t="s">
        <v>1355</v>
      </c>
      <c r="B449" s="18"/>
      <c r="C449" s="18"/>
      <c r="D449" s="74" t="s">
        <v>1356</v>
      </c>
      <c r="E449" s="58"/>
      <c r="F449" s="58"/>
      <c r="G449" s="15"/>
    </row>
    <row r="450" spans="1:7">
      <c r="A450" s="18" t="s">
        <v>1357</v>
      </c>
      <c r="B450" s="18"/>
      <c r="C450" s="18"/>
      <c r="D450" s="74" t="s">
        <v>276</v>
      </c>
      <c r="E450" s="58"/>
      <c r="F450" s="58"/>
      <c r="G450" s="15"/>
    </row>
    <row r="451" spans="1:7" ht="25.5">
      <c r="A451" s="18" t="s">
        <v>1358</v>
      </c>
      <c r="B451" s="18"/>
      <c r="C451" s="18"/>
      <c r="D451" s="74" t="s">
        <v>194</v>
      </c>
      <c r="E451" s="58"/>
      <c r="F451" s="58"/>
      <c r="G451" s="15"/>
    </row>
    <row r="452" spans="1:7" ht="25.5">
      <c r="A452" s="18" t="s">
        <v>1359</v>
      </c>
      <c r="B452" s="18"/>
      <c r="C452" s="18"/>
      <c r="D452" s="75" t="s">
        <v>185</v>
      </c>
      <c r="E452" s="56">
        <f>SUM(E444:E451)</f>
        <v>0</v>
      </c>
      <c r="F452" s="56">
        <f>SUM(F444:F451)</f>
        <v>0</v>
      </c>
      <c r="G452" s="15"/>
    </row>
    <row r="453" spans="1:7">
      <c r="A453" s="18" t="s">
        <v>1360</v>
      </c>
      <c r="B453" s="18"/>
      <c r="C453" s="18"/>
      <c r="D453" s="71" t="s">
        <v>397</v>
      </c>
      <c r="E453" s="56">
        <f>E437+E442+E452</f>
        <v>0</v>
      </c>
      <c r="F453" s="56">
        <f>F437+F442+F452</f>
        <v>0</v>
      </c>
      <c r="G453" s="15"/>
    </row>
    <row r="454" spans="1:7" ht="26.25" thickBot="1">
      <c r="A454" s="18" t="s">
        <v>1361</v>
      </c>
      <c r="B454" s="18"/>
      <c r="C454" s="18"/>
      <c r="D454" s="60" t="s">
        <v>1362</v>
      </c>
      <c r="E454" s="61">
        <f>E429+E453</f>
        <v>0</v>
      </c>
      <c r="F454" s="61">
        <f>F429+F453</f>
        <v>0</v>
      </c>
      <c r="G454" s="57"/>
    </row>
    <row r="455" spans="1:7" ht="26.25" thickTop="1">
      <c r="A455" s="18" t="s">
        <v>1363</v>
      </c>
      <c r="B455" s="18"/>
      <c r="C455" s="18"/>
      <c r="D455" s="53" t="s">
        <v>1364</v>
      </c>
      <c r="E455" s="62"/>
      <c r="F455" s="62"/>
      <c r="G455" s="15"/>
    </row>
    <row r="456" spans="1:7" ht="25.5">
      <c r="A456" s="18" t="s">
        <v>1365</v>
      </c>
      <c r="B456" s="18"/>
      <c r="C456" s="18"/>
      <c r="D456" s="67" t="s">
        <v>1048</v>
      </c>
      <c r="E456" s="45"/>
      <c r="F456" s="45"/>
      <c r="G456" s="15"/>
    </row>
    <row r="457" spans="1:7">
      <c r="A457" s="18" t="s">
        <v>1366</v>
      </c>
      <c r="B457" s="18"/>
      <c r="C457" s="18"/>
      <c r="D457" s="69" t="s">
        <v>341</v>
      </c>
      <c r="E457" s="58"/>
      <c r="F457" s="58"/>
      <c r="G457" s="15"/>
    </row>
    <row r="458" spans="1:7">
      <c r="A458" s="18" t="s">
        <v>1367</v>
      </c>
      <c r="B458" s="18"/>
      <c r="C458" s="18"/>
      <c r="D458" s="69" t="s">
        <v>342</v>
      </c>
      <c r="E458" s="58"/>
      <c r="F458" s="58"/>
      <c r="G458" s="15"/>
    </row>
    <row r="459" spans="1:7">
      <c r="A459" s="18" t="s">
        <v>1368</v>
      </c>
      <c r="B459" s="18"/>
      <c r="C459" s="18"/>
      <c r="D459" s="69" t="s">
        <v>343</v>
      </c>
      <c r="E459" s="58"/>
      <c r="F459" s="58"/>
      <c r="G459" s="15"/>
    </row>
    <row r="460" spans="1:7">
      <c r="A460" s="18" t="s">
        <v>1369</v>
      </c>
      <c r="B460" s="18"/>
      <c r="C460" s="18"/>
      <c r="D460" s="69" t="s">
        <v>344</v>
      </c>
      <c r="E460" s="58"/>
      <c r="F460" s="58"/>
      <c r="G460" s="15"/>
    </row>
    <row r="461" spans="1:7" ht="38.25">
      <c r="A461" s="18" t="s">
        <v>1370</v>
      </c>
      <c r="B461" s="18"/>
      <c r="C461" s="18"/>
      <c r="D461" s="71" t="s">
        <v>418</v>
      </c>
      <c r="E461" s="56">
        <f>SUM(E457:E460)</f>
        <v>0</v>
      </c>
      <c r="F461" s="56">
        <f>SUM(F457:F460)</f>
        <v>0</v>
      </c>
      <c r="G461" s="15"/>
    </row>
    <row r="462" spans="1:7" ht="25.5">
      <c r="A462" s="18" t="s">
        <v>1371</v>
      </c>
      <c r="B462" s="18"/>
      <c r="C462" s="18"/>
      <c r="D462" s="67" t="s">
        <v>1372</v>
      </c>
      <c r="E462" s="45"/>
      <c r="F462" s="45"/>
      <c r="G462" s="15"/>
    </row>
    <row r="463" spans="1:7">
      <c r="A463" s="18" t="s">
        <v>1373</v>
      </c>
      <c r="B463" s="18"/>
      <c r="C463" s="18"/>
      <c r="D463" s="69" t="s">
        <v>341</v>
      </c>
      <c r="E463" s="58"/>
      <c r="F463" s="58"/>
      <c r="G463" s="15"/>
    </row>
    <row r="464" spans="1:7">
      <c r="A464" s="18" t="s">
        <v>1374</v>
      </c>
      <c r="B464" s="18"/>
      <c r="C464" s="18"/>
      <c r="D464" s="69" t="s">
        <v>342</v>
      </c>
      <c r="E464" s="58"/>
      <c r="F464" s="58"/>
      <c r="G464" s="15"/>
    </row>
    <row r="465" spans="1:8">
      <c r="A465" s="18" t="s">
        <v>1375</v>
      </c>
      <c r="B465" s="18"/>
      <c r="C465" s="18"/>
      <c r="D465" s="69" t="s">
        <v>343</v>
      </c>
      <c r="E465" s="58"/>
      <c r="F465" s="58"/>
      <c r="G465" s="15"/>
    </row>
    <row r="466" spans="1:8">
      <c r="A466" s="18" t="s">
        <v>1376</v>
      </c>
      <c r="B466" s="18"/>
      <c r="C466" s="18"/>
      <c r="D466" s="69" t="s">
        <v>344</v>
      </c>
      <c r="E466" s="58"/>
      <c r="F466" s="58"/>
      <c r="G466" s="15"/>
    </row>
    <row r="467" spans="1:8" ht="25.5">
      <c r="A467" s="18" t="s">
        <v>1377</v>
      </c>
      <c r="B467" s="18"/>
      <c r="C467" s="18"/>
      <c r="D467" s="71" t="s">
        <v>422</v>
      </c>
      <c r="E467" s="56">
        <f>SUM(E463:E466)</f>
        <v>0</v>
      </c>
      <c r="F467" s="56">
        <f>SUM(F463:F466)</f>
        <v>0</v>
      </c>
      <c r="G467" s="15"/>
    </row>
    <row r="468" spans="1:8" ht="25.5">
      <c r="A468" s="18" t="s">
        <v>1378</v>
      </c>
      <c r="B468" s="18"/>
      <c r="C468" s="18"/>
      <c r="D468" s="59" t="s">
        <v>421</v>
      </c>
      <c r="E468" s="58"/>
      <c r="F468" s="58"/>
      <c r="G468" s="15"/>
    </row>
    <row r="469" spans="1:8" ht="26.25" thickBot="1">
      <c r="A469" s="18" t="s">
        <v>1379</v>
      </c>
      <c r="B469" s="18"/>
      <c r="C469" s="18"/>
      <c r="D469" s="60" t="s">
        <v>1380</v>
      </c>
      <c r="E469" s="61">
        <f>E461+E467+E468</f>
        <v>0</v>
      </c>
      <c r="F469" s="61">
        <f>F461+F467+F468</f>
        <v>0</v>
      </c>
      <c r="G469" s="57"/>
    </row>
    <row r="470" spans="1:8" ht="15.75" thickTop="1">
      <c r="A470" s="18"/>
      <c r="B470" s="18"/>
      <c r="C470" s="18" t="s">
        <v>839</v>
      </c>
      <c r="D470" s="15"/>
      <c r="E470" s="15"/>
      <c r="F470" s="15"/>
      <c r="G470" s="15"/>
    </row>
    <row r="471" spans="1:8">
      <c r="A471" s="18"/>
      <c r="B471" s="18"/>
      <c r="C471" s="18" t="s">
        <v>1381</v>
      </c>
      <c r="D471" s="18"/>
      <c r="E471" s="18"/>
      <c r="F471" s="18"/>
      <c r="G471" s="18"/>
      <c r="H471" s="18"/>
    </row>
    <row r="472" spans="1:8">
      <c r="A472" s="15"/>
      <c r="B472" s="15"/>
      <c r="C472" s="15"/>
      <c r="D472" s="15"/>
      <c r="E472" s="15"/>
      <c r="F472" s="15"/>
      <c r="G472" s="15"/>
    </row>
  </sheetData>
  <hyperlinks>
    <hyperlink ref="C1" location="'Content Page'!A1" display="Hom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72"/>
  <sheetViews>
    <sheetView showGridLines="0" topLeftCell="C1" zoomScale="70" zoomScaleNormal="70" workbookViewId="0">
      <selection activeCell="F15" sqref="F15"/>
    </sheetView>
  </sheetViews>
  <sheetFormatPr defaultRowHeight="15"/>
  <cols>
    <col min="1" max="2" width="0" hidden="1" customWidth="1"/>
    <col min="3" max="3" width="5.140625" customWidth="1"/>
    <col min="4" max="4" width="61.7109375" customWidth="1"/>
    <col min="5" max="6" width="21.28515625" customWidth="1"/>
    <col min="7" max="7" width="5.85546875" customWidth="1"/>
  </cols>
  <sheetData>
    <row r="1" spans="1:127">
      <c r="C1" s="12" t="s">
        <v>640</v>
      </c>
    </row>
    <row r="13" spans="1:127">
      <c r="A13" s="6"/>
      <c r="B13" s="6"/>
      <c r="C13" s="6"/>
      <c r="D13" s="13" t="s">
        <v>1382</v>
      </c>
      <c r="E13" s="6"/>
      <c r="F13" s="6"/>
      <c r="G13" s="6"/>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row>
    <row r="14" spans="1:127">
      <c r="A14" s="18"/>
      <c r="B14" s="18"/>
      <c r="C14" s="18"/>
      <c r="D14" s="18"/>
      <c r="E14" s="18"/>
      <c r="F14" s="18"/>
      <c r="G14" s="18"/>
    </row>
    <row r="15" spans="1:127">
      <c r="A15" s="18"/>
      <c r="B15" s="18"/>
      <c r="C15" s="18"/>
      <c r="D15" s="19" t="s">
        <v>788</v>
      </c>
      <c r="E15" s="19"/>
      <c r="F15" s="15"/>
      <c r="G15" s="18"/>
    </row>
    <row r="16" spans="1:127">
      <c r="A16" s="18"/>
      <c r="B16" s="18"/>
      <c r="C16" s="18"/>
      <c r="D16" s="15"/>
      <c r="E16" s="15"/>
      <c r="F16" s="15"/>
      <c r="G16" s="18"/>
    </row>
    <row r="17" spans="1:7">
      <c r="A17" s="18"/>
      <c r="B17" s="18"/>
      <c r="C17" s="18"/>
      <c r="D17" s="18"/>
      <c r="E17" s="18"/>
      <c r="F17" s="18"/>
      <c r="G17" s="18"/>
    </row>
    <row r="18" spans="1:7">
      <c r="A18" s="18"/>
      <c r="B18" s="18"/>
      <c r="C18" s="18"/>
      <c r="D18" s="32"/>
      <c r="E18" s="52" t="s">
        <v>789</v>
      </c>
      <c r="F18" s="52" t="s">
        <v>790</v>
      </c>
      <c r="G18" s="15"/>
    </row>
    <row r="19" spans="1:7">
      <c r="A19" s="18"/>
      <c r="B19" s="18"/>
      <c r="C19" s="18"/>
      <c r="D19" s="30"/>
      <c r="E19" s="15"/>
      <c r="F19" s="15"/>
      <c r="G19" s="15"/>
    </row>
    <row r="20" spans="1:7">
      <c r="A20" s="18"/>
      <c r="B20" s="18"/>
      <c r="C20" s="18"/>
      <c r="D20" s="19" t="s">
        <v>791</v>
      </c>
      <c r="E20" s="19"/>
      <c r="F20" s="19"/>
      <c r="G20" s="15"/>
    </row>
    <row r="21" spans="1:7">
      <c r="A21" s="18"/>
      <c r="B21" s="18"/>
      <c r="C21" s="18"/>
      <c r="D21" s="20" t="s">
        <v>791</v>
      </c>
      <c r="E21" s="19"/>
      <c r="F21" s="19"/>
      <c r="G21" s="15"/>
    </row>
    <row r="22" spans="1:7">
      <c r="A22" s="18"/>
      <c r="B22" s="18"/>
      <c r="C22" s="18"/>
      <c r="D22" s="44" t="s">
        <v>792</v>
      </c>
      <c r="E22" s="45"/>
      <c r="F22" s="45"/>
      <c r="G22" s="15"/>
    </row>
    <row r="23" spans="1:7">
      <c r="A23" s="18"/>
      <c r="B23" s="18"/>
      <c r="C23" s="18"/>
      <c r="D23" s="46" t="s">
        <v>794</v>
      </c>
      <c r="E23" s="58"/>
      <c r="F23" s="58"/>
      <c r="G23" s="57"/>
    </row>
    <row r="24" spans="1:7">
      <c r="A24" s="18"/>
      <c r="B24" s="18"/>
      <c r="C24" s="18"/>
      <c r="D24" s="46" t="s">
        <v>795</v>
      </c>
      <c r="E24" s="58"/>
      <c r="F24" s="58"/>
      <c r="G24" s="57"/>
    </row>
    <row r="25" spans="1:7">
      <c r="A25" s="18"/>
      <c r="B25" s="18"/>
      <c r="C25" s="18"/>
      <c r="D25" s="46" t="s">
        <v>796</v>
      </c>
      <c r="E25" s="58"/>
      <c r="F25" s="58"/>
      <c r="G25" s="57"/>
    </row>
    <row r="26" spans="1:7">
      <c r="A26" s="18"/>
      <c r="B26" s="18"/>
      <c r="C26" s="18"/>
      <c r="D26" s="28" t="s">
        <v>597</v>
      </c>
      <c r="E26" s="58"/>
      <c r="F26" s="58"/>
      <c r="G26" s="15"/>
    </row>
    <row r="27" spans="1:7">
      <c r="A27" s="18"/>
      <c r="B27" s="18"/>
      <c r="C27" s="18"/>
      <c r="D27" s="28" t="s">
        <v>403</v>
      </c>
      <c r="E27" s="58"/>
      <c r="F27" s="58"/>
      <c r="G27" s="15"/>
    </row>
    <row r="28" spans="1:7">
      <c r="A28" s="18"/>
      <c r="B28" s="18"/>
      <c r="C28" s="18"/>
      <c r="D28" s="46" t="s">
        <v>797</v>
      </c>
      <c r="E28" s="58"/>
      <c r="F28" s="58"/>
      <c r="G28" s="57"/>
    </row>
    <row r="29" spans="1:7">
      <c r="A29" s="18"/>
      <c r="B29" s="18"/>
      <c r="C29" s="18"/>
      <c r="D29" s="46" t="s">
        <v>798</v>
      </c>
      <c r="E29" s="58"/>
      <c r="F29" s="58"/>
      <c r="G29" s="57"/>
    </row>
    <row r="30" spans="1:7">
      <c r="A30" s="18"/>
      <c r="B30" s="18"/>
      <c r="C30" s="18"/>
      <c r="D30" s="46" t="s">
        <v>799</v>
      </c>
      <c r="E30" s="58"/>
      <c r="F30" s="58"/>
      <c r="G30" s="57"/>
    </row>
    <row r="31" spans="1:7">
      <c r="A31" s="18"/>
      <c r="B31" s="18"/>
      <c r="C31" s="18"/>
      <c r="D31" s="46" t="s">
        <v>800</v>
      </c>
      <c r="E31" s="58"/>
      <c r="F31" s="58"/>
      <c r="G31" s="57"/>
    </row>
    <row r="32" spans="1:7">
      <c r="A32" s="18"/>
      <c r="B32" s="18"/>
      <c r="C32" s="18"/>
      <c r="D32" s="46" t="s">
        <v>801</v>
      </c>
      <c r="E32" s="58"/>
      <c r="F32" s="58"/>
      <c r="G32" s="15"/>
    </row>
    <row r="33" spans="1:7">
      <c r="A33" s="18"/>
      <c r="B33" s="18"/>
      <c r="C33" s="18"/>
      <c r="D33" s="28" t="s">
        <v>441</v>
      </c>
      <c r="E33" s="58"/>
      <c r="F33" s="58"/>
      <c r="G33" s="15"/>
    </row>
    <row r="34" spans="1:7">
      <c r="A34" s="18"/>
      <c r="B34" s="18"/>
      <c r="C34" s="18"/>
      <c r="D34" s="46" t="s">
        <v>1383</v>
      </c>
      <c r="E34" s="58"/>
      <c r="F34" s="58"/>
      <c r="G34" s="57"/>
    </row>
    <row r="35" spans="1:7">
      <c r="A35" s="18"/>
      <c r="B35" s="18"/>
      <c r="C35" s="18"/>
      <c r="D35" s="28" t="s">
        <v>353</v>
      </c>
      <c r="E35" s="58"/>
      <c r="F35" s="58"/>
      <c r="G35" s="15"/>
    </row>
    <row r="36" spans="1:7">
      <c r="A36" s="18"/>
      <c r="B36" s="18"/>
      <c r="C36" s="18"/>
      <c r="D36" s="28" t="s">
        <v>27</v>
      </c>
      <c r="E36" s="58"/>
      <c r="F36" s="58"/>
      <c r="G36" s="15"/>
    </row>
    <row r="37" spans="1:7">
      <c r="A37" s="18"/>
      <c r="B37" s="18"/>
      <c r="C37" s="18"/>
      <c r="D37" s="46" t="s">
        <v>807</v>
      </c>
      <c r="E37" s="58"/>
      <c r="F37" s="58"/>
      <c r="G37" s="57"/>
    </row>
    <row r="38" spans="1:7">
      <c r="A38" s="18"/>
      <c r="B38" s="18"/>
      <c r="C38" s="18"/>
      <c r="D38" s="28" t="s">
        <v>151</v>
      </c>
      <c r="E38" s="58"/>
      <c r="F38" s="58"/>
      <c r="G38" s="57"/>
    </row>
    <row r="39" spans="1:7">
      <c r="A39" s="18"/>
      <c r="B39" s="18"/>
      <c r="C39" s="18"/>
      <c r="D39" s="46" t="s">
        <v>809</v>
      </c>
      <c r="E39" s="58"/>
      <c r="F39" s="58"/>
      <c r="G39" s="57"/>
    </row>
    <row r="40" spans="1:7">
      <c r="A40" s="18"/>
      <c r="B40" s="18"/>
      <c r="C40" s="18"/>
      <c r="D40" s="28" t="s">
        <v>226</v>
      </c>
      <c r="E40" s="58"/>
      <c r="F40" s="58"/>
      <c r="G40" s="15"/>
    </row>
    <row r="41" spans="1:7" ht="15.75" thickBot="1">
      <c r="A41" s="18"/>
      <c r="B41" s="18"/>
      <c r="C41" s="18"/>
      <c r="D41" s="79" t="s">
        <v>357</v>
      </c>
      <c r="E41" s="61">
        <f>SUM(E23:E40)</f>
        <v>0</v>
      </c>
      <c r="F41" s="61">
        <f>SUM(F23:F40)</f>
        <v>0</v>
      </c>
      <c r="G41" s="15"/>
    </row>
    <row r="42" spans="1:7" ht="26.25" thickTop="1">
      <c r="A42" s="18"/>
      <c r="B42" s="18"/>
      <c r="C42" s="18"/>
      <c r="D42" s="28" t="s">
        <v>440</v>
      </c>
      <c r="E42" s="64"/>
      <c r="F42" s="64"/>
      <c r="G42" s="15"/>
    </row>
    <row r="43" spans="1:7" ht="15.75" thickBot="1">
      <c r="A43" s="18"/>
      <c r="B43" s="18"/>
      <c r="C43" s="18"/>
      <c r="D43" s="66" t="s">
        <v>812</v>
      </c>
      <c r="E43" s="61">
        <f>SUM(E41:E42)</f>
        <v>0</v>
      </c>
      <c r="F43" s="61">
        <f>SUM(F41:F42)</f>
        <v>0</v>
      </c>
      <c r="G43" s="15"/>
    </row>
    <row r="44" spans="1:7" ht="15.75" thickTop="1">
      <c r="A44" s="18"/>
      <c r="B44" s="18"/>
      <c r="C44" s="18"/>
      <c r="D44" s="44" t="s">
        <v>813</v>
      </c>
      <c r="E44" s="62"/>
      <c r="F44" s="62"/>
      <c r="G44" s="15"/>
    </row>
    <row r="45" spans="1:7">
      <c r="A45" s="18"/>
      <c r="B45" s="18"/>
      <c r="C45" s="18"/>
      <c r="D45" s="53" t="s">
        <v>814</v>
      </c>
      <c r="E45" s="45"/>
      <c r="F45" s="45"/>
      <c r="G45" s="15"/>
    </row>
    <row r="46" spans="1:7">
      <c r="A46" s="18"/>
      <c r="B46" s="18"/>
      <c r="C46" s="18"/>
      <c r="D46" s="55" t="s">
        <v>815</v>
      </c>
      <c r="E46" s="58"/>
      <c r="F46" s="58"/>
      <c r="G46" s="57"/>
    </row>
    <row r="47" spans="1:7">
      <c r="A47" s="18"/>
      <c r="B47" s="18"/>
      <c r="C47" s="18"/>
      <c r="D47" s="55" t="s">
        <v>816</v>
      </c>
      <c r="E47" s="58"/>
      <c r="F47" s="58"/>
      <c r="G47" s="15"/>
    </row>
    <row r="48" spans="1:7">
      <c r="A48" s="18"/>
      <c r="B48" s="18"/>
      <c r="C48" s="18"/>
      <c r="D48" s="59" t="s">
        <v>7</v>
      </c>
      <c r="E48" s="58"/>
      <c r="F48" s="58"/>
      <c r="G48" s="15"/>
    </row>
    <row r="49" spans="1:7" ht="25.5">
      <c r="A49" s="18"/>
      <c r="B49" s="18"/>
      <c r="C49" s="18"/>
      <c r="D49" s="123" t="s">
        <v>1970</v>
      </c>
      <c r="E49" s="58"/>
      <c r="F49" s="58"/>
      <c r="G49" s="57"/>
    </row>
    <row r="50" spans="1:7" ht="15.75" thickBot="1">
      <c r="A50" s="18"/>
      <c r="B50" s="18"/>
      <c r="C50" s="18"/>
      <c r="D50" s="60" t="s">
        <v>817</v>
      </c>
      <c r="E50" s="61">
        <f>E46+E47-E48+E49</f>
        <v>0</v>
      </c>
      <c r="F50" s="61">
        <f>F46+F47-F48+F49</f>
        <v>0</v>
      </c>
      <c r="G50" s="15"/>
    </row>
    <row r="51" spans="1:7" ht="15.75" thickTop="1">
      <c r="A51" s="18"/>
      <c r="B51" s="18"/>
      <c r="C51" s="18"/>
      <c r="D51" s="55" t="s">
        <v>818</v>
      </c>
      <c r="E51" s="64"/>
      <c r="F51" s="64"/>
      <c r="G51" s="57"/>
    </row>
    <row r="52" spans="1:7">
      <c r="A52" s="18"/>
      <c r="B52" s="18"/>
      <c r="C52" s="18"/>
      <c r="D52" s="55" t="s">
        <v>819</v>
      </c>
      <c r="E52" s="58"/>
      <c r="F52" s="58"/>
      <c r="G52" s="15"/>
    </row>
    <row r="53" spans="1:7">
      <c r="A53" s="18"/>
      <c r="B53" s="18"/>
      <c r="C53" s="18"/>
      <c r="D53" s="60" t="s">
        <v>820</v>
      </c>
      <c r="E53" s="56">
        <f>SUM(E50:E52)</f>
        <v>0</v>
      </c>
      <c r="F53" s="56">
        <f>SUM(F50:F52)</f>
        <v>0</v>
      </c>
      <c r="G53" s="15"/>
    </row>
    <row r="54" spans="1:7">
      <c r="A54" s="18"/>
      <c r="B54" s="18"/>
      <c r="C54" s="18"/>
      <c r="D54" s="53" t="s">
        <v>821</v>
      </c>
      <c r="E54" s="45"/>
      <c r="F54" s="45"/>
      <c r="G54" s="15"/>
    </row>
    <row r="55" spans="1:7">
      <c r="A55" s="18"/>
      <c r="B55" s="18"/>
      <c r="C55" s="18"/>
      <c r="D55" s="59" t="s">
        <v>598</v>
      </c>
      <c r="E55" s="58"/>
      <c r="F55" s="58"/>
      <c r="G55" s="15"/>
    </row>
    <row r="56" spans="1:7">
      <c r="A56" s="18"/>
      <c r="B56" s="18"/>
      <c r="C56" s="18"/>
      <c r="D56" s="55" t="s">
        <v>823</v>
      </c>
      <c r="E56" s="58"/>
      <c r="F56" s="58"/>
      <c r="G56" s="57"/>
    </row>
    <row r="57" spans="1:7">
      <c r="A57" s="18"/>
      <c r="B57" s="18"/>
      <c r="C57" s="18"/>
      <c r="D57" s="88" t="s">
        <v>501</v>
      </c>
      <c r="E57" s="104"/>
      <c r="F57" s="58"/>
      <c r="G57" s="15"/>
    </row>
    <row r="58" spans="1:7">
      <c r="A58" s="18"/>
      <c r="B58" s="18"/>
      <c r="C58" s="18"/>
      <c r="D58" s="55" t="s">
        <v>824</v>
      </c>
      <c r="E58" s="58"/>
      <c r="F58" s="58"/>
      <c r="G58" s="57"/>
    </row>
    <row r="59" spans="1:7">
      <c r="A59" s="18"/>
      <c r="B59" s="18"/>
      <c r="C59" s="18"/>
      <c r="D59" s="55" t="s">
        <v>825</v>
      </c>
      <c r="E59" s="58"/>
      <c r="F59" s="58"/>
      <c r="G59" s="57"/>
    </row>
    <row r="60" spans="1:7">
      <c r="A60" s="18"/>
      <c r="B60" s="18"/>
      <c r="C60" s="18"/>
      <c r="D60" s="55" t="s">
        <v>1384</v>
      </c>
      <c r="E60" s="58"/>
      <c r="F60" s="58"/>
      <c r="G60" s="57"/>
    </row>
    <row r="61" spans="1:7">
      <c r="A61" s="18"/>
      <c r="B61" s="18"/>
      <c r="C61" s="18"/>
      <c r="D61" s="59" t="s">
        <v>488</v>
      </c>
      <c r="E61" s="58"/>
      <c r="F61" s="58"/>
      <c r="G61" s="15"/>
    </row>
    <row r="62" spans="1:7">
      <c r="A62" s="18"/>
      <c r="B62" s="18"/>
      <c r="C62" s="18"/>
      <c r="D62" s="59" t="s">
        <v>402</v>
      </c>
      <c r="E62" s="58"/>
      <c r="F62" s="58"/>
      <c r="G62" s="15"/>
    </row>
    <row r="63" spans="1:7">
      <c r="A63" s="18"/>
      <c r="B63" s="18"/>
      <c r="C63" s="18"/>
      <c r="D63" s="59" t="s">
        <v>28</v>
      </c>
      <c r="E63" s="58"/>
      <c r="F63" s="58"/>
      <c r="G63" s="15"/>
    </row>
    <row r="64" spans="1:7">
      <c r="A64" s="18"/>
      <c r="B64" s="18"/>
      <c r="C64" s="18"/>
      <c r="D64" s="55" t="s">
        <v>827</v>
      </c>
      <c r="E64" s="58"/>
      <c r="F64" s="58"/>
      <c r="G64" s="57"/>
    </row>
    <row r="65" spans="1:7">
      <c r="A65" s="18"/>
      <c r="B65" s="18"/>
      <c r="C65" s="18"/>
      <c r="D65" s="59" t="s">
        <v>227</v>
      </c>
      <c r="E65" s="58"/>
      <c r="F65" s="58"/>
      <c r="G65" s="15"/>
    </row>
    <row r="66" spans="1:7" ht="26.25" thickBot="1">
      <c r="A66" s="18"/>
      <c r="B66" s="18"/>
      <c r="C66" s="18"/>
      <c r="D66" s="63" t="s">
        <v>439</v>
      </c>
      <c r="E66" s="61">
        <f>SUM(E55:E65)</f>
        <v>0</v>
      </c>
      <c r="F66" s="61">
        <f>SUM(F55:F65)</f>
        <v>0</v>
      </c>
      <c r="G66" s="15"/>
    </row>
    <row r="67" spans="1:7" ht="26.25" thickTop="1">
      <c r="A67" s="18"/>
      <c r="B67" s="18"/>
      <c r="C67" s="18"/>
      <c r="D67" s="55" t="s">
        <v>831</v>
      </c>
      <c r="E67" s="64"/>
      <c r="F67" s="64"/>
      <c r="G67" s="15"/>
    </row>
    <row r="68" spans="1:7">
      <c r="A68" s="18"/>
      <c r="B68" s="18"/>
      <c r="C68" s="18"/>
      <c r="D68" s="60" t="s">
        <v>833</v>
      </c>
      <c r="E68" s="56">
        <f>SUM(E66:E67)</f>
        <v>0</v>
      </c>
      <c r="F68" s="56">
        <f>SUM(F66:F67)</f>
        <v>0</v>
      </c>
      <c r="G68" s="15"/>
    </row>
    <row r="69" spans="1:7" ht="15.75" thickBot="1">
      <c r="A69" s="18"/>
      <c r="B69" s="18"/>
      <c r="C69" s="18"/>
      <c r="D69" s="66" t="s">
        <v>834</v>
      </c>
      <c r="E69" s="61">
        <f>E53+E68</f>
        <v>0</v>
      </c>
      <c r="F69" s="61">
        <f>F53+F68</f>
        <v>0</v>
      </c>
      <c r="G69" s="15"/>
    </row>
    <row r="70" spans="1:7" ht="15.75" thickTop="1">
      <c r="A70" s="18"/>
      <c r="B70" s="18"/>
      <c r="C70" s="18"/>
      <c r="D70" s="15"/>
      <c r="E70" s="15"/>
      <c r="F70" s="15"/>
      <c r="G70" s="15"/>
    </row>
    <row r="71" spans="1:7">
      <c r="A71" s="18"/>
      <c r="B71" s="18"/>
      <c r="C71" s="18"/>
      <c r="D71" s="18"/>
      <c r="E71" s="18"/>
      <c r="F71" s="18"/>
      <c r="G71" s="18"/>
    </row>
    <row r="72" spans="1:7">
      <c r="A72" s="15"/>
      <c r="B72" s="15"/>
      <c r="C72" s="15"/>
      <c r="D72" s="15"/>
      <c r="E72" s="15"/>
      <c r="F72" s="15"/>
      <c r="G72" s="15"/>
    </row>
  </sheetData>
  <hyperlinks>
    <hyperlink ref="C1" location="'Content Page'!A1" display="Hom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29"/>
  <sheetViews>
    <sheetView showGridLines="0" topLeftCell="C1" zoomScale="60" zoomScaleNormal="60" workbookViewId="0">
      <selection activeCell="H38" sqref="H38"/>
    </sheetView>
  </sheetViews>
  <sheetFormatPr defaultRowHeight="15"/>
  <cols>
    <col min="1" max="2" width="0" hidden="1" customWidth="1"/>
    <col min="3" max="3" width="4" customWidth="1"/>
    <col min="4" max="4" width="58.28515625" customWidth="1"/>
    <col min="5" max="5" width="14.7109375" customWidth="1"/>
    <col min="6" max="6" width="15.140625" customWidth="1"/>
    <col min="7" max="7" width="6.42578125" customWidth="1"/>
  </cols>
  <sheetData>
    <row r="1" spans="1:127">
      <c r="C1" s="12" t="s">
        <v>640</v>
      </c>
    </row>
    <row r="12" spans="1:127">
      <c r="A12" s="6"/>
      <c r="B12" s="6"/>
      <c r="C12" s="6"/>
      <c r="D12" s="13" t="s">
        <v>1385</v>
      </c>
      <c r="E12" s="6"/>
      <c r="F12" s="6"/>
      <c r="G12" s="6"/>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row>
    <row r="13" spans="1:127">
      <c r="A13" s="18"/>
      <c r="B13" s="18"/>
      <c r="C13" s="18"/>
      <c r="D13" s="18"/>
      <c r="E13" s="18"/>
      <c r="F13" s="18"/>
      <c r="G13" s="18"/>
    </row>
    <row r="14" spans="1:127">
      <c r="A14" s="18"/>
      <c r="B14" s="18"/>
      <c r="C14" s="18"/>
      <c r="D14" s="18"/>
      <c r="E14" s="18"/>
      <c r="F14" s="18"/>
      <c r="G14" s="18"/>
    </row>
    <row r="15" spans="1:127" ht="25.5">
      <c r="A15" s="18"/>
      <c r="B15" s="18"/>
      <c r="C15" s="18"/>
      <c r="D15" s="19" t="s">
        <v>837</v>
      </c>
      <c r="E15" s="19"/>
      <c r="F15" s="15"/>
      <c r="G15" s="18"/>
    </row>
    <row r="16" spans="1:127">
      <c r="A16" s="18"/>
      <c r="B16" s="18"/>
      <c r="C16" s="18"/>
      <c r="D16" s="15"/>
      <c r="E16" s="15"/>
      <c r="F16" s="15"/>
      <c r="G16" s="18"/>
    </row>
    <row r="17" spans="1:7">
      <c r="A17" s="15"/>
      <c r="B17" s="15"/>
      <c r="C17" s="15"/>
      <c r="D17" s="15"/>
      <c r="E17" s="15"/>
      <c r="F17" s="15"/>
      <c r="G17" s="15"/>
    </row>
    <row r="18" spans="1:7" ht="25.5">
      <c r="A18" s="18"/>
      <c r="B18" s="18"/>
      <c r="C18" s="18"/>
      <c r="D18" s="32"/>
      <c r="E18" s="52" t="s">
        <v>789</v>
      </c>
      <c r="F18" s="52" t="s">
        <v>790</v>
      </c>
      <c r="G18" s="15"/>
    </row>
    <row r="19" spans="1:7">
      <c r="A19" s="18"/>
      <c r="B19" s="18"/>
      <c r="C19" s="18"/>
      <c r="D19" s="30"/>
      <c r="E19" s="15"/>
      <c r="F19" s="15"/>
      <c r="G19" s="15"/>
    </row>
    <row r="20" spans="1:7" ht="25.5">
      <c r="A20" s="18"/>
      <c r="B20" s="18"/>
      <c r="C20" s="18"/>
      <c r="D20" s="19" t="s">
        <v>841</v>
      </c>
      <c r="E20" s="19"/>
      <c r="F20" s="19"/>
      <c r="G20" s="15"/>
    </row>
    <row r="21" spans="1:7" ht="25.5">
      <c r="A21" s="18"/>
      <c r="B21" s="18"/>
      <c r="C21" s="18"/>
      <c r="D21" s="20" t="s">
        <v>841</v>
      </c>
      <c r="E21" s="19"/>
      <c r="F21" s="19"/>
      <c r="G21" s="15"/>
    </row>
    <row r="22" spans="1:7">
      <c r="A22" s="18"/>
      <c r="B22" s="18"/>
      <c r="C22" s="18"/>
      <c r="D22" s="44" t="s">
        <v>21</v>
      </c>
      <c r="E22" s="45"/>
      <c r="F22" s="45"/>
      <c r="G22" s="15"/>
    </row>
    <row r="23" spans="1:7">
      <c r="A23" s="18"/>
      <c r="B23" s="18"/>
      <c r="C23" s="18"/>
      <c r="D23" s="53" t="s">
        <v>847</v>
      </c>
      <c r="E23" s="45"/>
      <c r="F23" s="45"/>
      <c r="G23" s="15"/>
    </row>
    <row r="24" spans="1:7">
      <c r="A24" s="18"/>
      <c r="B24" s="18"/>
      <c r="C24" s="18"/>
      <c r="D24" s="67" t="s">
        <v>849</v>
      </c>
      <c r="E24" s="45"/>
      <c r="F24" s="45"/>
      <c r="G24" s="15"/>
    </row>
    <row r="25" spans="1:7">
      <c r="A25" s="18"/>
      <c r="B25" s="18"/>
      <c r="C25" s="18"/>
      <c r="D25" s="69" t="s">
        <v>172</v>
      </c>
      <c r="E25" s="58"/>
      <c r="F25" s="58"/>
      <c r="G25" s="15"/>
    </row>
    <row r="26" spans="1:7">
      <c r="A26" s="18"/>
      <c r="B26" s="18"/>
      <c r="C26" s="18"/>
      <c r="D26" s="69" t="s">
        <v>189</v>
      </c>
      <c r="E26" s="58"/>
      <c r="F26" s="58"/>
      <c r="G26" s="15"/>
    </row>
    <row r="27" spans="1:7">
      <c r="A27" s="18"/>
      <c r="B27" s="18"/>
      <c r="C27" s="18"/>
      <c r="D27" s="69" t="s">
        <v>190</v>
      </c>
      <c r="E27" s="58"/>
      <c r="F27" s="58"/>
      <c r="G27" s="15"/>
    </row>
    <row r="28" spans="1:7">
      <c r="A28" s="18"/>
      <c r="B28" s="18"/>
      <c r="C28" s="18"/>
      <c r="D28" s="71" t="s">
        <v>473</v>
      </c>
      <c r="E28" s="56">
        <f>SUM(E25:E27)</f>
        <v>0</v>
      </c>
      <c r="F28" s="56">
        <f>SUM(F25:F27)</f>
        <v>0</v>
      </c>
      <c r="G28" s="15"/>
    </row>
    <row r="29" spans="1:7">
      <c r="A29" s="18"/>
      <c r="B29" s="18"/>
      <c r="C29" s="18"/>
      <c r="D29" s="67" t="s">
        <v>855</v>
      </c>
      <c r="E29" s="45"/>
      <c r="F29" s="45"/>
      <c r="G29" s="15"/>
    </row>
    <row r="30" spans="1:7">
      <c r="A30" s="18"/>
      <c r="B30" s="18"/>
      <c r="C30" s="18"/>
      <c r="D30" s="69" t="s">
        <v>405</v>
      </c>
      <c r="E30" s="58"/>
      <c r="F30" s="58"/>
      <c r="G30" s="15"/>
    </row>
    <row r="31" spans="1:7">
      <c r="A31" s="18"/>
      <c r="B31" s="18"/>
      <c r="C31" s="18"/>
      <c r="D31" s="69" t="s">
        <v>295</v>
      </c>
      <c r="E31" s="58"/>
      <c r="F31" s="58"/>
      <c r="G31" s="15"/>
    </row>
    <row r="32" spans="1:7">
      <c r="A32" s="18"/>
      <c r="B32" s="18"/>
      <c r="C32" s="18"/>
      <c r="D32" s="69" t="s">
        <v>296</v>
      </c>
      <c r="E32" s="58"/>
      <c r="F32" s="58"/>
      <c r="G32" s="15"/>
    </row>
    <row r="33" spans="1:7">
      <c r="A33" s="18"/>
      <c r="B33" s="18"/>
      <c r="C33" s="18"/>
      <c r="D33" s="69" t="s">
        <v>199</v>
      </c>
      <c r="E33" s="58"/>
      <c r="F33" s="58"/>
      <c r="G33" s="15"/>
    </row>
    <row r="34" spans="1:7">
      <c r="A34" s="18"/>
      <c r="B34" s="18"/>
      <c r="C34" s="18"/>
      <c r="D34" s="71" t="s">
        <v>474</v>
      </c>
      <c r="E34" s="56">
        <f>SUM(E30:E33)</f>
        <v>0</v>
      </c>
      <c r="F34" s="56">
        <f>SUM(F30:F33)</f>
        <v>0</v>
      </c>
      <c r="G34" s="15"/>
    </row>
    <row r="35" spans="1:7">
      <c r="A35" s="18"/>
      <c r="B35" s="18"/>
      <c r="C35" s="18"/>
      <c r="D35" s="63" t="s">
        <v>128</v>
      </c>
      <c r="E35" s="56">
        <f>E28+E34</f>
        <v>0</v>
      </c>
      <c r="F35" s="56">
        <f>F28+F34</f>
        <v>0</v>
      </c>
      <c r="G35" s="15"/>
    </row>
    <row r="36" spans="1:7">
      <c r="A36" s="18"/>
      <c r="B36" s="18"/>
      <c r="C36" s="18"/>
      <c r="D36" s="53" t="s">
        <v>863</v>
      </c>
      <c r="E36" s="45"/>
      <c r="F36" s="45"/>
      <c r="G36" s="15"/>
    </row>
    <row r="37" spans="1:7">
      <c r="A37" s="18"/>
      <c r="B37" s="18"/>
      <c r="C37" s="18"/>
      <c r="D37" s="59" t="s">
        <v>456</v>
      </c>
      <c r="E37" s="58"/>
      <c r="F37" s="58"/>
      <c r="G37" s="15"/>
    </row>
    <row r="38" spans="1:7">
      <c r="A38" s="18"/>
      <c r="B38" s="18"/>
      <c r="C38" s="18"/>
      <c r="D38" s="59" t="s">
        <v>130</v>
      </c>
      <c r="E38" s="58"/>
      <c r="F38" s="58"/>
      <c r="G38" s="15"/>
    </row>
    <row r="39" spans="1:7">
      <c r="A39" s="18"/>
      <c r="B39" s="18"/>
      <c r="C39" s="18"/>
      <c r="D39" s="59" t="s">
        <v>131</v>
      </c>
      <c r="E39" s="58"/>
      <c r="F39" s="58"/>
      <c r="G39" s="15"/>
    </row>
    <row r="40" spans="1:7">
      <c r="A40" s="18"/>
      <c r="B40" s="18"/>
      <c r="C40" s="18"/>
      <c r="D40" s="59" t="s">
        <v>340</v>
      </c>
      <c r="E40" s="58"/>
      <c r="F40" s="58"/>
      <c r="G40" s="15"/>
    </row>
    <row r="41" spans="1:7">
      <c r="A41" s="18"/>
      <c r="B41" s="18"/>
      <c r="C41" s="18"/>
      <c r="D41" s="63" t="s">
        <v>132</v>
      </c>
      <c r="E41" s="56">
        <f>SUM(E37:E40)</f>
        <v>0</v>
      </c>
      <c r="F41" s="56">
        <f>SUM(F37:F40)</f>
        <v>0</v>
      </c>
      <c r="G41" s="15"/>
    </row>
    <row r="42" spans="1:7">
      <c r="A42" s="18"/>
      <c r="B42" s="18"/>
      <c r="C42" s="18"/>
      <c r="D42" s="28" t="s">
        <v>129</v>
      </c>
      <c r="E42" s="58"/>
      <c r="F42" s="58"/>
      <c r="G42" s="15"/>
    </row>
    <row r="43" spans="1:7">
      <c r="A43" s="18"/>
      <c r="B43" s="18"/>
      <c r="C43" s="18"/>
      <c r="D43" s="28" t="s">
        <v>148</v>
      </c>
      <c r="E43" s="58"/>
      <c r="F43" s="58"/>
      <c r="G43" s="15"/>
    </row>
    <row r="44" spans="1:7">
      <c r="A44" s="18"/>
      <c r="B44" s="18"/>
      <c r="C44" s="18"/>
      <c r="D44" s="28" t="s">
        <v>297</v>
      </c>
      <c r="E44" s="58"/>
      <c r="F44" s="58"/>
      <c r="G44" s="15"/>
    </row>
    <row r="45" spans="1:7">
      <c r="A45" s="18"/>
      <c r="B45" s="18"/>
      <c r="C45" s="18"/>
      <c r="D45" s="28" t="s">
        <v>200</v>
      </c>
      <c r="E45" s="58"/>
      <c r="F45" s="58"/>
      <c r="G45" s="15"/>
    </row>
    <row r="46" spans="1:7">
      <c r="A46" s="18"/>
      <c r="B46" s="18"/>
      <c r="C46" s="18"/>
      <c r="D46" s="28" t="s">
        <v>133</v>
      </c>
      <c r="E46" s="58"/>
      <c r="F46" s="58"/>
      <c r="G46" s="15"/>
    </row>
    <row r="47" spans="1:7">
      <c r="A47" s="18"/>
      <c r="B47" s="18"/>
      <c r="C47" s="18"/>
      <c r="D47" s="28" t="s">
        <v>875</v>
      </c>
      <c r="E47" s="58"/>
      <c r="F47" s="58"/>
      <c r="G47" s="15"/>
    </row>
    <row r="48" spans="1:7">
      <c r="A48" s="18"/>
      <c r="B48" s="18"/>
      <c r="C48" s="18"/>
      <c r="D48" s="28" t="s">
        <v>135</v>
      </c>
      <c r="E48" s="58"/>
      <c r="F48" s="58"/>
      <c r="G48" s="15"/>
    </row>
    <row r="49" spans="1:7">
      <c r="A49" s="18"/>
      <c r="B49" s="18"/>
      <c r="C49" s="18"/>
      <c r="D49" s="28" t="s">
        <v>406</v>
      </c>
      <c r="E49" s="58"/>
      <c r="F49" s="58"/>
      <c r="G49" s="15"/>
    </row>
    <row r="50" spans="1:7">
      <c r="A50" s="18"/>
      <c r="B50" s="18"/>
      <c r="C50" s="18"/>
      <c r="D50" s="28" t="s">
        <v>134</v>
      </c>
      <c r="E50" s="58"/>
      <c r="F50" s="58"/>
      <c r="G50" s="15"/>
    </row>
    <row r="51" spans="1:7">
      <c r="A51" s="18"/>
      <c r="B51" s="18"/>
      <c r="C51" s="18"/>
      <c r="D51" s="28" t="s">
        <v>880</v>
      </c>
      <c r="E51" s="58"/>
      <c r="F51" s="58"/>
      <c r="G51" s="15"/>
    </row>
    <row r="52" spans="1:7">
      <c r="A52" s="18"/>
      <c r="B52" s="18"/>
      <c r="C52" s="18"/>
      <c r="D52" s="28" t="s">
        <v>407</v>
      </c>
      <c r="E52" s="58"/>
      <c r="F52" s="58"/>
      <c r="G52" s="15"/>
    </row>
    <row r="53" spans="1:7">
      <c r="A53" s="18"/>
      <c r="B53" s="18"/>
      <c r="C53" s="18"/>
      <c r="D53" s="28" t="s">
        <v>136</v>
      </c>
      <c r="E53" s="58"/>
      <c r="F53" s="58"/>
      <c r="G53" s="15"/>
    </row>
    <row r="54" spans="1:7" ht="15.75" thickBot="1">
      <c r="A54" s="18"/>
      <c r="B54" s="18"/>
      <c r="C54" s="18"/>
      <c r="D54" s="66" t="s">
        <v>884</v>
      </c>
      <c r="E54" s="61">
        <f>E35+E41+E42+E43+E44+E45+E46+E47+E48+E49+E50+E51+E52+E53</f>
        <v>0</v>
      </c>
      <c r="F54" s="61">
        <f>F35+F41+F42+F43+F44+F45+F46+F47+F48+F49+F50+F51+F52+F53</f>
        <v>0</v>
      </c>
      <c r="G54" s="57"/>
    </row>
    <row r="55" spans="1:7" ht="15.75" thickTop="1">
      <c r="A55" s="18"/>
      <c r="B55" s="18"/>
      <c r="C55" s="18"/>
      <c r="D55" s="44" t="s">
        <v>886</v>
      </c>
      <c r="E55" s="62"/>
      <c r="F55" s="62"/>
      <c r="G55" s="15"/>
    </row>
    <row r="56" spans="1:7" ht="51.75" customHeight="1">
      <c r="A56" s="18"/>
      <c r="B56" s="18"/>
      <c r="C56" s="18"/>
      <c r="D56" s="67" t="s">
        <v>2002</v>
      </c>
      <c r="E56" s="45"/>
      <c r="F56" s="45"/>
      <c r="G56" s="15"/>
    </row>
    <row r="57" spans="1:7">
      <c r="A57" s="18"/>
      <c r="B57" s="18"/>
      <c r="C57" s="18"/>
      <c r="D57" s="59" t="s">
        <v>889</v>
      </c>
      <c r="E57" s="58"/>
      <c r="F57" s="58"/>
      <c r="G57" s="15"/>
    </row>
    <row r="58" spans="1:7">
      <c r="A58" s="18"/>
      <c r="B58" s="18"/>
      <c r="C58" s="18"/>
      <c r="D58" s="59" t="s">
        <v>891</v>
      </c>
      <c r="E58" s="58"/>
      <c r="F58" s="58"/>
      <c r="G58" s="15"/>
    </row>
    <row r="59" spans="1:7" ht="25.5">
      <c r="A59" s="18"/>
      <c r="B59" s="18"/>
      <c r="C59" s="18"/>
      <c r="D59" s="63" t="s">
        <v>1994</v>
      </c>
      <c r="E59" s="56">
        <f>E57+E58</f>
        <v>0</v>
      </c>
      <c r="F59" s="56">
        <f>F57+F58</f>
        <v>0</v>
      </c>
      <c r="G59" s="15"/>
    </row>
    <row r="60" spans="1:7" ht="25.5">
      <c r="A60" s="18"/>
      <c r="B60" s="18"/>
      <c r="C60" s="18"/>
      <c r="D60" s="53" t="s">
        <v>894</v>
      </c>
      <c r="E60" s="45"/>
      <c r="F60" s="45"/>
      <c r="G60" s="15"/>
    </row>
    <row r="61" spans="1:7">
      <c r="A61" s="18"/>
      <c r="B61" s="18"/>
      <c r="C61" s="18"/>
      <c r="D61" s="59" t="s">
        <v>191</v>
      </c>
      <c r="E61" s="58"/>
      <c r="F61" s="58"/>
      <c r="G61" s="15"/>
    </row>
    <row r="62" spans="1:7" ht="25.5">
      <c r="A62" s="18"/>
      <c r="B62" s="18"/>
      <c r="C62" s="18"/>
      <c r="D62" s="63" t="s">
        <v>573</v>
      </c>
      <c r="E62" s="56">
        <f>E61</f>
        <v>0</v>
      </c>
      <c r="F62" s="56">
        <f>F61</f>
        <v>0</v>
      </c>
      <c r="G62" s="15"/>
    </row>
    <row r="63" spans="1:7">
      <c r="A63" s="18"/>
      <c r="B63" s="18"/>
      <c r="C63" s="18"/>
      <c r="D63" s="28" t="s">
        <v>498</v>
      </c>
      <c r="E63" s="58"/>
      <c r="F63" s="58"/>
      <c r="G63" s="15"/>
    </row>
    <row r="64" spans="1:7" ht="15.75" thickBot="1">
      <c r="A64" s="18"/>
      <c r="B64" s="18"/>
      <c r="C64" s="18"/>
      <c r="D64" s="66" t="s">
        <v>899</v>
      </c>
      <c r="E64" s="61">
        <f>E59+E62+E63</f>
        <v>0</v>
      </c>
      <c r="F64" s="61">
        <f>F59+F62+F63</f>
        <v>0</v>
      </c>
      <c r="G64" s="57"/>
    </row>
    <row r="65" spans="1:7" ht="77.25" customHeight="1" thickTop="1">
      <c r="A65" s="18"/>
      <c r="B65" s="18"/>
      <c r="C65" s="18"/>
      <c r="D65" s="44" t="s">
        <v>92</v>
      </c>
      <c r="E65" s="45"/>
      <c r="F65" s="45"/>
      <c r="G65" s="15"/>
    </row>
    <row r="66" spans="1:7">
      <c r="A66" s="18"/>
      <c r="B66" s="18"/>
      <c r="C66" s="18"/>
      <c r="D66" s="28" t="s">
        <v>599</v>
      </c>
      <c r="E66" s="104"/>
      <c r="F66" s="104"/>
      <c r="G66" s="15"/>
    </row>
    <row r="67" spans="1:7">
      <c r="A67" s="18"/>
      <c r="B67" s="18"/>
      <c r="C67" s="18"/>
      <c r="D67" s="28" t="s">
        <v>600</v>
      </c>
      <c r="E67" s="104"/>
      <c r="F67" s="104"/>
      <c r="G67" s="15"/>
    </row>
    <row r="68" spans="1:7" ht="15.75" thickBot="1">
      <c r="A68" s="18"/>
      <c r="B68" s="18"/>
      <c r="C68" s="18"/>
      <c r="D68" s="66" t="s">
        <v>904</v>
      </c>
      <c r="E68" s="61">
        <f>SUM(E66:E67)</f>
        <v>0</v>
      </c>
      <c r="F68" s="61">
        <f>SUM(F66:F67)</f>
        <v>0</v>
      </c>
      <c r="G68" s="57"/>
    </row>
    <row r="69" spans="1:7" ht="15.75" thickTop="1">
      <c r="A69" s="18"/>
      <c r="B69" s="18"/>
      <c r="C69" s="18"/>
      <c r="D69" s="44" t="s">
        <v>906</v>
      </c>
      <c r="E69" s="62"/>
      <c r="F69" s="62"/>
      <c r="G69" s="15"/>
    </row>
    <row r="70" spans="1:7">
      <c r="A70" s="18"/>
      <c r="B70" s="18"/>
      <c r="C70" s="18"/>
      <c r="D70" s="53" t="s">
        <v>908</v>
      </c>
      <c r="E70" s="45"/>
      <c r="F70" s="45"/>
      <c r="G70" s="15"/>
    </row>
    <row r="71" spans="1:7">
      <c r="A71" s="18"/>
      <c r="B71" s="18"/>
      <c r="C71" s="18"/>
      <c r="D71" s="59" t="s">
        <v>156</v>
      </c>
      <c r="E71" s="58"/>
      <c r="F71" s="58"/>
      <c r="G71" s="15"/>
    </row>
    <row r="72" spans="1:7">
      <c r="A72" s="18"/>
      <c r="B72" s="18"/>
      <c r="C72" s="18"/>
      <c r="D72" s="59" t="s">
        <v>487</v>
      </c>
      <c r="E72" s="58"/>
      <c r="F72" s="58"/>
      <c r="G72" s="15"/>
    </row>
    <row r="73" spans="1:7">
      <c r="A73" s="18"/>
      <c r="B73" s="18"/>
      <c r="C73" s="18"/>
      <c r="D73" s="59" t="s">
        <v>265</v>
      </c>
      <c r="E73" s="58"/>
      <c r="F73" s="58"/>
      <c r="G73" s="15"/>
    </row>
    <row r="74" spans="1:7" ht="25.5">
      <c r="A74" s="18"/>
      <c r="B74" s="18"/>
      <c r="C74" s="18"/>
      <c r="D74" s="59" t="s">
        <v>139</v>
      </c>
      <c r="E74" s="58"/>
      <c r="F74" s="58"/>
      <c r="G74" s="15"/>
    </row>
    <row r="75" spans="1:7">
      <c r="A75" s="18"/>
      <c r="B75" s="18"/>
      <c r="C75" s="18"/>
      <c r="D75" s="59" t="s">
        <v>140</v>
      </c>
      <c r="E75" s="58"/>
      <c r="F75" s="58"/>
      <c r="G75" s="15"/>
    </row>
    <row r="76" spans="1:7">
      <c r="A76" s="18"/>
      <c r="B76" s="18"/>
      <c r="C76" s="18"/>
      <c r="D76" s="59" t="s">
        <v>137</v>
      </c>
      <c r="E76" s="58"/>
      <c r="F76" s="58"/>
      <c r="G76" s="15"/>
    </row>
    <row r="77" spans="1:7">
      <c r="A77" s="18"/>
      <c r="B77" s="18"/>
      <c r="C77" s="18"/>
      <c r="D77" s="59" t="s">
        <v>138</v>
      </c>
      <c r="E77" s="58"/>
      <c r="F77" s="58"/>
      <c r="G77" s="15"/>
    </row>
    <row r="78" spans="1:7" ht="25.5">
      <c r="A78" s="18"/>
      <c r="B78" s="18"/>
      <c r="C78" s="18"/>
      <c r="D78" s="59" t="s">
        <v>298</v>
      </c>
      <c r="E78" s="58"/>
      <c r="F78" s="58"/>
      <c r="G78" s="15"/>
    </row>
    <row r="79" spans="1:7">
      <c r="A79" s="18"/>
      <c r="B79" s="18"/>
      <c r="C79" s="18"/>
      <c r="D79" s="59" t="s">
        <v>299</v>
      </c>
      <c r="E79" s="58"/>
      <c r="F79" s="58"/>
      <c r="G79" s="15"/>
    </row>
    <row r="80" spans="1:7">
      <c r="A80" s="18"/>
      <c r="B80" s="18"/>
      <c r="C80" s="18"/>
      <c r="D80" s="59" t="s">
        <v>457</v>
      </c>
      <c r="E80" s="58"/>
      <c r="F80" s="58"/>
      <c r="G80" s="15"/>
    </row>
    <row r="81" spans="1:7">
      <c r="A81" s="18"/>
      <c r="B81" s="18"/>
      <c r="C81" s="18"/>
      <c r="D81" s="59" t="s">
        <v>141</v>
      </c>
      <c r="E81" s="58"/>
      <c r="F81" s="58"/>
      <c r="G81" s="15"/>
    </row>
    <row r="82" spans="1:7" ht="25.5">
      <c r="A82" s="18"/>
      <c r="B82" s="18"/>
      <c r="C82" s="18"/>
      <c r="D82" s="63" t="s">
        <v>142</v>
      </c>
      <c r="E82" s="56">
        <f>SUM(E71:E81)</f>
        <v>0</v>
      </c>
      <c r="F82" s="56">
        <f>SUM(F71:F81)</f>
        <v>0</v>
      </c>
      <c r="G82" s="15"/>
    </row>
    <row r="83" spans="1:7">
      <c r="A83" s="18"/>
      <c r="B83" s="18"/>
      <c r="C83" s="18"/>
      <c r="D83" s="28" t="s">
        <v>10</v>
      </c>
      <c r="E83" s="58"/>
      <c r="F83" s="58"/>
      <c r="G83" s="15"/>
    </row>
    <row r="84" spans="1:7" ht="15.75" thickBot="1">
      <c r="A84" s="18"/>
      <c r="B84" s="18"/>
      <c r="C84" s="18"/>
      <c r="D84" s="66" t="s">
        <v>923</v>
      </c>
      <c r="E84" s="61">
        <f>SUM(E82:E83)</f>
        <v>0</v>
      </c>
      <c r="F84" s="61">
        <f>SUM(F82:F83)</f>
        <v>0</v>
      </c>
      <c r="G84" s="57"/>
    </row>
    <row r="85" spans="1:7" ht="15.75" thickTop="1">
      <c r="A85" s="18"/>
      <c r="B85" s="18"/>
      <c r="C85" s="18"/>
      <c r="D85" s="44" t="s">
        <v>35</v>
      </c>
      <c r="E85" s="62"/>
      <c r="F85" s="62"/>
      <c r="G85" s="15"/>
    </row>
    <row r="86" spans="1:7">
      <c r="A86" s="18"/>
      <c r="B86" s="18"/>
      <c r="C86" s="18"/>
      <c r="D86" s="28" t="s">
        <v>542</v>
      </c>
      <c r="E86" s="58"/>
      <c r="F86" s="58"/>
      <c r="G86" s="15"/>
    </row>
    <row r="87" spans="1:7">
      <c r="A87" s="18"/>
      <c r="B87" s="18"/>
      <c r="C87" s="18"/>
      <c r="D87" s="28" t="s">
        <v>149</v>
      </c>
      <c r="E87" s="58"/>
      <c r="F87" s="58"/>
      <c r="G87" s="15"/>
    </row>
    <row r="88" spans="1:7">
      <c r="A88" s="18"/>
      <c r="B88" s="18"/>
      <c r="C88" s="18"/>
      <c r="D88" s="28" t="s">
        <v>159</v>
      </c>
      <c r="E88" s="58"/>
      <c r="F88" s="58"/>
      <c r="G88" s="15"/>
    </row>
    <row r="89" spans="1:7" ht="25.5">
      <c r="A89" s="18"/>
      <c r="B89" s="18"/>
      <c r="C89" s="18"/>
      <c r="D89" s="28" t="s">
        <v>203</v>
      </c>
      <c r="E89" s="58"/>
      <c r="F89" s="58"/>
      <c r="G89" s="15"/>
    </row>
    <row r="90" spans="1:7" ht="25.5">
      <c r="A90" s="18"/>
      <c r="B90" s="18"/>
      <c r="C90" s="18"/>
      <c r="D90" s="28" t="s">
        <v>409</v>
      </c>
      <c r="E90" s="58"/>
      <c r="F90" s="58"/>
      <c r="G90" s="15"/>
    </row>
    <row r="91" spans="1:7">
      <c r="A91" s="18"/>
      <c r="B91" s="18"/>
      <c r="C91" s="18"/>
      <c r="D91" s="28" t="s">
        <v>493</v>
      </c>
      <c r="E91" s="58"/>
      <c r="F91" s="58"/>
      <c r="G91" s="15"/>
    </row>
    <row r="92" spans="1:7" ht="15.75" thickBot="1">
      <c r="A92" s="18"/>
      <c r="B92" s="18"/>
      <c r="C92" s="18"/>
      <c r="D92" s="66" t="s">
        <v>932</v>
      </c>
      <c r="E92" s="61">
        <f>SUM(E86:E91)</f>
        <v>0</v>
      </c>
      <c r="F92" s="61">
        <f>SUM(F86:F91)</f>
        <v>0</v>
      </c>
      <c r="G92" s="57"/>
    </row>
    <row r="93" spans="1:7" ht="15.75" thickTop="1">
      <c r="A93" s="18"/>
      <c r="B93" s="18"/>
      <c r="C93" s="18"/>
      <c r="D93" s="44" t="s">
        <v>37</v>
      </c>
      <c r="E93" s="62"/>
      <c r="F93" s="62"/>
      <c r="G93" s="15"/>
    </row>
    <row r="94" spans="1:7">
      <c r="A94" s="18"/>
      <c r="B94" s="18"/>
      <c r="C94" s="18"/>
      <c r="D94" s="28" t="s">
        <v>542</v>
      </c>
      <c r="E94" s="58"/>
      <c r="F94" s="58"/>
      <c r="G94" s="15"/>
    </row>
    <row r="95" spans="1:7">
      <c r="A95" s="18"/>
      <c r="B95" s="18"/>
      <c r="C95" s="18"/>
      <c r="D95" s="28" t="s">
        <v>149</v>
      </c>
      <c r="E95" s="58"/>
      <c r="F95" s="58"/>
      <c r="G95" s="15"/>
    </row>
    <row r="96" spans="1:7">
      <c r="A96" s="18"/>
      <c r="B96" s="18"/>
      <c r="C96" s="18"/>
      <c r="D96" s="28" t="s">
        <v>159</v>
      </c>
      <c r="E96" s="58"/>
      <c r="F96" s="58"/>
      <c r="G96" s="15"/>
    </row>
    <row r="97" spans="1:7" ht="25.5">
      <c r="A97" s="18"/>
      <c r="B97" s="18"/>
      <c r="C97" s="18"/>
      <c r="D97" s="28" t="s">
        <v>203</v>
      </c>
      <c r="E97" s="58"/>
      <c r="F97" s="58"/>
      <c r="G97" s="15"/>
    </row>
    <row r="98" spans="1:7">
      <c r="A98" s="18"/>
      <c r="B98" s="18"/>
      <c r="C98" s="18"/>
      <c r="D98" s="28" t="s">
        <v>939</v>
      </c>
      <c r="E98" s="58"/>
      <c r="F98" s="58"/>
      <c r="G98" s="15"/>
    </row>
    <row r="99" spans="1:7">
      <c r="A99" s="18"/>
      <c r="B99" s="18"/>
      <c r="C99" s="18"/>
      <c r="D99" s="28" t="s">
        <v>266</v>
      </c>
      <c r="E99" s="58"/>
      <c r="F99" s="58"/>
      <c r="G99" s="15"/>
    </row>
    <row r="100" spans="1:7">
      <c r="A100" s="18"/>
      <c r="B100" s="18"/>
      <c r="C100" s="18"/>
      <c r="D100" s="28" t="s">
        <v>494</v>
      </c>
      <c r="E100" s="58"/>
      <c r="F100" s="58"/>
      <c r="G100" s="15"/>
    </row>
    <row r="101" spans="1:7" ht="15.75" thickBot="1">
      <c r="A101" s="18"/>
      <c r="B101" s="18"/>
      <c r="C101" s="18"/>
      <c r="D101" s="66" t="s">
        <v>943</v>
      </c>
      <c r="E101" s="61">
        <f>SUM(E94:E100)</f>
        <v>0</v>
      </c>
      <c r="F101" s="61">
        <f>SUM(F94:F100)</f>
        <v>0</v>
      </c>
      <c r="G101" s="57"/>
    </row>
    <row r="102" spans="1:7" ht="15.75" thickTop="1">
      <c r="A102" s="18"/>
      <c r="B102" s="18"/>
      <c r="C102" s="18"/>
      <c r="D102" s="44" t="s">
        <v>36</v>
      </c>
      <c r="E102" s="62"/>
      <c r="F102" s="62"/>
      <c r="G102" s="15"/>
    </row>
    <row r="103" spans="1:7">
      <c r="A103" s="18"/>
      <c r="B103" s="18"/>
      <c r="C103" s="18"/>
      <c r="D103" s="28" t="s">
        <v>542</v>
      </c>
      <c r="E103" s="58"/>
      <c r="F103" s="58"/>
      <c r="G103" s="15"/>
    </row>
    <row r="104" spans="1:7">
      <c r="A104" s="18"/>
      <c r="B104" s="18"/>
      <c r="C104" s="18"/>
      <c r="D104" s="28" t="s">
        <v>149</v>
      </c>
      <c r="E104" s="58"/>
      <c r="F104" s="58"/>
      <c r="G104" s="15"/>
    </row>
    <row r="105" spans="1:7">
      <c r="A105" s="18"/>
      <c r="B105" s="18"/>
      <c r="C105" s="18"/>
      <c r="D105" s="28" t="s">
        <v>159</v>
      </c>
      <c r="E105" s="58"/>
      <c r="F105" s="58"/>
      <c r="G105" s="15"/>
    </row>
    <row r="106" spans="1:7" ht="25.5">
      <c r="A106" s="18"/>
      <c r="B106" s="18"/>
      <c r="C106" s="18"/>
      <c r="D106" s="28" t="s">
        <v>203</v>
      </c>
      <c r="E106" s="58"/>
      <c r="F106" s="58"/>
      <c r="G106" s="15"/>
    </row>
    <row r="107" spans="1:7">
      <c r="A107" s="18"/>
      <c r="B107" s="18"/>
      <c r="C107" s="18"/>
      <c r="D107" s="28" t="s">
        <v>939</v>
      </c>
      <c r="E107" s="58"/>
      <c r="F107" s="58"/>
      <c r="G107" s="15"/>
    </row>
    <row r="108" spans="1:7" ht="25.5">
      <c r="A108" s="18"/>
      <c r="B108" s="18"/>
      <c r="C108" s="18"/>
      <c r="D108" s="28" t="s">
        <v>267</v>
      </c>
      <c r="E108" s="58"/>
      <c r="F108" s="58"/>
      <c r="G108" s="15"/>
    </row>
    <row r="109" spans="1:7">
      <c r="A109" s="18"/>
      <c r="B109" s="18"/>
      <c r="C109" s="18"/>
      <c r="D109" s="28" t="s">
        <v>495</v>
      </c>
      <c r="E109" s="58"/>
      <c r="F109" s="58"/>
      <c r="G109" s="15"/>
    </row>
    <row r="110" spans="1:7" ht="15.75" thickBot="1">
      <c r="A110" s="18"/>
      <c r="B110" s="18"/>
      <c r="C110" s="18"/>
      <c r="D110" s="66" t="s">
        <v>953</v>
      </c>
      <c r="E110" s="61">
        <f>SUM(E103:E109)</f>
        <v>0</v>
      </c>
      <c r="F110" s="61">
        <f>SUM(F103:F109)</f>
        <v>0</v>
      </c>
      <c r="G110" s="57"/>
    </row>
    <row r="111" spans="1:7" ht="15.75" thickTop="1">
      <c r="A111" s="18"/>
      <c r="B111" s="18"/>
      <c r="C111" s="18"/>
      <c r="D111" s="44" t="s">
        <v>93</v>
      </c>
      <c r="E111" s="62"/>
      <c r="F111" s="62"/>
      <c r="G111" s="15"/>
    </row>
    <row r="112" spans="1:7">
      <c r="A112" s="18"/>
      <c r="B112" s="18"/>
      <c r="C112" s="18"/>
      <c r="D112" s="53" t="s">
        <v>594</v>
      </c>
      <c r="E112" s="45"/>
      <c r="F112" s="45"/>
      <c r="G112" s="15"/>
    </row>
    <row r="113" spans="1:7">
      <c r="A113" s="18"/>
      <c r="B113" s="18"/>
      <c r="C113" s="18"/>
      <c r="D113" s="59" t="s">
        <v>594</v>
      </c>
      <c r="E113" s="58"/>
      <c r="F113" s="58"/>
      <c r="G113" s="15"/>
    </row>
    <row r="114" spans="1:7" ht="25.5">
      <c r="A114" s="18"/>
      <c r="B114" s="18"/>
      <c r="C114" s="18"/>
      <c r="D114" s="59" t="s">
        <v>381</v>
      </c>
      <c r="E114" s="58"/>
      <c r="F114" s="58"/>
      <c r="G114" s="15"/>
    </row>
    <row r="115" spans="1:7">
      <c r="A115" s="18"/>
      <c r="B115" s="18"/>
      <c r="C115" s="18"/>
      <c r="D115" s="59" t="s">
        <v>382</v>
      </c>
      <c r="E115" s="58"/>
      <c r="F115" s="58"/>
      <c r="G115" s="15"/>
    </row>
    <row r="116" spans="1:7">
      <c r="A116" s="18"/>
      <c r="B116" s="18"/>
      <c r="C116" s="18"/>
      <c r="D116" s="59" t="s">
        <v>389</v>
      </c>
      <c r="E116" s="58"/>
      <c r="F116" s="58"/>
      <c r="G116" s="15"/>
    </row>
    <row r="117" spans="1:7">
      <c r="A117" s="18"/>
      <c r="B117" s="18"/>
      <c r="C117" s="18"/>
      <c r="D117" s="59" t="s">
        <v>410</v>
      </c>
      <c r="E117" s="58"/>
      <c r="F117" s="58"/>
      <c r="G117" s="15"/>
    </row>
    <row r="118" spans="1:7">
      <c r="A118" s="18"/>
      <c r="B118" s="18"/>
      <c r="C118" s="18"/>
      <c r="D118" s="59" t="s">
        <v>384</v>
      </c>
      <c r="E118" s="58"/>
      <c r="F118" s="58"/>
      <c r="G118" s="15"/>
    </row>
    <row r="119" spans="1:7" ht="25.5">
      <c r="A119" s="18"/>
      <c r="B119" s="18"/>
      <c r="C119" s="18"/>
      <c r="D119" s="59" t="s">
        <v>411</v>
      </c>
      <c r="E119" s="58"/>
      <c r="F119" s="58"/>
      <c r="G119" s="15"/>
    </row>
    <row r="120" spans="1:7">
      <c r="A120" s="18"/>
      <c r="B120" s="18"/>
      <c r="C120" s="18"/>
      <c r="D120" s="59" t="s">
        <v>371</v>
      </c>
      <c r="E120" s="58"/>
      <c r="F120" s="58"/>
      <c r="G120" s="15"/>
    </row>
    <row r="121" spans="1:7">
      <c r="A121" s="18"/>
      <c r="B121" s="18"/>
      <c r="C121" s="18"/>
      <c r="D121" s="59" t="s">
        <v>300</v>
      </c>
      <c r="E121" s="58"/>
      <c r="F121" s="58"/>
      <c r="G121" s="15"/>
    </row>
    <row r="122" spans="1:7">
      <c r="A122" s="18"/>
      <c r="B122" s="18"/>
      <c r="C122" s="18"/>
      <c r="D122" s="59" t="s">
        <v>453</v>
      </c>
      <c r="E122" s="58"/>
      <c r="F122" s="58"/>
      <c r="G122" s="15"/>
    </row>
    <row r="123" spans="1:7">
      <c r="A123" s="18"/>
      <c r="B123" s="18"/>
      <c r="C123" s="18"/>
      <c r="D123" s="63" t="s">
        <v>372</v>
      </c>
      <c r="E123" s="56">
        <f>SUM(E113:E122)</f>
        <v>0</v>
      </c>
      <c r="F123" s="56">
        <f>SUM(F113:F122)</f>
        <v>0</v>
      </c>
      <c r="G123" s="15"/>
    </row>
    <row r="124" spans="1:7">
      <c r="A124" s="18"/>
      <c r="B124" s="18"/>
      <c r="C124" s="18"/>
      <c r="D124" s="53" t="s">
        <v>1386</v>
      </c>
      <c r="E124" s="45"/>
      <c r="F124" s="45"/>
      <c r="G124" s="15"/>
    </row>
    <row r="125" spans="1:7" ht="25.5">
      <c r="A125" s="18"/>
      <c r="B125" s="18"/>
      <c r="C125" s="18"/>
      <c r="D125" s="67" t="s">
        <v>1387</v>
      </c>
      <c r="E125" s="45"/>
      <c r="F125" s="45"/>
      <c r="G125" s="15"/>
    </row>
    <row r="126" spans="1:7" ht="25.5">
      <c r="A126" s="18"/>
      <c r="B126" s="18"/>
      <c r="C126" s="18"/>
      <c r="D126" s="69" t="s">
        <v>385</v>
      </c>
      <c r="E126" s="58"/>
      <c r="F126" s="58"/>
      <c r="G126" s="15"/>
    </row>
    <row r="127" spans="1:7">
      <c r="A127" s="18"/>
      <c r="B127" s="18"/>
      <c r="C127" s="18"/>
      <c r="D127" s="69" t="s">
        <v>386</v>
      </c>
      <c r="E127" s="58"/>
      <c r="F127" s="58"/>
      <c r="G127" s="15"/>
    </row>
    <row r="128" spans="1:7">
      <c r="A128" s="18"/>
      <c r="B128" s="18"/>
      <c r="C128" s="18"/>
      <c r="D128" s="69" t="s">
        <v>443</v>
      </c>
      <c r="E128" s="58"/>
      <c r="F128" s="58"/>
      <c r="G128" s="15"/>
    </row>
    <row r="129" spans="1:7">
      <c r="A129" s="18"/>
      <c r="B129" s="18"/>
      <c r="C129" s="18"/>
      <c r="D129" s="69" t="s">
        <v>442</v>
      </c>
      <c r="E129" s="58"/>
      <c r="F129" s="58"/>
      <c r="G129" s="15"/>
    </row>
    <row r="130" spans="1:7" ht="25.5">
      <c r="A130" s="18"/>
      <c r="B130" s="18"/>
      <c r="C130" s="18"/>
      <c r="D130" s="69" t="s">
        <v>507</v>
      </c>
      <c r="E130" s="58"/>
      <c r="F130" s="58"/>
      <c r="G130" s="15"/>
    </row>
    <row r="131" spans="1:7" ht="25.5">
      <c r="A131" s="18"/>
      <c r="B131" s="18"/>
      <c r="C131" s="18"/>
      <c r="D131" s="71" t="s">
        <v>444</v>
      </c>
      <c r="E131" s="56">
        <f>SUM(E126:E130)</f>
        <v>0</v>
      </c>
      <c r="F131" s="56">
        <f>SUM(F126:F130)</f>
        <v>0</v>
      </c>
      <c r="G131" s="15"/>
    </row>
    <row r="132" spans="1:7">
      <c r="A132" s="18"/>
      <c r="B132" s="18"/>
      <c r="C132" s="18"/>
      <c r="D132" s="67" t="s">
        <v>1388</v>
      </c>
      <c r="E132" s="45"/>
      <c r="F132" s="45"/>
      <c r="G132" s="15"/>
    </row>
    <row r="133" spans="1:7">
      <c r="A133" s="18"/>
      <c r="B133" s="18"/>
      <c r="C133" s="18"/>
      <c r="D133" s="69" t="s">
        <v>197</v>
      </c>
      <c r="E133" s="58"/>
      <c r="F133" s="58"/>
      <c r="G133" s="15"/>
    </row>
    <row r="134" spans="1:7">
      <c r="A134" s="18"/>
      <c r="B134" s="18"/>
      <c r="C134" s="18"/>
      <c r="D134" s="69" t="s">
        <v>414</v>
      </c>
      <c r="E134" s="58"/>
      <c r="F134" s="58"/>
      <c r="G134" s="15"/>
    </row>
    <row r="135" spans="1:7">
      <c r="A135" s="18"/>
      <c r="B135" s="18"/>
      <c r="C135" s="18"/>
      <c r="D135" s="71" t="s">
        <v>445</v>
      </c>
      <c r="E135" s="56">
        <f>SUM(E133:E134)</f>
        <v>0</v>
      </c>
      <c r="F135" s="56">
        <f>SUM(F133:F134)</f>
        <v>0</v>
      </c>
      <c r="G135" s="15"/>
    </row>
    <row r="136" spans="1:7">
      <c r="A136" s="18"/>
      <c r="B136" s="18"/>
      <c r="C136" s="18"/>
      <c r="D136" s="67" t="s">
        <v>1389</v>
      </c>
      <c r="E136" s="45"/>
      <c r="F136" s="45"/>
      <c r="G136" s="15"/>
    </row>
    <row r="137" spans="1:7">
      <c r="A137" s="18"/>
      <c r="B137" s="18"/>
      <c r="C137" s="18"/>
      <c r="D137" s="69" t="s">
        <v>186</v>
      </c>
      <c r="E137" s="58"/>
      <c r="F137" s="58"/>
      <c r="G137" s="15"/>
    </row>
    <row r="138" spans="1:7">
      <c r="A138" s="18"/>
      <c r="B138" s="18"/>
      <c r="C138" s="18"/>
      <c r="D138" s="69" t="s">
        <v>1390</v>
      </c>
      <c r="E138" s="58"/>
      <c r="F138" s="58"/>
      <c r="G138" s="15"/>
    </row>
    <row r="139" spans="1:7">
      <c r="A139" s="18"/>
      <c r="B139" s="18"/>
      <c r="C139" s="18"/>
      <c r="D139" s="69" t="s">
        <v>268</v>
      </c>
      <c r="E139" s="58"/>
      <c r="F139" s="58"/>
      <c r="G139" s="15"/>
    </row>
    <row r="140" spans="1:7">
      <c r="A140" s="18"/>
      <c r="B140" s="18"/>
      <c r="C140" s="18"/>
      <c r="D140" s="69" t="s">
        <v>446</v>
      </c>
      <c r="E140" s="58"/>
      <c r="F140" s="58"/>
      <c r="G140" s="15"/>
    </row>
    <row r="141" spans="1:7">
      <c r="A141" s="18"/>
      <c r="B141" s="18"/>
      <c r="C141" s="18"/>
      <c r="D141" s="71" t="s">
        <v>150</v>
      </c>
      <c r="E141" s="56">
        <f>SUM(E137:E140)</f>
        <v>0</v>
      </c>
      <c r="F141" s="56">
        <f>SUM(F137:F140)</f>
        <v>0</v>
      </c>
      <c r="G141" s="15"/>
    </row>
    <row r="142" spans="1:7">
      <c r="A142" s="18"/>
      <c r="B142" s="18"/>
      <c r="C142" s="18"/>
      <c r="D142" s="63" t="s">
        <v>383</v>
      </c>
      <c r="E142" s="56">
        <f>E131+E135+E141</f>
        <v>0</v>
      </c>
      <c r="F142" s="56">
        <f>F131+F135+F141</f>
        <v>0</v>
      </c>
      <c r="G142" s="15"/>
    </row>
    <row r="143" spans="1:7" ht="15.75" thickBot="1">
      <c r="A143" s="18"/>
      <c r="B143" s="18"/>
      <c r="C143" s="18"/>
      <c r="D143" s="66" t="s">
        <v>1391</v>
      </c>
      <c r="E143" s="61">
        <f>E123+E142</f>
        <v>0</v>
      </c>
      <c r="F143" s="61">
        <f>F123+F142</f>
        <v>0</v>
      </c>
      <c r="G143" s="57"/>
    </row>
    <row r="144" spans="1:7" ht="15.75" thickTop="1">
      <c r="A144" s="18"/>
      <c r="B144" s="18"/>
      <c r="C144" s="18"/>
      <c r="D144" s="44" t="s">
        <v>5</v>
      </c>
      <c r="E144" s="62"/>
      <c r="F144" s="62"/>
      <c r="G144" s="15"/>
    </row>
    <row r="145" spans="1:7">
      <c r="A145" s="18"/>
      <c r="B145" s="18"/>
      <c r="C145" s="18"/>
      <c r="D145" s="28" t="s">
        <v>78</v>
      </c>
      <c r="E145" s="58"/>
      <c r="F145" s="58"/>
      <c r="G145" s="15"/>
    </row>
    <row r="146" spans="1:7">
      <c r="A146" s="18"/>
      <c r="B146" s="18"/>
      <c r="C146" s="18"/>
      <c r="D146" s="28" t="s">
        <v>79</v>
      </c>
      <c r="E146" s="58"/>
      <c r="F146" s="58"/>
      <c r="G146" s="15"/>
    </row>
    <row r="147" spans="1:7">
      <c r="A147" s="18"/>
      <c r="B147" s="18"/>
      <c r="C147" s="18"/>
      <c r="D147" s="28" t="s">
        <v>81</v>
      </c>
      <c r="E147" s="58"/>
      <c r="F147" s="58"/>
      <c r="G147" s="15"/>
    </row>
    <row r="148" spans="1:7">
      <c r="A148" s="18"/>
      <c r="B148" s="18"/>
      <c r="C148" s="18"/>
      <c r="D148" s="28" t="s">
        <v>80</v>
      </c>
      <c r="E148" s="58"/>
      <c r="F148" s="58"/>
      <c r="G148" s="15"/>
    </row>
    <row r="149" spans="1:7">
      <c r="A149" s="18"/>
      <c r="B149" s="18"/>
      <c r="C149" s="18"/>
      <c r="D149" s="28" t="s">
        <v>82</v>
      </c>
      <c r="E149" s="58"/>
      <c r="F149" s="58"/>
      <c r="G149" s="15"/>
    </row>
    <row r="150" spans="1:7" ht="15.75" thickBot="1">
      <c r="A150" s="18"/>
      <c r="B150" s="18"/>
      <c r="C150" s="18"/>
      <c r="D150" s="66" t="s">
        <v>1005</v>
      </c>
      <c r="E150" s="61">
        <f>SUM(E145:E149)</f>
        <v>0</v>
      </c>
      <c r="F150" s="61">
        <f>SUM(F145:F149)</f>
        <v>0</v>
      </c>
      <c r="G150" s="57"/>
    </row>
    <row r="151" spans="1:7" ht="15.75" thickTop="1">
      <c r="A151" s="18"/>
      <c r="B151" s="18"/>
      <c r="C151" s="18"/>
      <c r="D151" s="44" t="s">
        <v>151</v>
      </c>
      <c r="E151" s="62"/>
      <c r="F151" s="62"/>
      <c r="G151" s="15"/>
    </row>
    <row r="152" spans="1:7" ht="25.5">
      <c r="A152" s="18"/>
      <c r="B152" s="18"/>
      <c r="C152" s="18"/>
      <c r="D152" s="53" t="s">
        <v>1392</v>
      </c>
      <c r="E152" s="45"/>
      <c r="F152" s="45"/>
      <c r="G152" s="15"/>
    </row>
    <row r="153" spans="1:7">
      <c r="A153" s="18"/>
      <c r="B153" s="18"/>
      <c r="C153" s="18"/>
      <c r="D153" s="59" t="s">
        <v>341</v>
      </c>
      <c r="E153" s="58"/>
      <c r="F153" s="58"/>
      <c r="G153" s="15"/>
    </row>
    <row r="154" spans="1:7">
      <c r="A154" s="18"/>
      <c r="B154" s="18"/>
      <c r="C154" s="18"/>
      <c r="D154" s="59" t="s">
        <v>342</v>
      </c>
      <c r="E154" s="58"/>
      <c r="F154" s="58"/>
      <c r="G154" s="15"/>
    </row>
    <row r="155" spans="1:7">
      <c r="A155" s="18"/>
      <c r="B155" s="18"/>
      <c r="C155" s="18"/>
      <c r="D155" s="59" t="s">
        <v>343</v>
      </c>
      <c r="E155" s="58"/>
      <c r="F155" s="58"/>
      <c r="G155" s="15"/>
    </row>
    <row r="156" spans="1:7">
      <c r="A156" s="18"/>
      <c r="B156" s="18"/>
      <c r="C156" s="18"/>
      <c r="D156" s="59" t="s">
        <v>344</v>
      </c>
      <c r="E156" s="58"/>
      <c r="F156" s="58"/>
      <c r="G156" s="15"/>
    </row>
    <row r="157" spans="1:7" ht="25.5">
      <c r="A157" s="18"/>
      <c r="B157" s="18"/>
      <c r="C157" s="18"/>
      <c r="D157" s="63" t="s">
        <v>358</v>
      </c>
      <c r="E157" s="56">
        <f>SUM(E153:E156)</f>
        <v>0</v>
      </c>
      <c r="F157" s="56">
        <f>SUM(F153:F156)</f>
        <v>0</v>
      </c>
      <c r="G157" s="15"/>
    </row>
    <row r="158" spans="1:7">
      <c r="A158" s="18"/>
      <c r="B158" s="18"/>
      <c r="C158" s="18"/>
      <c r="D158" s="28" t="s">
        <v>508</v>
      </c>
      <c r="E158" s="58"/>
      <c r="F158" s="58"/>
      <c r="G158" s="15"/>
    </row>
    <row r="159" spans="1:7" ht="15.75" thickBot="1">
      <c r="A159" s="18"/>
      <c r="B159" s="18"/>
      <c r="C159" s="18"/>
      <c r="D159" s="79" t="s">
        <v>204</v>
      </c>
      <c r="E159" s="61">
        <f>E157+E158</f>
        <v>0</v>
      </c>
      <c r="F159" s="61">
        <f>F157+F158</f>
        <v>0</v>
      </c>
      <c r="G159" s="57"/>
    </row>
    <row r="160" spans="1:7" ht="15.75" thickTop="1">
      <c r="A160" s="18"/>
      <c r="B160" s="18"/>
      <c r="C160" s="18"/>
      <c r="D160" s="44" t="s">
        <v>38</v>
      </c>
      <c r="E160" s="62"/>
      <c r="F160" s="62"/>
      <c r="G160" s="15"/>
    </row>
    <row r="161" spans="1:7">
      <c r="A161" s="18"/>
      <c r="B161" s="18"/>
      <c r="C161" s="18"/>
      <c r="D161" s="53" t="s">
        <v>1059</v>
      </c>
      <c r="E161" s="45"/>
      <c r="F161" s="45"/>
      <c r="G161" s="15"/>
    </row>
    <row r="162" spans="1:7">
      <c r="A162" s="18"/>
      <c r="B162" s="18"/>
      <c r="C162" s="18"/>
      <c r="D162" s="59" t="s">
        <v>302</v>
      </c>
      <c r="E162" s="58"/>
      <c r="F162" s="58"/>
      <c r="G162" s="15"/>
    </row>
    <row r="163" spans="1:7">
      <c r="A163" s="18"/>
      <c r="B163" s="18"/>
      <c r="C163" s="18"/>
      <c r="D163" s="59" t="s">
        <v>604</v>
      </c>
      <c r="E163" s="58"/>
      <c r="F163" s="58"/>
      <c r="G163" s="15"/>
    </row>
    <row r="164" spans="1:7">
      <c r="A164" s="18"/>
      <c r="B164" s="18"/>
      <c r="C164" s="18"/>
      <c r="D164" s="63" t="s">
        <v>309</v>
      </c>
      <c r="E164" s="56">
        <f>SUM(E162:E163)</f>
        <v>0</v>
      </c>
      <c r="F164" s="56">
        <f>SUM(F162:F163)</f>
        <v>0</v>
      </c>
      <c r="G164" s="15"/>
    </row>
    <row r="165" spans="1:7">
      <c r="A165" s="18"/>
      <c r="B165" s="18"/>
      <c r="C165" s="18"/>
      <c r="D165" s="53" t="s">
        <v>1064</v>
      </c>
      <c r="E165" s="45"/>
      <c r="F165" s="45"/>
      <c r="G165" s="15"/>
    </row>
    <row r="166" spans="1:7">
      <c r="A166" s="18"/>
      <c r="B166" s="18"/>
      <c r="C166" s="18"/>
      <c r="D166" s="59" t="s">
        <v>502</v>
      </c>
      <c r="E166" s="58"/>
      <c r="F166" s="58"/>
      <c r="G166" s="15"/>
    </row>
    <row r="167" spans="1:7">
      <c r="A167" s="18"/>
      <c r="B167" s="18"/>
      <c r="C167" s="18"/>
      <c r="D167" s="59" t="s">
        <v>1067</v>
      </c>
      <c r="E167" s="58"/>
      <c r="F167" s="58"/>
      <c r="G167" s="15"/>
    </row>
    <row r="168" spans="1:7" ht="25.5">
      <c r="A168" s="18"/>
      <c r="B168" s="18"/>
      <c r="C168" s="18"/>
      <c r="D168" s="59" t="s">
        <v>311</v>
      </c>
      <c r="E168" s="58"/>
      <c r="F168" s="58"/>
      <c r="G168" s="15"/>
    </row>
    <row r="169" spans="1:7">
      <c r="A169" s="18"/>
      <c r="B169" s="18"/>
      <c r="C169" s="18"/>
      <c r="D169" s="59" t="s">
        <v>312</v>
      </c>
      <c r="E169" s="58"/>
      <c r="F169" s="58"/>
      <c r="G169" s="15"/>
    </row>
    <row r="170" spans="1:7">
      <c r="A170" s="18"/>
      <c r="B170" s="18"/>
      <c r="C170" s="18"/>
      <c r="D170" s="59" t="s">
        <v>313</v>
      </c>
      <c r="E170" s="58"/>
      <c r="F170" s="58"/>
      <c r="G170" s="15"/>
    </row>
    <row r="171" spans="1:7">
      <c r="A171" s="18"/>
      <c r="B171" s="18"/>
      <c r="C171" s="18"/>
      <c r="D171" s="59" t="s">
        <v>314</v>
      </c>
      <c r="E171" s="58"/>
      <c r="F171" s="58"/>
      <c r="G171" s="15"/>
    </row>
    <row r="172" spans="1:7">
      <c r="A172" s="18"/>
      <c r="B172" s="18"/>
      <c r="C172" s="18"/>
      <c r="D172" s="63" t="s">
        <v>310</v>
      </c>
      <c r="E172" s="56">
        <f>SUM(E166:E171)</f>
        <v>0</v>
      </c>
      <c r="F172" s="56">
        <f>SUM(F166:F171)</f>
        <v>0</v>
      </c>
      <c r="G172" s="15"/>
    </row>
    <row r="173" spans="1:7">
      <c r="A173" s="18"/>
      <c r="B173" s="18"/>
      <c r="C173" s="18"/>
      <c r="D173" s="28" t="s">
        <v>315</v>
      </c>
      <c r="E173" s="58"/>
      <c r="F173" s="58"/>
      <c r="G173" s="15"/>
    </row>
    <row r="174" spans="1:7" ht="15.75" thickBot="1">
      <c r="A174" s="18"/>
      <c r="B174" s="18"/>
      <c r="C174" s="18"/>
      <c r="D174" s="66" t="s">
        <v>1075</v>
      </c>
      <c r="E174" s="61">
        <f>SUM(E172:E173)</f>
        <v>0</v>
      </c>
      <c r="F174" s="61">
        <f>SUM(F172:F173)</f>
        <v>0</v>
      </c>
      <c r="G174" s="57"/>
    </row>
    <row r="175" spans="1:7" ht="15.75" thickTop="1">
      <c r="A175" s="18"/>
      <c r="B175" s="18"/>
      <c r="C175" s="18"/>
      <c r="D175" s="44" t="s">
        <v>226</v>
      </c>
      <c r="E175" s="62"/>
      <c r="F175" s="62"/>
      <c r="G175" s="15"/>
    </row>
    <row r="176" spans="1:7">
      <c r="A176" s="18"/>
      <c r="B176" s="18"/>
      <c r="C176" s="18"/>
      <c r="D176" s="28" t="s">
        <v>408</v>
      </c>
      <c r="E176" s="58"/>
      <c r="F176" s="58"/>
      <c r="G176" s="15"/>
    </row>
    <row r="177" spans="1:7">
      <c r="A177" s="18"/>
      <c r="B177" s="18"/>
      <c r="C177" s="18"/>
      <c r="D177" s="28" t="s">
        <v>202</v>
      </c>
      <c r="E177" s="58"/>
      <c r="F177" s="58"/>
      <c r="G177" s="15"/>
    </row>
    <row r="178" spans="1:7">
      <c r="A178" s="18"/>
      <c r="B178" s="18"/>
      <c r="C178" s="18"/>
      <c r="D178" s="28" t="s">
        <v>226</v>
      </c>
      <c r="E178" s="58"/>
      <c r="F178" s="58"/>
      <c r="G178" s="15"/>
    </row>
    <row r="179" spans="1:7" ht="15.75" thickBot="1">
      <c r="A179" s="18"/>
      <c r="B179" s="18"/>
      <c r="C179" s="18"/>
      <c r="D179" s="79" t="s">
        <v>596</v>
      </c>
      <c r="E179" s="61">
        <f>SUM(E176:E178)</f>
        <v>0</v>
      </c>
      <c r="F179" s="61">
        <f>SUM(F176:F178)</f>
        <v>0</v>
      </c>
      <c r="G179" s="15"/>
    </row>
    <row r="180" spans="1:7" ht="15.75" thickTop="1">
      <c r="A180" s="18"/>
      <c r="B180" s="18"/>
      <c r="C180" s="18"/>
      <c r="D180" s="44" t="s">
        <v>291</v>
      </c>
      <c r="E180" s="62"/>
      <c r="F180" s="62"/>
      <c r="G180" s="15"/>
    </row>
    <row r="181" spans="1:7">
      <c r="A181" s="18"/>
      <c r="B181" s="18"/>
      <c r="C181" s="18"/>
      <c r="D181" s="28" t="s">
        <v>318</v>
      </c>
      <c r="E181" s="58"/>
      <c r="F181" s="58"/>
      <c r="G181" s="15"/>
    </row>
    <row r="182" spans="1:7">
      <c r="A182" s="18"/>
      <c r="B182" s="18"/>
      <c r="C182" s="18"/>
      <c r="D182" s="28" t="s">
        <v>316</v>
      </c>
      <c r="E182" s="58"/>
      <c r="F182" s="58"/>
      <c r="G182" s="15"/>
    </row>
    <row r="183" spans="1:7">
      <c r="A183" s="18"/>
      <c r="B183" s="18"/>
      <c r="C183" s="18"/>
      <c r="D183" s="28" t="s">
        <v>317</v>
      </c>
      <c r="E183" s="58"/>
      <c r="F183" s="58"/>
      <c r="G183" s="15"/>
    </row>
    <row r="184" spans="1:7" ht="15.75" thickBot="1">
      <c r="A184" s="18"/>
      <c r="B184" s="18"/>
      <c r="C184" s="18"/>
      <c r="D184" s="66" t="s">
        <v>1087</v>
      </c>
      <c r="E184" s="61">
        <f>SUM(E181:E183)</f>
        <v>0</v>
      </c>
      <c r="F184" s="61">
        <f>SUM(F181:F183)</f>
        <v>0</v>
      </c>
      <c r="G184" s="57"/>
    </row>
    <row r="185" spans="1:7" ht="42.75" customHeight="1" thickTop="1">
      <c r="A185" s="18"/>
      <c r="B185" s="18"/>
      <c r="C185" s="18"/>
      <c r="D185" s="54" t="s">
        <v>1993</v>
      </c>
      <c r="E185" s="62"/>
      <c r="F185" s="62"/>
      <c r="G185" s="15"/>
    </row>
    <row r="186" spans="1:7">
      <c r="A186" s="18"/>
      <c r="B186" s="18"/>
      <c r="C186" s="18"/>
      <c r="D186" s="53" t="s">
        <v>1090</v>
      </c>
      <c r="E186" s="45"/>
      <c r="F186" s="45"/>
      <c r="G186" s="15"/>
    </row>
    <row r="187" spans="1:7">
      <c r="A187" s="18"/>
      <c r="B187" s="18"/>
      <c r="C187" s="18"/>
      <c r="D187" s="59" t="s">
        <v>196</v>
      </c>
      <c r="E187" s="58"/>
      <c r="F187" s="58"/>
      <c r="G187" s="15"/>
    </row>
    <row r="188" spans="1:7">
      <c r="A188" s="18"/>
      <c r="B188" s="18"/>
      <c r="C188" s="18"/>
      <c r="D188" s="59" t="s">
        <v>195</v>
      </c>
      <c r="E188" s="58"/>
      <c r="F188" s="58"/>
      <c r="G188" s="15"/>
    </row>
    <row r="189" spans="1:7">
      <c r="A189" s="18"/>
      <c r="B189" s="18"/>
      <c r="C189" s="18"/>
      <c r="D189" s="59" t="s">
        <v>236</v>
      </c>
      <c r="E189" s="58"/>
      <c r="F189" s="58"/>
      <c r="G189" s="15"/>
    </row>
    <row r="190" spans="1:7">
      <c r="A190" s="18"/>
      <c r="B190" s="18"/>
      <c r="C190" s="18"/>
      <c r="D190" s="59" t="s">
        <v>87</v>
      </c>
      <c r="E190" s="58"/>
      <c r="F190" s="58"/>
      <c r="G190" s="15"/>
    </row>
    <row r="191" spans="1:7">
      <c r="A191" s="18"/>
      <c r="B191" s="18"/>
      <c r="C191" s="18"/>
      <c r="D191" s="59" t="s">
        <v>88</v>
      </c>
      <c r="E191" s="58"/>
      <c r="F191" s="58"/>
      <c r="G191" s="15"/>
    </row>
    <row r="192" spans="1:7">
      <c r="A192" s="18"/>
      <c r="B192" s="18"/>
      <c r="C192" s="18"/>
      <c r="D192" s="59" t="s">
        <v>89</v>
      </c>
      <c r="E192" s="58"/>
      <c r="F192" s="58"/>
      <c r="G192" s="15"/>
    </row>
    <row r="193" spans="1:7">
      <c r="A193" s="18"/>
      <c r="B193" s="18"/>
      <c r="C193" s="18"/>
      <c r="D193" s="59" t="s">
        <v>1958</v>
      </c>
      <c r="E193" s="58"/>
      <c r="F193" s="58"/>
      <c r="G193" s="15"/>
    </row>
    <row r="194" spans="1:7">
      <c r="A194" s="18"/>
      <c r="B194" s="18"/>
      <c r="C194" s="18"/>
      <c r="D194" s="59" t="s">
        <v>90</v>
      </c>
      <c r="E194" s="58"/>
      <c r="F194" s="58"/>
      <c r="G194" s="15"/>
    </row>
    <row r="195" spans="1:7">
      <c r="A195" s="18"/>
      <c r="B195" s="18"/>
      <c r="C195" s="18"/>
      <c r="D195" s="77" t="s">
        <v>1995</v>
      </c>
      <c r="E195" s="56">
        <f>SUM(E187:E194)</f>
        <v>0</v>
      </c>
      <c r="F195" s="56">
        <f>SUM(F187:F194)</f>
        <v>0</v>
      </c>
      <c r="G195" s="15"/>
    </row>
    <row r="196" spans="1:7">
      <c r="A196" s="18"/>
      <c r="B196" s="18"/>
      <c r="C196" s="18"/>
      <c r="D196" s="53" t="s">
        <v>1100</v>
      </c>
      <c r="E196" s="45"/>
      <c r="F196" s="45"/>
      <c r="G196" s="15"/>
    </row>
    <row r="197" spans="1:7">
      <c r="A197" s="18"/>
      <c r="B197" s="18"/>
      <c r="C197" s="18"/>
      <c r="D197" s="59" t="s">
        <v>174</v>
      </c>
      <c r="E197" s="58"/>
      <c r="F197" s="58"/>
      <c r="G197" s="15"/>
    </row>
    <row r="198" spans="1:7" ht="25.5">
      <c r="A198" s="18"/>
      <c r="B198" s="18"/>
      <c r="C198" s="18"/>
      <c r="D198" s="59" t="s">
        <v>222</v>
      </c>
      <c r="E198" s="58"/>
      <c r="F198" s="58"/>
      <c r="G198" s="15"/>
    </row>
    <row r="199" spans="1:7">
      <c r="A199" s="18"/>
      <c r="B199" s="18"/>
      <c r="C199" s="18"/>
      <c r="D199" s="59" t="s">
        <v>175</v>
      </c>
      <c r="E199" s="58"/>
      <c r="F199" s="58"/>
      <c r="G199" s="15"/>
    </row>
    <row r="200" spans="1:7">
      <c r="A200" s="18"/>
      <c r="B200" s="18"/>
      <c r="C200" s="18"/>
      <c r="D200" s="59" t="s">
        <v>398</v>
      </c>
      <c r="E200" s="58"/>
      <c r="F200" s="58"/>
      <c r="G200" s="15"/>
    </row>
    <row r="201" spans="1:7">
      <c r="A201" s="18"/>
      <c r="B201" s="18"/>
      <c r="C201" s="18"/>
      <c r="D201" s="59" t="s">
        <v>91</v>
      </c>
      <c r="E201" s="58"/>
      <c r="F201" s="58"/>
      <c r="G201" s="15"/>
    </row>
    <row r="202" spans="1:7">
      <c r="A202" s="18"/>
      <c r="B202" s="18"/>
      <c r="C202" s="18"/>
      <c r="D202" s="77" t="s">
        <v>1996</v>
      </c>
      <c r="E202" s="56">
        <f>SUM(E197:E201)</f>
        <v>0</v>
      </c>
      <c r="F202" s="56">
        <f>SUM(F197:F201)</f>
        <v>0</v>
      </c>
      <c r="G202" s="15"/>
    </row>
    <row r="203" spans="1:7" ht="15.75" thickBot="1">
      <c r="A203" s="18"/>
      <c r="B203" s="18"/>
      <c r="C203" s="18"/>
      <c r="D203" s="60" t="s">
        <v>2004</v>
      </c>
      <c r="E203" s="61">
        <f>E195+E202</f>
        <v>0</v>
      </c>
      <c r="F203" s="61">
        <f>F195+F202</f>
        <v>0</v>
      </c>
      <c r="G203" s="57"/>
    </row>
    <row r="204" spans="1:7" ht="15.75" thickTop="1">
      <c r="A204" s="18"/>
      <c r="B204" s="18"/>
      <c r="C204" s="18"/>
      <c r="D204" s="44" t="s">
        <v>1109</v>
      </c>
      <c r="E204" s="62"/>
      <c r="F204" s="62"/>
      <c r="G204" s="15"/>
    </row>
    <row r="205" spans="1:7">
      <c r="A205" s="18"/>
      <c r="B205" s="18"/>
      <c r="C205" s="18"/>
      <c r="D205" s="28" t="s">
        <v>338</v>
      </c>
      <c r="E205" s="58"/>
      <c r="F205" s="58"/>
      <c r="G205" s="15"/>
    </row>
    <row r="206" spans="1:7" ht="25.5">
      <c r="A206" s="18"/>
      <c r="B206" s="18"/>
      <c r="C206" s="18"/>
      <c r="D206" s="28" t="s">
        <v>375</v>
      </c>
      <c r="E206" s="58"/>
      <c r="F206" s="58"/>
      <c r="G206" s="15"/>
    </row>
    <row r="207" spans="1:7">
      <c r="A207" s="18"/>
      <c r="B207" s="18"/>
      <c r="C207" s="18"/>
      <c r="D207" s="28" t="s">
        <v>345</v>
      </c>
      <c r="E207" s="58"/>
      <c r="F207" s="58"/>
      <c r="G207" s="15"/>
    </row>
    <row r="208" spans="1:7">
      <c r="A208" s="18"/>
      <c r="B208" s="18"/>
      <c r="C208" s="18"/>
      <c r="D208" s="28" t="s">
        <v>354</v>
      </c>
      <c r="E208" s="58"/>
      <c r="F208" s="58"/>
      <c r="G208" s="15"/>
    </row>
    <row r="209" spans="1:7" ht="25.5">
      <c r="A209" s="18"/>
      <c r="B209" s="18"/>
      <c r="C209" s="18"/>
      <c r="D209" s="28" t="s">
        <v>423</v>
      </c>
      <c r="E209" s="58"/>
      <c r="F209" s="58"/>
      <c r="G209" s="15"/>
    </row>
    <row r="210" spans="1:7" ht="15.75" thickBot="1">
      <c r="A210" s="18"/>
      <c r="B210" s="18"/>
      <c r="C210" s="18"/>
      <c r="D210" s="66" t="s">
        <v>1116</v>
      </c>
      <c r="E210" s="61">
        <f>SUM(E205:E209)</f>
        <v>0</v>
      </c>
      <c r="F210" s="61">
        <f>SUM(F205:F209)</f>
        <v>0</v>
      </c>
      <c r="G210" s="57"/>
    </row>
    <row r="211" spans="1:7" ht="15.75" thickTop="1">
      <c r="A211" s="18"/>
      <c r="B211" s="18"/>
      <c r="C211" s="18"/>
      <c r="D211" s="44" t="s">
        <v>173</v>
      </c>
      <c r="E211" s="62"/>
      <c r="F211" s="62"/>
      <c r="G211" s="15"/>
    </row>
    <row r="212" spans="1:7">
      <c r="A212" s="18"/>
      <c r="B212" s="18"/>
      <c r="C212" s="18"/>
      <c r="D212" s="53" t="s">
        <v>1393</v>
      </c>
      <c r="E212" s="45"/>
      <c r="F212" s="45"/>
      <c r="G212" s="15"/>
    </row>
    <row r="213" spans="1:7">
      <c r="A213" s="18"/>
      <c r="B213" s="18"/>
      <c r="C213" s="18"/>
      <c r="D213" s="59" t="s">
        <v>176</v>
      </c>
      <c r="E213" s="58"/>
      <c r="F213" s="58"/>
      <c r="G213" s="15"/>
    </row>
    <row r="214" spans="1:7">
      <c r="A214" s="18"/>
      <c r="B214" s="18"/>
      <c r="C214" s="18"/>
      <c r="D214" s="59" t="s">
        <v>201</v>
      </c>
      <c r="E214" s="58"/>
      <c r="F214" s="58"/>
      <c r="G214" s="15"/>
    </row>
    <row r="215" spans="1:7">
      <c r="A215" s="18"/>
      <c r="B215" s="18"/>
      <c r="C215" s="18"/>
      <c r="D215" s="59" t="s">
        <v>346</v>
      </c>
      <c r="E215" s="58"/>
      <c r="F215" s="58"/>
      <c r="G215" s="15"/>
    </row>
    <row r="216" spans="1:7">
      <c r="A216" s="18"/>
      <c r="B216" s="18"/>
      <c r="C216" s="18"/>
      <c r="D216" s="59" t="s">
        <v>269</v>
      </c>
      <c r="E216" s="58"/>
      <c r="F216" s="58"/>
      <c r="G216" s="15"/>
    </row>
    <row r="217" spans="1:7">
      <c r="A217" s="18"/>
      <c r="B217" s="18"/>
      <c r="C217" s="18"/>
      <c r="D217" s="59" t="s">
        <v>270</v>
      </c>
      <c r="E217" s="58"/>
      <c r="F217" s="58"/>
      <c r="G217" s="15"/>
    </row>
    <row r="218" spans="1:7">
      <c r="A218" s="18"/>
      <c r="B218" s="18"/>
      <c r="C218" s="18"/>
      <c r="D218" s="59" t="s">
        <v>271</v>
      </c>
      <c r="E218" s="58"/>
      <c r="F218" s="58"/>
      <c r="G218" s="15"/>
    </row>
    <row r="219" spans="1:7">
      <c r="A219" s="18"/>
      <c r="B219" s="18"/>
      <c r="C219" s="18"/>
      <c r="D219" s="59" t="s">
        <v>193</v>
      </c>
      <c r="E219" s="58"/>
      <c r="F219" s="58"/>
      <c r="G219" s="15"/>
    </row>
    <row r="220" spans="1:7">
      <c r="A220" s="18"/>
      <c r="B220" s="18"/>
      <c r="C220" s="18"/>
      <c r="D220" s="59" t="s">
        <v>180</v>
      </c>
      <c r="E220" s="58"/>
      <c r="F220" s="58"/>
      <c r="G220" s="15"/>
    </row>
    <row r="221" spans="1:7">
      <c r="A221" s="18"/>
      <c r="B221" s="18"/>
      <c r="C221" s="18"/>
      <c r="D221" s="59" t="s">
        <v>181</v>
      </c>
      <c r="E221" s="58"/>
      <c r="F221" s="58"/>
      <c r="G221" s="15"/>
    </row>
    <row r="222" spans="1:7">
      <c r="A222" s="18"/>
      <c r="B222" s="18"/>
      <c r="C222" s="18"/>
      <c r="D222" s="59" t="s">
        <v>376</v>
      </c>
      <c r="E222" s="58"/>
      <c r="F222" s="58"/>
      <c r="G222" s="15"/>
    </row>
    <row r="223" spans="1:7">
      <c r="A223" s="18"/>
      <c r="B223" s="18"/>
      <c r="C223" s="18"/>
      <c r="D223" s="63" t="s">
        <v>447</v>
      </c>
      <c r="E223" s="56">
        <f>SUM(E213:E222)</f>
        <v>0</v>
      </c>
      <c r="F223" s="56">
        <f>SUM(F213:F222)</f>
        <v>0</v>
      </c>
      <c r="G223" s="15"/>
    </row>
    <row r="224" spans="1:7">
      <c r="A224" s="18"/>
      <c r="B224" s="18"/>
      <c r="C224" s="18"/>
      <c r="D224" s="53" t="s">
        <v>1394</v>
      </c>
      <c r="E224" s="45"/>
      <c r="F224" s="45"/>
      <c r="G224" s="15"/>
    </row>
    <row r="225" spans="1:7">
      <c r="A225" s="18"/>
      <c r="B225" s="18"/>
      <c r="C225" s="18"/>
      <c r="D225" s="59" t="s">
        <v>178</v>
      </c>
      <c r="E225" s="58"/>
      <c r="F225" s="58"/>
      <c r="G225" s="15"/>
    </row>
    <row r="226" spans="1:7">
      <c r="A226" s="18"/>
      <c r="B226" s="18"/>
      <c r="C226" s="18"/>
      <c r="D226" s="59" t="s">
        <v>176</v>
      </c>
      <c r="E226" s="58"/>
      <c r="F226" s="58"/>
      <c r="G226" s="15"/>
    </row>
    <row r="227" spans="1:7" ht="25.5">
      <c r="A227" s="18"/>
      <c r="B227" s="18"/>
      <c r="C227" s="18"/>
      <c r="D227" s="59" t="s">
        <v>424</v>
      </c>
      <c r="E227" s="58"/>
      <c r="F227" s="58"/>
      <c r="G227" s="15"/>
    </row>
    <row r="228" spans="1:7">
      <c r="A228" s="18"/>
      <c r="B228" s="18"/>
      <c r="C228" s="18"/>
      <c r="D228" s="59" t="s">
        <v>201</v>
      </c>
      <c r="E228" s="58"/>
      <c r="F228" s="58"/>
      <c r="G228" s="15"/>
    </row>
    <row r="229" spans="1:7">
      <c r="A229" s="18"/>
      <c r="B229" s="18"/>
      <c r="C229" s="18"/>
      <c r="D229" s="59" t="s">
        <v>346</v>
      </c>
      <c r="E229" s="58"/>
      <c r="F229" s="58"/>
      <c r="G229" s="15"/>
    </row>
    <row r="230" spans="1:7">
      <c r="A230" s="18"/>
      <c r="B230" s="18"/>
      <c r="C230" s="18"/>
      <c r="D230" s="59" t="s">
        <v>269</v>
      </c>
      <c r="E230" s="58"/>
      <c r="F230" s="58"/>
      <c r="G230" s="15"/>
    </row>
    <row r="231" spans="1:7">
      <c r="A231" s="18"/>
      <c r="B231" s="18"/>
      <c r="C231" s="18"/>
      <c r="D231" s="59" t="s">
        <v>270</v>
      </c>
      <c r="E231" s="58"/>
      <c r="F231" s="58"/>
      <c r="G231" s="15"/>
    </row>
    <row r="232" spans="1:7">
      <c r="A232" s="18"/>
      <c r="B232" s="18"/>
      <c r="C232" s="18"/>
      <c r="D232" s="59" t="s">
        <v>271</v>
      </c>
      <c r="E232" s="58"/>
      <c r="F232" s="58"/>
      <c r="G232" s="15"/>
    </row>
    <row r="233" spans="1:7">
      <c r="A233" s="18"/>
      <c r="B233" s="18"/>
      <c r="C233" s="18"/>
      <c r="D233" s="59" t="s">
        <v>377</v>
      </c>
      <c r="E233" s="58"/>
      <c r="F233" s="58"/>
      <c r="G233" s="15"/>
    </row>
    <row r="234" spans="1:7">
      <c r="A234" s="18"/>
      <c r="B234" s="18"/>
      <c r="C234" s="18"/>
      <c r="D234" s="63" t="s">
        <v>564</v>
      </c>
      <c r="E234" s="56">
        <f>SUM(E225:E233)</f>
        <v>0</v>
      </c>
      <c r="F234" s="56">
        <f>SUM(F225:F233)</f>
        <v>0</v>
      </c>
      <c r="G234" s="15"/>
    </row>
    <row r="235" spans="1:7">
      <c r="A235" s="18"/>
      <c r="B235" s="18"/>
      <c r="C235" s="18"/>
      <c r="D235" s="53" t="s">
        <v>1395</v>
      </c>
      <c r="E235" s="45"/>
      <c r="F235" s="45"/>
      <c r="G235" s="15"/>
    </row>
    <row r="236" spans="1:7">
      <c r="A236" s="18"/>
      <c r="B236" s="18"/>
      <c r="C236" s="18"/>
      <c r="D236" s="59" t="s">
        <v>347</v>
      </c>
      <c r="E236" s="58"/>
      <c r="F236" s="58"/>
      <c r="G236" s="15"/>
    </row>
    <row r="237" spans="1:7">
      <c r="A237" s="18"/>
      <c r="B237" s="18"/>
      <c r="C237" s="18"/>
      <c r="D237" s="59" t="s">
        <v>270</v>
      </c>
      <c r="E237" s="58"/>
      <c r="F237" s="58"/>
      <c r="G237" s="15"/>
    </row>
    <row r="238" spans="1:7">
      <c r="A238" s="18"/>
      <c r="B238" s="18"/>
      <c r="C238" s="18"/>
      <c r="D238" s="59" t="s">
        <v>177</v>
      </c>
      <c r="E238" s="58"/>
      <c r="F238" s="58"/>
      <c r="G238" s="15"/>
    </row>
    <row r="239" spans="1:7">
      <c r="A239" s="18"/>
      <c r="B239" s="18"/>
      <c r="C239" s="18"/>
      <c r="D239" s="59" t="s">
        <v>348</v>
      </c>
      <c r="E239" s="58"/>
      <c r="F239" s="58"/>
      <c r="G239" s="15"/>
    </row>
    <row r="240" spans="1:7">
      <c r="A240" s="18"/>
      <c r="B240" s="18"/>
      <c r="C240" s="18"/>
      <c r="D240" s="59" t="s">
        <v>349</v>
      </c>
      <c r="E240" s="58"/>
      <c r="F240" s="58"/>
      <c r="G240" s="15"/>
    </row>
    <row r="241" spans="1:7">
      <c r="A241" s="18"/>
      <c r="B241" s="18"/>
      <c r="C241" s="18"/>
      <c r="D241" s="63" t="s">
        <v>1396</v>
      </c>
      <c r="E241" s="56">
        <f>SUM(E236:E240)</f>
        <v>0</v>
      </c>
      <c r="F241" s="56">
        <f>SUM(F236:F240)</f>
        <v>0</v>
      </c>
      <c r="G241" s="15"/>
    </row>
    <row r="242" spans="1:7">
      <c r="A242" s="18"/>
      <c r="B242" s="18"/>
      <c r="C242" s="18"/>
      <c r="D242" s="53" t="s">
        <v>1397</v>
      </c>
      <c r="E242" s="45"/>
      <c r="F242" s="45"/>
      <c r="G242" s="15"/>
    </row>
    <row r="243" spans="1:7">
      <c r="A243" s="18"/>
      <c r="B243" s="18"/>
      <c r="C243" s="18"/>
      <c r="D243" s="59" t="s">
        <v>347</v>
      </c>
      <c r="E243" s="58"/>
      <c r="F243" s="58"/>
      <c r="G243" s="15"/>
    </row>
    <row r="244" spans="1:7">
      <c r="A244" s="18"/>
      <c r="B244" s="18"/>
      <c r="C244" s="18"/>
      <c r="D244" s="59" t="s">
        <v>270</v>
      </c>
      <c r="E244" s="58"/>
      <c r="F244" s="58"/>
      <c r="G244" s="15"/>
    </row>
    <row r="245" spans="1:7">
      <c r="A245" s="18"/>
      <c r="B245" s="18"/>
      <c r="C245" s="18"/>
      <c r="D245" s="59" t="s">
        <v>177</v>
      </c>
      <c r="E245" s="58"/>
      <c r="F245" s="58"/>
      <c r="G245" s="15"/>
    </row>
    <row r="246" spans="1:7">
      <c r="A246" s="18"/>
      <c r="B246" s="18"/>
      <c r="C246" s="18"/>
      <c r="D246" s="59" t="s">
        <v>348</v>
      </c>
      <c r="E246" s="58"/>
      <c r="F246" s="58"/>
      <c r="G246" s="15"/>
    </row>
    <row r="247" spans="1:7">
      <c r="A247" s="18"/>
      <c r="B247" s="18"/>
      <c r="C247" s="18"/>
      <c r="D247" s="59" t="s">
        <v>349</v>
      </c>
      <c r="E247" s="58"/>
      <c r="F247" s="58"/>
      <c r="G247" s="15"/>
    </row>
    <row r="248" spans="1:7">
      <c r="A248" s="18"/>
      <c r="B248" s="18"/>
      <c r="C248" s="18"/>
      <c r="D248" s="63" t="s">
        <v>360</v>
      </c>
      <c r="E248" s="56">
        <f>SUM(E243:E247)</f>
        <v>0</v>
      </c>
      <c r="F248" s="56">
        <f>SUM(F243:F247)</f>
        <v>0</v>
      </c>
      <c r="G248" s="15"/>
    </row>
    <row r="249" spans="1:7">
      <c r="A249" s="18"/>
      <c r="B249" s="18"/>
      <c r="C249" s="18"/>
      <c r="D249" s="53" t="s">
        <v>355</v>
      </c>
      <c r="E249" s="45"/>
      <c r="F249" s="45"/>
      <c r="G249" s="15"/>
    </row>
    <row r="250" spans="1:7">
      <c r="A250" s="18"/>
      <c r="B250" s="18"/>
      <c r="C250" s="18"/>
      <c r="D250" s="59" t="s">
        <v>192</v>
      </c>
      <c r="E250" s="58"/>
      <c r="F250" s="58"/>
      <c r="G250" s="15"/>
    </row>
    <row r="251" spans="1:7">
      <c r="A251" s="18"/>
      <c r="B251" s="18"/>
      <c r="C251" s="18"/>
      <c r="D251" s="59" t="s">
        <v>350</v>
      </c>
      <c r="E251" s="58"/>
      <c r="F251" s="58"/>
      <c r="G251" s="15"/>
    </row>
    <row r="252" spans="1:7">
      <c r="A252" s="18"/>
      <c r="B252" s="18"/>
      <c r="C252" s="18"/>
      <c r="D252" s="59" t="s">
        <v>160</v>
      </c>
      <c r="E252" s="58"/>
      <c r="F252" s="58"/>
      <c r="G252" s="15"/>
    </row>
    <row r="253" spans="1:7">
      <c r="A253" s="18"/>
      <c r="B253" s="18"/>
      <c r="C253" s="18"/>
      <c r="D253" s="59" t="s">
        <v>1398</v>
      </c>
      <c r="E253" s="58"/>
      <c r="F253" s="58"/>
      <c r="G253" s="15"/>
    </row>
    <row r="254" spans="1:7">
      <c r="A254" s="18"/>
      <c r="B254" s="18"/>
      <c r="C254" s="18"/>
      <c r="D254" s="59" t="s">
        <v>572</v>
      </c>
      <c r="E254" s="58"/>
      <c r="F254" s="58"/>
      <c r="G254" s="15"/>
    </row>
    <row r="255" spans="1:7">
      <c r="A255" s="18"/>
      <c r="B255" s="18"/>
      <c r="C255" s="18"/>
      <c r="D255" s="59" t="s">
        <v>355</v>
      </c>
      <c r="E255" s="58"/>
      <c r="F255" s="58"/>
      <c r="G255" s="15"/>
    </row>
    <row r="256" spans="1:7">
      <c r="A256" s="18"/>
      <c r="B256" s="18"/>
      <c r="C256" s="18"/>
      <c r="D256" s="63" t="s">
        <v>378</v>
      </c>
      <c r="E256" s="56">
        <f>SUM(E250:E255)</f>
        <v>0</v>
      </c>
      <c r="F256" s="56">
        <f>SUM(F250:F255)</f>
        <v>0</v>
      </c>
      <c r="G256" s="15"/>
    </row>
    <row r="257" spans="1:7" ht="15.75" thickBot="1">
      <c r="A257" s="18"/>
      <c r="B257" s="18"/>
      <c r="C257" s="18"/>
      <c r="D257" s="66" t="s">
        <v>1399</v>
      </c>
      <c r="E257" s="61">
        <f>E223+E234+E241+E248+E256</f>
        <v>0</v>
      </c>
      <c r="F257" s="61">
        <f>F223+F234+F241+F248+F256</f>
        <v>0</v>
      </c>
      <c r="G257" s="57"/>
    </row>
    <row r="258" spans="1:7" ht="15.75" thickTop="1">
      <c r="A258" s="18"/>
      <c r="B258" s="18"/>
      <c r="C258" s="18"/>
      <c r="D258" s="44" t="s">
        <v>401</v>
      </c>
      <c r="E258" s="62"/>
      <c r="F258" s="62"/>
      <c r="G258" s="15"/>
    </row>
    <row r="259" spans="1:7">
      <c r="A259" s="18"/>
      <c r="B259" s="18"/>
      <c r="C259" s="18"/>
      <c r="D259" s="28" t="s">
        <v>161</v>
      </c>
      <c r="E259" s="58"/>
      <c r="F259" s="58"/>
      <c r="G259" s="15"/>
    </row>
    <row r="260" spans="1:7">
      <c r="A260" s="18"/>
      <c r="B260" s="18"/>
      <c r="C260" s="18"/>
      <c r="D260" s="28" t="s">
        <v>272</v>
      </c>
      <c r="E260" s="58"/>
      <c r="F260" s="58"/>
      <c r="G260" s="15"/>
    </row>
    <row r="261" spans="1:7">
      <c r="A261" s="18"/>
      <c r="B261" s="18"/>
      <c r="C261" s="18"/>
      <c r="D261" s="28" t="s">
        <v>273</v>
      </c>
      <c r="E261" s="58"/>
      <c r="F261" s="58"/>
      <c r="G261" s="15"/>
    </row>
    <row r="262" spans="1:7">
      <c r="A262" s="18"/>
      <c r="B262" s="18"/>
      <c r="C262" s="18"/>
      <c r="D262" s="28" t="s">
        <v>274</v>
      </c>
      <c r="E262" s="58"/>
      <c r="F262" s="58"/>
      <c r="G262" s="15"/>
    </row>
    <row r="263" spans="1:7">
      <c r="A263" s="18"/>
      <c r="B263" s="18"/>
      <c r="C263" s="18"/>
      <c r="D263" s="28" t="s">
        <v>198</v>
      </c>
      <c r="E263" s="58"/>
      <c r="F263" s="58"/>
      <c r="G263" s="15"/>
    </row>
    <row r="264" spans="1:7">
      <c r="A264" s="18"/>
      <c r="B264" s="18"/>
      <c r="C264" s="18"/>
      <c r="D264" s="28" t="s">
        <v>503</v>
      </c>
      <c r="E264" s="58"/>
      <c r="F264" s="58"/>
      <c r="G264" s="15"/>
    </row>
    <row r="265" spans="1:7">
      <c r="A265" s="18"/>
      <c r="B265" s="18"/>
      <c r="C265" s="18"/>
      <c r="D265" s="28" t="s">
        <v>454</v>
      </c>
      <c r="E265" s="58"/>
      <c r="F265" s="58"/>
      <c r="G265" s="15"/>
    </row>
    <row r="266" spans="1:7" ht="15.75" thickBot="1">
      <c r="A266" s="18"/>
      <c r="B266" s="18"/>
      <c r="C266" s="18"/>
      <c r="D266" s="66" t="s">
        <v>1400</v>
      </c>
      <c r="E266" s="61">
        <f>SUM(E259:E265)</f>
        <v>0</v>
      </c>
      <c r="F266" s="61">
        <f>SUM(F259:F265)</f>
        <v>0</v>
      </c>
      <c r="G266" s="57"/>
    </row>
    <row r="267" spans="1:7" ht="15.75" thickTop="1">
      <c r="A267" s="18"/>
      <c r="B267" s="18"/>
      <c r="C267" s="18"/>
      <c r="D267" s="44" t="s">
        <v>144</v>
      </c>
      <c r="E267" s="62"/>
      <c r="F267" s="62"/>
      <c r="G267" s="15"/>
    </row>
    <row r="268" spans="1:7">
      <c r="A268" s="18"/>
      <c r="B268" s="18"/>
      <c r="C268" s="18"/>
      <c r="D268" s="28" t="s">
        <v>426</v>
      </c>
      <c r="E268" s="58"/>
      <c r="F268" s="58"/>
      <c r="G268" s="15"/>
    </row>
    <row r="269" spans="1:7">
      <c r="A269" s="18"/>
      <c r="B269" s="18"/>
      <c r="C269" s="18"/>
      <c r="D269" s="28" t="s">
        <v>427</v>
      </c>
      <c r="E269" s="58"/>
      <c r="F269" s="58"/>
      <c r="G269" s="15"/>
    </row>
    <row r="270" spans="1:7">
      <c r="A270" s="18"/>
      <c r="B270" s="18"/>
      <c r="C270" s="18"/>
      <c r="D270" s="28" t="s">
        <v>428</v>
      </c>
      <c r="E270" s="58"/>
      <c r="F270" s="58"/>
      <c r="G270" s="15"/>
    </row>
    <row r="271" spans="1:7">
      <c r="A271" s="18"/>
      <c r="B271" s="18"/>
      <c r="C271" s="18"/>
      <c r="D271" s="28" t="s">
        <v>429</v>
      </c>
      <c r="E271" s="58"/>
      <c r="F271" s="58"/>
      <c r="G271" s="15"/>
    </row>
    <row r="272" spans="1:7">
      <c r="A272" s="18"/>
      <c r="B272" s="18"/>
      <c r="C272" s="18"/>
      <c r="D272" s="28" t="s">
        <v>430</v>
      </c>
      <c r="E272" s="58"/>
      <c r="F272" s="58"/>
      <c r="G272" s="15"/>
    </row>
    <row r="273" spans="1:7" ht="25.5">
      <c r="A273" s="18"/>
      <c r="B273" s="18"/>
      <c r="C273" s="18"/>
      <c r="D273" s="28" t="s">
        <v>431</v>
      </c>
      <c r="E273" s="58"/>
      <c r="F273" s="58"/>
      <c r="G273" s="15"/>
    </row>
    <row r="274" spans="1:7">
      <c r="A274" s="18"/>
      <c r="B274" s="18"/>
      <c r="C274" s="18"/>
      <c r="D274" s="28" t="s">
        <v>1401</v>
      </c>
      <c r="E274" s="58"/>
      <c r="F274" s="58"/>
      <c r="G274" s="15"/>
    </row>
    <row r="275" spans="1:7" ht="15.75" thickBot="1">
      <c r="A275" s="18"/>
      <c r="B275" s="18"/>
      <c r="C275" s="18"/>
      <c r="D275" s="66" t="s">
        <v>1402</v>
      </c>
      <c r="E275" s="61">
        <f>SUM(E268:E274)</f>
        <v>0</v>
      </c>
      <c r="F275" s="61">
        <f>SUM(F268:F274)</f>
        <v>0</v>
      </c>
      <c r="G275" s="57"/>
    </row>
    <row r="276" spans="1:7" ht="15.75" thickTop="1">
      <c r="A276" s="18"/>
      <c r="B276" s="18"/>
      <c r="C276" s="18"/>
      <c r="D276" s="44" t="s">
        <v>94</v>
      </c>
      <c r="E276" s="62"/>
      <c r="F276" s="62"/>
      <c r="G276" s="15"/>
    </row>
    <row r="277" spans="1:7">
      <c r="A277" s="18"/>
      <c r="B277" s="18"/>
      <c r="C277" s="18"/>
      <c r="D277" s="53" t="s">
        <v>595</v>
      </c>
      <c r="E277" s="45"/>
      <c r="F277" s="45"/>
      <c r="G277" s="15"/>
    </row>
    <row r="278" spans="1:7">
      <c r="A278" s="18"/>
      <c r="B278" s="18"/>
      <c r="C278" s="18"/>
      <c r="D278" s="59" t="s">
        <v>595</v>
      </c>
      <c r="E278" s="58"/>
      <c r="F278" s="58"/>
      <c r="G278" s="15"/>
    </row>
    <row r="279" spans="1:7">
      <c r="A279" s="18"/>
      <c r="B279" s="18"/>
      <c r="C279" s="18"/>
      <c r="D279" s="59" t="s">
        <v>1325</v>
      </c>
      <c r="E279" s="58"/>
      <c r="F279" s="58"/>
      <c r="G279" s="15"/>
    </row>
    <row r="280" spans="1:7">
      <c r="A280" s="18"/>
      <c r="B280" s="18"/>
      <c r="C280" s="18"/>
      <c r="D280" s="59" t="s">
        <v>392</v>
      </c>
      <c r="E280" s="58"/>
      <c r="F280" s="58"/>
      <c r="G280" s="15"/>
    </row>
    <row r="281" spans="1:7">
      <c r="A281" s="18"/>
      <c r="B281" s="18"/>
      <c r="C281" s="18"/>
      <c r="D281" s="59" t="s">
        <v>393</v>
      </c>
      <c r="E281" s="58"/>
      <c r="F281" s="58"/>
      <c r="G281" s="15"/>
    </row>
    <row r="282" spans="1:7">
      <c r="A282" s="18"/>
      <c r="B282" s="18"/>
      <c r="C282" s="18"/>
      <c r="D282" s="59" t="s">
        <v>394</v>
      </c>
      <c r="E282" s="58"/>
      <c r="F282" s="58"/>
      <c r="G282" s="15"/>
    </row>
    <row r="283" spans="1:7">
      <c r="A283" s="18"/>
      <c r="B283" s="18"/>
      <c r="C283" s="18"/>
      <c r="D283" s="59" t="s">
        <v>395</v>
      </c>
      <c r="E283" s="58"/>
      <c r="F283" s="58"/>
      <c r="G283" s="15"/>
    </row>
    <row r="284" spans="1:7">
      <c r="A284" s="18"/>
      <c r="B284" s="18"/>
      <c r="C284" s="18"/>
      <c r="D284" s="59" t="s">
        <v>505</v>
      </c>
      <c r="E284" s="58"/>
      <c r="F284" s="58"/>
      <c r="G284" s="15"/>
    </row>
    <row r="285" spans="1:7">
      <c r="A285" s="18"/>
      <c r="B285" s="18"/>
      <c r="C285" s="18"/>
      <c r="D285" s="59" t="s">
        <v>509</v>
      </c>
      <c r="E285" s="58"/>
      <c r="F285" s="58"/>
      <c r="G285" s="15"/>
    </row>
    <row r="286" spans="1:7">
      <c r="A286" s="18"/>
      <c r="B286" s="18"/>
      <c r="C286" s="18"/>
      <c r="D286" s="63" t="s">
        <v>455</v>
      </c>
      <c r="E286" s="56">
        <f>SUM(E278:E285)</f>
        <v>0</v>
      </c>
      <c r="F286" s="56">
        <f>SUM(F278:F285)</f>
        <v>0</v>
      </c>
      <c r="G286" s="15"/>
    </row>
    <row r="287" spans="1:7">
      <c r="A287" s="18"/>
      <c r="B287" s="18"/>
      <c r="C287" s="18"/>
      <c r="D287" s="53" t="s">
        <v>1403</v>
      </c>
      <c r="E287" s="45"/>
      <c r="F287" s="45"/>
      <c r="G287" s="15"/>
    </row>
    <row r="288" spans="1:7">
      <c r="A288" s="18"/>
      <c r="B288" s="18"/>
      <c r="C288" s="18"/>
      <c r="D288" s="67" t="s">
        <v>1404</v>
      </c>
      <c r="E288" s="45"/>
      <c r="F288" s="45"/>
      <c r="G288" s="15"/>
    </row>
    <row r="289" spans="1:7">
      <c r="A289" s="18"/>
      <c r="B289" s="18"/>
      <c r="C289" s="18"/>
      <c r="D289" s="69" t="s">
        <v>432</v>
      </c>
      <c r="E289" s="58"/>
      <c r="F289" s="58"/>
      <c r="G289" s="15"/>
    </row>
    <row r="290" spans="1:7">
      <c r="A290" s="18"/>
      <c r="B290" s="18"/>
      <c r="C290" s="18"/>
      <c r="D290" s="69" t="s">
        <v>437</v>
      </c>
      <c r="E290" s="58"/>
      <c r="F290" s="58"/>
      <c r="G290" s="15"/>
    </row>
    <row r="291" spans="1:7">
      <c r="A291" s="18"/>
      <c r="B291" s="18"/>
      <c r="C291" s="18"/>
      <c r="D291" s="69" t="s">
        <v>433</v>
      </c>
      <c r="E291" s="58"/>
      <c r="F291" s="58"/>
      <c r="G291" s="15"/>
    </row>
    <row r="292" spans="1:7">
      <c r="A292" s="18"/>
      <c r="B292" s="18"/>
      <c r="C292" s="18"/>
      <c r="D292" s="69" t="s">
        <v>396</v>
      </c>
      <c r="E292" s="58"/>
      <c r="F292" s="58"/>
      <c r="G292" s="15"/>
    </row>
    <row r="293" spans="1:7">
      <c r="A293" s="18"/>
      <c r="B293" s="18"/>
      <c r="C293" s="18"/>
      <c r="D293" s="69" t="s">
        <v>506</v>
      </c>
      <c r="E293" s="58"/>
      <c r="F293" s="58"/>
      <c r="G293" s="15"/>
    </row>
    <row r="294" spans="1:7" ht="25.5">
      <c r="A294" s="18"/>
      <c r="B294" s="18"/>
      <c r="C294" s="18"/>
      <c r="D294" s="71" t="s">
        <v>448</v>
      </c>
      <c r="E294" s="56">
        <f>SUM(E289:E293)</f>
        <v>0</v>
      </c>
      <c r="F294" s="56">
        <f>SUM(F289:F293)</f>
        <v>0</v>
      </c>
      <c r="G294" s="15"/>
    </row>
    <row r="295" spans="1:7" ht="25.5">
      <c r="A295" s="18"/>
      <c r="B295" s="18"/>
      <c r="C295" s="18"/>
      <c r="D295" s="67" t="s">
        <v>1209</v>
      </c>
      <c r="E295" s="45"/>
      <c r="F295" s="45"/>
      <c r="G295" s="15"/>
    </row>
    <row r="296" spans="1:7" ht="25.5">
      <c r="A296" s="18"/>
      <c r="B296" s="18"/>
      <c r="C296" s="18"/>
      <c r="D296" s="69" t="s">
        <v>1211</v>
      </c>
      <c r="E296" s="58"/>
      <c r="F296" s="58"/>
      <c r="G296" s="15"/>
    </row>
    <row r="297" spans="1:7">
      <c r="A297" s="18"/>
      <c r="B297" s="18"/>
      <c r="C297" s="18"/>
      <c r="D297" s="69" t="s">
        <v>1213</v>
      </c>
      <c r="E297" s="58"/>
      <c r="F297" s="58"/>
      <c r="G297" s="15"/>
    </row>
    <row r="298" spans="1:7" ht="25.5">
      <c r="A298" s="18"/>
      <c r="B298" s="18"/>
      <c r="C298" s="18"/>
      <c r="D298" s="69" t="s">
        <v>483</v>
      </c>
      <c r="E298" s="58"/>
      <c r="F298" s="58"/>
      <c r="G298" s="15"/>
    </row>
    <row r="299" spans="1:7" ht="25.5">
      <c r="A299" s="18"/>
      <c r="B299" s="18"/>
      <c r="C299" s="18"/>
      <c r="D299" s="71" t="s">
        <v>556</v>
      </c>
      <c r="E299" s="56">
        <f>SUM(E296:E298)</f>
        <v>0</v>
      </c>
      <c r="F299" s="56">
        <f>SUM(F296:F298)</f>
        <v>0</v>
      </c>
      <c r="G299" s="15"/>
    </row>
    <row r="300" spans="1:7">
      <c r="A300" s="18"/>
      <c r="B300" s="18"/>
      <c r="C300" s="18"/>
      <c r="D300" s="67" t="s">
        <v>510</v>
      </c>
      <c r="E300" s="45"/>
      <c r="F300" s="45"/>
      <c r="G300" s="15"/>
    </row>
    <row r="301" spans="1:7">
      <c r="A301" s="18"/>
      <c r="B301" s="18"/>
      <c r="C301" s="18"/>
      <c r="D301" s="69" t="s">
        <v>361</v>
      </c>
      <c r="E301" s="58"/>
      <c r="F301" s="58"/>
      <c r="G301" s="15"/>
    </row>
    <row r="302" spans="1:7">
      <c r="A302" s="18"/>
      <c r="B302" s="18"/>
      <c r="C302" s="18"/>
      <c r="D302" s="69" t="s">
        <v>434</v>
      </c>
      <c r="E302" s="58"/>
      <c r="F302" s="58"/>
      <c r="G302" s="15"/>
    </row>
    <row r="303" spans="1:7">
      <c r="A303" s="18"/>
      <c r="B303" s="18"/>
      <c r="C303" s="18"/>
      <c r="D303" s="69" t="s">
        <v>435</v>
      </c>
      <c r="E303" s="58"/>
      <c r="F303" s="58"/>
      <c r="G303" s="15"/>
    </row>
    <row r="304" spans="1:7">
      <c r="A304" s="18"/>
      <c r="B304" s="18"/>
      <c r="C304" s="18"/>
      <c r="D304" s="69" t="s">
        <v>362</v>
      </c>
      <c r="E304" s="58"/>
      <c r="F304" s="58"/>
      <c r="G304" s="15"/>
    </row>
    <row r="305" spans="1:7">
      <c r="A305" s="18"/>
      <c r="B305" s="18"/>
      <c r="C305" s="18"/>
      <c r="D305" s="69" t="s">
        <v>363</v>
      </c>
      <c r="E305" s="58"/>
      <c r="F305" s="58"/>
      <c r="G305" s="15"/>
    </row>
    <row r="306" spans="1:7">
      <c r="A306" s="18"/>
      <c r="B306" s="18"/>
      <c r="C306" s="18"/>
      <c r="D306" s="69" t="s">
        <v>187</v>
      </c>
      <c r="E306" s="58"/>
      <c r="F306" s="58"/>
      <c r="G306" s="15"/>
    </row>
    <row r="307" spans="1:7">
      <c r="A307" s="18"/>
      <c r="B307" s="18"/>
      <c r="C307" s="18"/>
      <c r="D307" s="69" t="s">
        <v>276</v>
      </c>
      <c r="E307" s="58"/>
      <c r="F307" s="58"/>
      <c r="G307" s="15"/>
    </row>
    <row r="308" spans="1:7">
      <c r="A308" s="18"/>
      <c r="B308" s="18"/>
      <c r="C308" s="18"/>
      <c r="D308" s="69" t="s">
        <v>510</v>
      </c>
      <c r="E308" s="58"/>
      <c r="F308" s="58"/>
      <c r="G308" s="15"/>
    </row>
    <row r="309" spans="1:7">
      <c r="A309" s="18"/>
      <c r="B309" s="18"/>
      <c r="C309" s="18"/>
      <c r="D309" s="71" t="s">
        <v>1405</v>
      </c>
      <c r="E309" s="56">
        <f>SUM(E301:E308)</f>
        <v>0</v>
      </c>
      <c r="F309" s="56">
        <f>SUM(F301:F308)</f>
        <v>0</v>
      </c>
      <c r="G309" s="15"/>
    </row>
    <row r="310" spans="1:7">
      <c r="A310" s="18"/>
      <c r="B310" s="18"/>
      <c r="C310" s="18"/>
      <c r="D310" s="63" t="s">
        <v>449</v>
      </c>
      <c r="E310" s="56">
        <f>E294+E299+E309</f>
        <v>0</v>
      </c>
      <c r="F310" s="56">
        <f>F294+F299+F309</f>
        <v>0</v>
      </c>
      <c r="G310" s="15"/>
    </row>
    <row r="311" spans="1:7" ht="15.75" thickBot="1">
      <c r="A311" s="18"/>
      <c r="B311" s="18"/>
      <c r="C311" s="18"/>
      <c r="D311" s="66" t="s">
        <v>1406</v>
      </c>
      <c r="E311" s="61">
        <f>E286+E310</f>
        <v>0</v>
      </c>
      <c r="F311" s="61">
        <f>F286+F310</f>
        <v>0</v>
      </c>
      <c r="G311" s="57"/>
    </row>
    <row r="312" spans="1:7" ht="15.75" thickTop="1">
      <c r="A312" s="18"/>
      <c r="B312" s="18"/>
      <c r="C312" s="18"/>
      <c r="D312" s="44" t="s">
        <v>152</v>
      </c>
      <c r="E312" s="62"/>
      <c r="F312" s="62"/>
      <c r="G312" s="15"/>
    </row>
    <row r="313" spans="1:7" ht="25.5">
      <c r="A313" s="18"/>
      <c r="B313" s="18"/>
      <c r="C313" s="18"/>
      <c r="D313" s="53" t="s">
        <v>1392</v>
      </c>
      <c r="E313" s="45"/>
      <c r="F313" s="45"/>
      <c r="G313" s="15"/>
    </row>
    <row r="314" spans="1:7">
      <c r="A314" s="18"/>
      <c r="B314" s="18"/>
      <c r="C314" s="18"/>
      <c r="D314" s="59" t="s">
        <v>341</v>
      </c>
      <c r="E314" s="58"/>
      <c r="F314" s="58"/>
      <c r="G314" s="15"/>
    </row>
    <row r="315" spans="1:7">
      <c r="A315" s="18"/>
      <c r="B315" s="18"/>
      <c r="C315" s="18"/>
      <c r="D315" s="59" t="s">
        <v>342</v>
      </c>
      <c r="E315" s="58"/>
      <c r="F315" s="58"/>
      <c r="G315" s="15"/>
    </row>
    <row r="316" spans="1:7">
      <c r="A316" s="18"/>
      <c r="B316" s="18"/>
      <c r="C316" s="18"/>
      <c r="D316" s="59" t="s">
        <v>343</v>
      </c>
      <c r="E316" s="58"/>
      <c r="F316" s="58"/>
      <c r="G316" s="15"/>
    </row>
    <row r="317" spans="1:7">
      <c r="A317" s="18"/>
      <c r="B317" s="18"/>
      <c r="C317" s="18"/>
      <c r="D317" s="59" t="s">
        <v>344</v>
      </c>
      <c r="E317" s="58"/>
      <c r="F317" s="58"/>
      <c r="G317" s="15"/>
    </row>
    <row r="318" spans="1:7" ht="25.5">
      <c r="A318" s="18"/>
      <c r="B318" s="18"/>
      <c r="C318" s="18"/>
      <c r="D318" s="63" t="s">
        <v>358</v>
      </c>
      <c r="E318" s="56">
        <f>SUM(E314:E317)</f>
        <v>0</v>
      </c>
      <c r="F318" s="56">
        <f>SUM(F314:F317)</f>
        <v>0</v>
      </c>
      <c r="G318" s="15"/>
    </row>
    <row r="319" spans="1:7">
      <c r="A319" s="18"/>
      <c r="B319" s="18"/>
      <c r="C319" s="18"/>
      <c r="D319" s="53" t="s">
        <v>1407</v>
      </c>
      <c r="E319" s="45"/>
      <c r="F319" s="45"/>
      <c r="G319" s="15"/>
    </row>
    <row r="320" spans="1:7">
      <c r="A320" s="18"/>
      <c r="B320" s="18"/>
      <c r="C320" s="18"/>
      <c r="D320" s="59" t="s">
        <v>341</v>
      </c>
      <c r="E320" s="58"/>
      <c r="F320" s="58"/>
      <c r="G320" s="15"/>
    </row>
    <row r="321" spans="1:7">
      <c r="A321" s="18"/>
      <c r="B321" s="18"/>
      <c r="C321" s="18"/>
      <c r="D321" s="59" t="s">
        <v>342</v>
      </c>
      <c r="E321" s="58"/>
      <c r="F321" s="58"/>
      <c r="G321" s="15"/>
    </row>
    <row r="322" spans="1:7">
      <c r="A322" s="18"/>
      <c r="B322" s="18"/>
      <c r="C322" s="18"/>
      <c r="D322" s="59" t="s">
        <v>343</v>
      </c>
      <c r="E322" s="58"/>
      <c r="F322" s="58"/>
      <c r="G322" s="15"/>
    </row>
    <row r="323" spans="1:7">
      <c r="A323" s="18"/>
      <c r="B323" s="18"/>
      <c r="C323" s="18"/>
      <c r="D323" s="59" t="s">
        <v>344</v>
      </c>
      <c r="E323" s="58"/>
      <c r="F323" s="58"/>
      <c r="G323" s="15"/>
    </row>
    <row r="324" spans="1:7">
      <c r="A324" s="18"/>
      <c r="B324" s="18"/>
      <c r="C324" s="18"/>
      <c r="D324" s="63" t="s">
        <v>359</v>
      </c>
      <c r="E324" s="56">
        <f>SUM(E320:E323)</f>
        <v>0</v>
      </c>
      <c r="F324" s="56">
        <f>SUM(F320:F323)</f>
        <v>0</v>
      </c>
      <c r="G324" s="15"/>
    </row>
    <row r="325" spans="1:7">
      <c r="A325" s="18"/>
      <c r="B325" s="18"/>
      <c r="C325" s="18"/>
      <c r="D325" s="28" t="s">
        <v>511</v>
      </c>
      <c r="E325" s="58"/>
      <c r="F325" s="58"/>
      <c r="G325" s="15"/>
    </row>
    <row r="326" spans="1:7" ht="15.75" thickBot="1">
      <c r="A326" s="18"/>
      <c r="B326" s="18"/>
      <c r="C326" s="18"/>
      <c r="D326" s="66" t="s">
        <v>1408</v>
      </c>
      <c r="E326" s="61">
        <f>SUM(E324:E325)</f>
        <v>0</v>
      </c>
      <c r="F326" s="61">
        <f>SUM(F324:F325)</f>
        <v>0</v>
      </c>
      <c r="G326" s="57"/>
    </row>
    <row r="327" spans="1:7" ht="15.75" thickTop="1">
      <c r="A327" s="18"/>
      <c r="B327" s="18"/>
      <c r="C327" s="18"/>
      <c r="D327" s="15"/>
      <c r="E327" s="15"/>
      <c r="F327" s="15"/>
      <c r="G327" s="15"/>
    </row>
    <row r="328" spans="1:7">
      <c r="A328" s="18"/>
      <c r="B328" s="18"/>
      <c r="C328" s="18"/>
      <c r="D328" s="18"/>
      <c r="E328" s="18"/>
      <c r="F328" s="18"/>
      <c r="G328" s="18"/>
    </row>
    <row r="329" spans="1:7">
      <c r="A329" s="15"/>
      <c r="B329" s="15"/>
      <c r="C329" s="15"/>
      <c r="D329" s="15"/>
      <c r="E329" s="15"/>
      <c r="F329" s="15"/>
      <c r="G329" s="15"/>
    </row>
  </sheetData>
  <hyperlinks>
    <hyperlink ref="C1" location="'Content Page'!A1" display="Hom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59"/>
  <sheetViews>
    <sheetView showGridLines="0" topLeftCell="C12" zoomScale="96" zoomScaleNormal="96" workbookViewId="0">
      <selection activeCell="G24" sqref="G24"/>
    </sheetView>
  </sheetViews>
  <sheetFormatPr defaultRowHeight="15"/>
  <cols>
    <col min="1" max="1" width="3" hidden="1" customWidth="1"/>
    <col min="2" max="2" width="5.42578125" hidden="1" customWidth="1"/>
    <col min="3" max="3" width="4.7109375" customWidth="1"/>
    <col min="4" max="4" width="54.5703125" customWidth="1"/>
    <col min="5" max="6" width="21.5703125" customWidth="1"/>
    <col min="7" max="7" width="17.42578125" customWidth="1"/>
  </cols>
  <sheetData>
    <row r="1" spans="1:125">
      <c r="C1" s="12" t="s">
        <v>640</v>
      </c>
    </row>
    <row r="12" spans="1:125">
      <c r="A12" s="6"/>
      <c r="B12" s="6"/>
      <c r="C12" s="6"/>
      <c r="D12" s="13" t="s">
        <v>1409</v>
      </c>
      <c r="E12" s="6"/>
      <c r="F12" s="6"/>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row>
    <row r="13" spans="1:125">
      <c r="A13" s="15"/>
      <c r="B13" s="15"/>
      <c r="C13" s="15"/>
      <c r="D13" s="16" t="s">
        <v>642</v>
      </c>
      <c r="E13" s="15"/>
      <c r="F13" s="15"/>
    </row>
    <row r="14" spans="1:125">
      <c r="A14" s="18"/>
      <c r="B14" s="18"/>
      <c r="C14" s="18"/>
      <c r="D14" s="30"/>
      <c r="E14" s="15"/>
      <c r="F14" s="15"/>
    </row>
    <row r="15" spans="1:125">
      <c r="A15" s="18"/>
      <c r="B15" s="18"/>
      <c r="C15" s="18"/>
      <c r="D15" s="19" t="s">
        <v>1410</v>
      </c>
      <c r="E15" s="19"/>
      <c r="F15" s="15"/>
    </row>
    <row r="16" spans="1:125">
      <c r="A16" s="15"/>
      <c r="B16" s="15"/>
      <c r="C16" s="15"/>
      <c r="D16" s="15"/>
      <c r="E16" s="15"/>
      <c r="F16" s="15"/>
    </row>
    <row r="17" spans="1:7">
      <c r="A17" s="15"/>
      <c r="B17" s="15"/>
      <c r="C17" s="15"/>
      <c r="D17" s="15"/>
      <c r="E17" s="15"/>
      <c r="F17" s="15"/>
    </row>
    <row r="18" spans="1:7">
      <c r="A18" s="18"/>
      <c r="B18" s="18"/>
      <c r="C18" s="18"/>
      <c r="D18" s="32"/>
      <c r="E18" s="52" t="s">
        <v>789</v>
      </c>
      <c r="F18" s="52" t="s">
        <v>790</v>
      </c>
      <c r="G18" s="15"/>
    </row>
    <row r="19" spans="1:7">
      <c r="A19" s="18"/>
      <c r="B19" s="18"/>
      <c r="C19" s="18"/>
      <c r="D19" s="30"/>
      <c r="E19" s="15"/>
      <c r="F19" s="15"/>
      <c r="G19" s="15"/>
    </row>
    <row r="20" spans="1:7">
      <c r="A20" s="18"/>
      <c r="B20" s="18"/>
      <c r="C20" s="18"/>
      <c r="D20" s="19" t="s">
        <v>1411</v>
      </c>
      <c r="E20" s="19"/>
      <c r="F20" s="19"/>
      <c r="G20" s="15"/>
    </row>
    <row r="21" spans="1:7">
      <c r="A21" s="18"/>
      <c r="B21" s="18"/>
      <c r="C21" s="18"/>
      <c r="D21" s="20" t="s">
        <v>1412</v>
      </c>
      <c r="E21" s="19"/>
      <c r="F21" s="19"/>
      <c r="G21" s="15"/>
    </row>
    <row r="22" spans="1:7">
      <c r="A22" s="18"/>
      <c r="B22" s="18"/>
      <c r="C22" s="18"/>
      <c r="D22" s="44" t="s">
        <v>1413</v>
      </c>
      <c r="E22" s="45"/>
      <c r="F22" s="45"/>
      <c r="G22" s="15"/>
    </row>
    <row r="23" spans="1:7">
      <c r="A23" s="18"/>
      <c r="B23" s="18"/>
      <c r="C23" s="18"/>
      <c r="D23" s="46" t="s">
        <v>1414</v>
      </c>
      <c r="E23" s="56"/>
      <c r="F23" s="56"/>
      <c r="G23" s="57" t="s">
        <v>570</v>
      </c>
    </row>
    <row r="24" spans="1:7">
      <c r="A24" s="18"/>
      <c r="B24" s="18"/>
      <c r="C24" s="18"/>
      <c r="D24" s="46" t="s">
        <v>1415</v>
      </c>
      <c r="E24" s="56"/>
      <c r="F24" s="56"/>
      <c r="G24" s="57" t="s">
        <v>570</v>
      </c>
    </row>
    <row r="25" spans="1:7">
      <c r="A25" s="18"/>
      <c r="B25" s="18"/>
      <c r="C25" s="18"/>
      <c r="D25" s="66" t="s">
        <v>1416</v>
      </c>
      <c r="E25" s="65">
        <f>E23-E24</f>
        <v>0</v>
      </c>
      <c r="F25" s="65">
        <f>F23-F24</f>
        <v>0</v>
      </c>
      <c r="G25" s="15"/>
    </row>
    <row r="26" spans="1:7">
      <c r="A26" s="18"/>
      <c r="B26" s="18"/>
      <c r="C26" s="18"/>
      <c r="D26" s="46" t="s">
        <v>1417</v>
      </c>
      <c r="E26" s="56"/>
      <c r="F26" s="56"/>
      <c r="G26" s="57" t="s">
        <v>570</v>
      </c>
    </row>
    <row r="27" spans="1:7">
      <c r="A27" s="18"/>
      <c r="B27" s="18"/>
      <c r="C27" s="18"/>
      <c r="D27" s="28" t="s">
        <v>237</v>
      </c>
      <c r="E27" s="58"/>
      <c r="F27" s="58"/>
      <c r="G27" s="15"/>
    </row>
    <row r="28" spans="1:7">
      <c r="A28" s="18"/>
      <c r="B28" s="18"/>
      <c r="C28" s="18"/>
      <c r="D28" s="46" t="s">
        <v>1418</v>
      </c>
      <c r="E28" s="58"/>
      <c r="F28" s="58"/>
      <c r="G28" s="15"/>
    </row>
    <row r="29" spans="1:7">
      <c r="A29" s="18"/>
      <c r="B29" s="18"/>
      <c r="C29" s="18"/>
      <c r="D29" s="28" t="s">
        <v>1419</v>
      </c>
      <c r="E29" s="58"/>
      <c r="F29" s="58"/>
      <c r="G29" s="15"/>
    </row>
    <row r="30" spans="1:7">
      <c r="A30" s="18"/>
      <c r="B30" s="18"/>
      <c r="C30" s="18"/>
      <c r="D30" s="46" t="s">
        <v>1420</v>
      </c>
      <c r="E30" s="56"/>
      <c r="F30" s="56"/>
      <c r="G30" s="57" t="s">
        <v>570</v>
      </c>
    </row>
    <row r="31" spans="1:7">
      <c r="A31" s="18"/>
      <c r="B31" s="18"/>
      <c r="C31" s="18"/>
      <c r="D31" s="79" t="s">
        <v>29</v>
      </c>
      <c r="E31" s="65">
        <f>E25+E26-E27-E28-E29-E30</f>
        <v>0</v>
      </c>
      <c r="F31" s="65">
        <f>F25+F26-F27-F28-F29-F30</f>
        <v>0</v>
      </c>
      <c r="G31" s="15"/>
    </row>
    <row r="32" spans="1:7">
      <c r="A32" s="18"/>
      <c r="B32" s="18"/>
      <c r="C32" s="18"/>
      <c r="D32" s="46" t="s">
        <v>1421</v>
      </c>
      <c r="E32" s="56"/>
      <c r="F32" s="56"/>
      <c r="G32" s="57" t="s">
        <v>570</v>
      </c>
    </row>
    <row r="33" spans="1:7">
      <c r="A33" s="18"/>
      <c r="B33" s="18"/>
      <c r="C33" s="18"/>
      <c r="D33" s="46" t="s">
        <v>1422</v>
      </c>
      <c r="E33" s="58"/>
      <c r="F33" s="58"/>
      <c r="G33" s="15"/>
    </row>
    <row r="34" spans="1:7" ht="25.5">
      <c r="A34" s="18"/>
      <c r="B34" s="18"/>
      <c r="C34" s="18"/>
      <c r="D34" s="28" t="s">
        <v>30</v>
      </c>
      <c r="E34" s="58"/>
      <c r="F34" s="58"/>
      <c r="G34" s="15"/>
    </row>
    <row r="35" spans="1:7" ht="25.5">
      <c r="A35" s="18"/>
      <c r="B35" s="18"/>
      <c r="C35" s="18"/>
      <c r="D35" s="28" t="s">
        <v>1423</v>
      </c>
      <c r="E35" s="58"/>
      <c r="F35" s="58"/>
      <c r="G35" s="15"/>
    </row>
    <row r="36" spans="1:7">
      <c r="A36" s="18"/>
      <c r="B36" s="18"/>
      <c r="C36" s="18"/>
      <c r="D36" s="66" t="s">
        <v>1424</v>
      </c>
      <c r="E36" s="56">
        <f>E31+E32-E33+E34+E35</f>
        <v>0</v>
      </c>
      <c r="F36" s="56">
        <f>F31+F32-F33+F34+F35</f>
        <v>0</v>
      </c>
      <c r="G36" s="15"/>
    </row>
    <row r="37" spans="1:7">
      <c r="A37" s="18"/>
      <c r="B37" s="18"/>
      <c r="C37" s="18"/>
      <c r="D37" s="46" t="s">
        <v>1425</v>
      </c>
      <c r="E37" s="58"/>
      <c r="F37" s="58"/>
      <c r="G37" s="15"/>
    </row>
    <row r="38" spans="1:7">
      <c r="A38" s="18"/>
      <c r="B38" s="18"/>
      <c r="C38" s="18"/>
      <c r="D38" s="28" t="s">
        <v>305</v>
      </c>
      <c r="E38" s="58"/>
      <c r="F38" s="58"/>
      <c r="G38" s="15"/>
    </row>
    <row r="39" spans="1:7">
      <c r="A39" s="18"/>
      <c r="B39" s="18"/>
      <c r="C39" s="18"/>
      <c r="D39" s="66" t="s">
        <v>1426</v>
      </c>
      <c r="E39" s="56">
        <f>E36-E37-E38</f>
        <v>0</v>
      </c>
      <c r="F39" s="56">
        <f>F36-F37-F38</f>
        <v>0</v>
      </c>
      <c r="G39" s="15"/>
    </row>
    <row r="40" spans="1:7">
      <c r="A40" s="18"/>
      <c r="B40" s="18"/>
      <c r="C40" s="18"/>
      <c r="D40" s="44" t="s">
        <v>1427</v>
      </c>
      <c r="E40" s="45"/>
      <c r="F40" s="45"/>
      <c r="G40" s="15"/>
    </row>
    <row r="41" spans="1:7" ht="25.5">
      <c r="A41" s="18"/>
      <c r="B41" s="18"/>
      <c r="C41" s="18"/>
      <c r="D41" s="28" t="s">
        <v>238</v>
      </c>
      <c r="E41" s="58"/>
      <c r="F41" s="58"/>
      <c r="G41" s="15"/>
    </row>
    <row r="42" spans="1:7" ht="15.75" thickBot="1">
      <c r="A42" s="18"/>
      <c r="B42" s="18"/>
      <c r="C42" s="18"/>
      <c r="D42" s="80" t="s">
        <v>1428</v>
      </c>
      <c r="E42" s="61">
        <f>E39+E41</f>
        <v>0</v>
      </c>
      <c r="F42" s="61">
        <f>F39+F41</f>
        <v>0</v>
      </c>
      <c r="G42" s="57" t="s">
        <v>570</v>
      </c>
    </row>
    <row r="43" spans="1:7" ht="15.75" thickTop="1">
      <c r="A43" s="18"/>
      <c r="B43" s="18"/>
      <c r="C43" s="18"/>
      <c r="D43" s="44" t="s">
        <v>1429</v>
      </c>
      <c r="E43" s="62"/>
      <c r="F43" s="62"/>
      <c r="G43" s="15"/>
    </row>
    <row r="44" spans="1:7" ht="25.5">
      <c r="A44" s="18"/>
      <c r="B44" s="18"/>
      <c r="C44" s="18"/>
      <c r="D44" s="28" t="s">
        <v>33</v>
      </c>
      <c r="E44" s="58"/>
      <c r="F44" s="58"/>
      <c r="G44" s="15"/>
    </row>
    <row r="45" spans="1:7" ht="25.5">
      <c r="A45" s="18"/>
      <c r="B45" s="18"/>
      <c r="C45" s="18"/>
      <c r="D45" s="28" t="s">
        <v>1430</v>
      </c>
      <c r="E45" s="58"/>
      <c r="F45" s="58"/>
      <c r="G45" s="15"/>
    </row>
    <row r="46" spans="1:7" ht="25.5">
      <c r="A46" s="18"/>
      <c r="B46" s="18"/>
      <c r="C46" s="18"/>
      <c r="D46" s="28" t="s">
        <v>12</v>
      </c>
      <c r="E46" s="58"/>
      <c r="F46" s="58"/>
      <c r="G46" s="15"/>
    </row>
    <row r="47" spans="1:7" ht="15.75" thickBot="1">
      <c r="A47" s="18"/>
      <c r="B47" s="18"/>
      <c r="C47" s="18"/>
      <c r="D47" s="66" t="s">
        <v>1431</v>
      </c>
      <c r="E47" s="61">
        <f>SUM(E44:E46)</f>
        <v>0</v>
      </c>
      <c r="F47" s="61">
        <f>SUM(F44:F46)</f>
        <v>0</v>
      </c>
      <c r="G47" s="57" t="s">
        <v>570</v>
      </c>
    </row>
    <row r="48" spans="1:7" ht="15.75" thickTop="1">
      <c r="A48" s="18"/>
      <c r="B48" s="18"/>
      <c r="C48" s="18"/>
      <c r="D48" s="44" t="s">
        <v>1432</v>
      </c>
      <c r="E48" s="62"/>
      <c r="F48" s="62"/>
      <c r="G48" s="15"/>
    </row>
    <row r="49" spans="1:7">
      <c r="A49" s="18"/>
      <c r="B49" s="18"/>
      <c r="C49" s="18"/>
      <c r="D49" s="53" t="s">
        <v>1433</v>
      </c>
      <c r="E49" s="45"/>
      <c r="F49" s="45"/>
      <c r="G49" s="15"/>
    </row>
    <row r="50" spans="1:7" ht="25.5">
      <c r="A50" s="18"/>
      <c r="B50" s="18"/>
      <c r="C50" s="18"/>
      <c r="D50" s="59" t="s">
        <v>13</v>
      </c>
      <c r="E50" s="81"/>
      <c r="F50" s="81"/>
      <c r="G50" s="15"/>
    </row>
    <row r="51" spans="1:7" ht="25.5">
      <c r="A51" s="18"/>
      <c r="B51" s="18"/>
      <c r="C51" s="18"/>
      <c r="D51" s="59" t="s">
        <v>14</v>
      </c>
      <c r="E51" s="81"/>
      <c r="F51" s="81"/>
      <c r="G51" s="15"/>
    </row>
    <row r="52" spans="1:7" ht="15.75" thickBot="1">
      <c r="A52" s="18"/>
      <c r="B52" s="18"/>
      <c r="C52" s="18"/>
      <c r="D52" s="63" t="s">
        <v>22</v>
      </c>
      <c r="E52" s="82">
        <f>SUM(E50:E51)</f>
        <v>0</v>
      </c>
      <c r="F52" s="82">
        <f>SUM(F50:F51)</f>
        <v>0</v>
      </c>
      <c r="G52" s="15"/>
    </row>
    <row r="53" spans="1:7" ht="15.75" thickTop="1">
      <c r="A53" s="18"/>
      <c r="B53" s="18"/>
      <c r="C53" s="18"/>
      <c r="D53" s="53" t="s">
        <v>1434</v>
      </c>
      <c r="E53" s="62"/>
      <c r="F53" s="62"/>
      <c r="G53" s="15"/>
    </row>
    <row r="54" spans="1:7" ht="25.5">
      <c r="A54" s="18"/>
      <c r="B54" s="18"/>
      <c r="C54" s="18"/>
      <c r="D54" s="59" t="s">
        <v>15</v>
      </c>
      <c r="E54" s="81"/>
      <c r="F54" s="81"/>
      <c r="G54" s="15"/>
    </row>
    <row r="55" spans="1:7" ht="25.5">
      <c r="A55" s="18"/>
      <c r="B55" s="18"/>
      <c r="C55" s="18"/>
      <c r="D55" s="59" t="s">
        <v>16</v>
      </c>
      <c r="E55" s="81"/>
      <c r="F55" s="81"/>
      <c r="G55" s="15"/>
    </row>
    <row r="56" spans="1:7" ht="15.75" thickBot="1">
      <c r="A56" s="18"/>
      <c r="B56" s="18"/>
      <c r="C56" s="18"/>
      <c r="D56" s="63" t="s">
        <v>23</v>
      </c>
      <c r="E56" s="82">
        <f>SUM(E54:E55)</f>
        <v>0</v>
      </c>
      <c r="F56" s="82">
        <f>SUM(F54:F55)</f>
        <v>0</v>
      </c>
      <c r="G56" s="15"/>
    </row>
    <row r="57" spans="1:7" ht="15.75" thickTop="1">
      <c r="A57" s="18"/>
      <c r="B57" s="18"/>
      <c r="C57" s="18"/>
      <c r="D57" s="15"/>
      <c r="E57" s="15"/>
      <c r="F57" s="15"/>
      <c r="G57" s="15"/>
    </row>
    <row r="58" spans="1:7">
      <c r="A58" s="18"/>
      <c r="B58" s="18"/>
      <c r="C58" s="18"/>
      <c r="D58" s="18"/>
      <c r="E58" s="18"/>
      <c r="F58" s="18"/>
      <c r="G58" s="18"/>
    </row>
    <row r="59" spans="1:7">
      <c r="A59" s="15"/>
      <c r="B59" s="15"/>
      <c r="C59" s="15"/>
      <c r="D59" s="15"/>
      <c r="E59" s="15"/>
      <c r="F59" s="15"/>
    </row>
  </sheetData>
  <hyperlinks>
    <hyperlink ref="C1" location="'Content Page'!A1" display="Home"/>
    <hyperlink ref="G23" tooltip="See details" display="See details"/>
    <hyperlink ref="G24" tooltip="See details" display="See details"/>
    <hyperlink ref="G26" tooltip="See details" display="See details"/>
    <hyperlink ref="G30" tooltip="See details" display="See details"/>
    <hyperlink ref="G32" tooltip="See details" display="See details"/>
    <hyperlink ref="G42" tooltip="See details" display="See details"/>
    <hyperlink ref="G47" tooltip="See details" display="See details"/>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47"/>
  <sheetViews>
    <sheetView showGridLines="0" topLeftCell="C1" zoomScale="60" zoomScaleNormal="60" workbookViewId="0">
      <selection activeCell="K15" sqref="K14:K15"/>
    </sheetView>
  </sheetViews>
  <sheetFormatPr defaultRowHeight="15"/>
  <cols>
    <col min="1" max="1" width="3.42578125" hidden="1" customWidth="1"/>
    <col min="2" max="2" width="3.7109375" hidden="1" customWidth="1"/>
    <col min="3" max="3" width="4.42578125" customWidth="1"/>
    <col min="4" max="4" width="51.42578125" customWidth="1"/>
    <col min="5" max="6" width="20.5703125" customWidth="1"/>
  </cols>
  <sheetData>
    <row r="1" spans="1:125">
      <c r="C1" s="12" t="s">
        <v>640</v>
      </c>
    </row>
    <row r="4" spans="1:125">
      <c r="A4" s="6"/>
      <c r="B4" s="6"/>
      <c r="C4" s="6"/>
      <c r="D4" s="13" t="s">
        <v>1435</v>
      </c>
      <c r="E4" s="6"/>
      <c r="F4" s="6"/>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row>
    <row r="5" spans="1:125">
      <c r="A5" s="15"/>
      <c r="B5" s="15"/>
      <c r="C5" s="15"/>
      <c r="D5" s="16" t="s">
        <v>642</v>
      </c>
      <c r="E5" s="15"/>
      <c r="F5" s="15"/>
    </row>
    <row r="6" spans="1:125">
      <c r="A6" s="15"/>
      <c r="B6" s="15"/>
      <c r="C6" s="15"/>
      <c r="D6" s="15"/>
      <c r="E6" s="15"/>
      <c r="F6" s="15"/>
    </row>
    <row r="7" spans="1:125">
      <c r="A7" s="18"/>
      <c r="B7" s="18"/>
      <c r="C7" s="18"/>
      <c r="D7" s="19" t="s">
        <v>1410</v>
      </c>
      <c r="E7" s="19"/>
      <c r="F7" s="15"/>
    </row>
    <row r="8" spans="1:125">
      <c r="A8" s="18"/>
      <c r="B8" s="18"/>
      <c r="C8" s="18"/>
      <c r="D8" s="15"/>
      <c r="E8" s="15"/>
      <c r="F8" s="15"/>
    </row>
    <row r="9" spans="1:125">
      <c r="A9" s="18"/>
      <c r="B9" s="18"/>
      <c r="C9" s="18"/>
      <c r="D9" s="18"/>
      <c r="E9" s="18"/>
      <c r="F9" s="18"/>
    </row>
    <row r="10" spans="1:125">
      <c r="A10" s="18"/>
      <c r="B10" s="18"/>
      <c r="C10" s="18"/>
      <c r="D10" s="32"/>
      <c r="E10" s="52" t="s">
        <v>789</v>
      </c>
      <c r="F10" s="52" t="s">
        <v>790</v>
      </c>
      <c r="G10" s="15"/>
    </row>
    <row r="11" spans="1:125">
      <c r="A11" s="18"/>
      <c r="B11" s="18"/>
      <c r="C11" s="18"/>
      <c r="D11" s="30"/>
      <c r="E11" s="15"/>
      <c r="F11" s="15"/>
      <c r="G11" s="15"/>
    </row>
    <row r="12" spans="1:125">
      <c r="A12" s="18"/>
      <c r="B12" s="18"/>
      <c r="C12" s="18"/>
      <c r="D12" s="19" t="s">
        <v>1436</v>
      </c>
      <c r="E12" s="19"/>
      <c r="F12" s="19"/>
      <c r="G12" s="15"/>
    </row>
    <row r="13" spans="1:125">
      <c r="A13" s="18"/>
      <c r="B13" s="18"/>
      <c r="C13" s="18"/>
      <c r="D13" s="20" t="s">
        <v>1412</v>
      </c>
      <c r="E13" s="19"/>
      <c r="F13" s="19"/>
      <c r="G13" s="15"/>
    </row>
    <row r="14" spans="1:125">
      <c r="A14" s="18"/>
      <c r="B14" s="18"/>
      <c r="C14" s="18"/>
      <c r="D14" s="44" t="s">
        <v>17</v>
      </c>
      <c r="E14" s="45"/>
      <c r="F14" s="45"/>
      <c r="G14" s="15"/>
    </row>
    <row r="15" spans="1:125">
      <c r="A15" s="18"/>
      <c r="B15" s="18"/>
      <c r="C15" s="18"/>
      <c r="D15" s="53" t="s">
        <v>63</v>
      </c>
      <c r="E15" s="45"/>
      <c r="F15" s="45"/>
      <c r="G15" s="15"/>
    </row>
    <row r="16" spans="1:125" ht="25.5">
      <c r="A16" s="18"/>
      <c r="B16" s="18"/>
      <c r="C16" s="18"/>
      <c r="D16" s="59" t="s">
        <v>529</v>
      </c>
      <c r="E16" s="58"/>
      <c r="F16" s="58"/>
      <c r="G16" s="15"/>
    </row>
    <row r="17" spans="1:7">
      <c r="A17" s="18"/>
      <c r="B17" s="18"/>
      <c r="C17" s="18"/>
      <c r="D17" s="59" t="s">
        <v>574</v>
      </c>
      <c r="E17" s="58"/>
      <c r="F17" s="58"/>
      <c r="G17" s="15"/>
    </row>
    <row r="18" spans="1:7">
      <c r="A18" s="18"/>
      <c r="B18" s="18"/>
      <c r="C18" s="18"/>
      <c r="D18" s="59" t="s">
        <v>575</v>
      </c>
      <c r="E18" s="58"/>
      <c r="F18" s="58"/>
      <c r="G18" s="15"/>
    </row>
    <row r="19" spans="1:7" ht="25.5">
      <c r="A19" s="18"/>
      <c r="B19" s="18"/>
      <c r="C19" s="18"/>
      <c r="D19" s="59" t="s">
        <v>576</v>
      </c>
      <c r="E19" s="58"/>
      <c r="F19" s="58"/>
      <c r="G19" s="15"/>
    </row>
    <row r="20" spans="1:7">
      <c r="A20" s="18"/>
      <c r="B20" s="18"/>
      <c r="C20" s="18"/>
      <c r="D20" s="59" t="s">
        <v>530</v>
      </c>
      <c r="E20" s="58"/>
      <c r="F20" s="58"/>
      <c r="G20" s="15"/>
    </row>
    <row r="21" spans="1:7" ht="25.5">
      <c r="A21" s="18"/>
      <c r="B21" s="18"/>
      <c r="C21" s="18"/>
      <c r="D21" s="59" t="s">
        <v>531</v>
      </c>
      <c r="E21" s="58"/>
      <c r="F21" s="58"/>
      <c r="G21" s="15"/>
    </row>
    <row r="22" spans="1:7" ht="25.5">
      <c r="A22" s="18"/>
      <c r="B22" s="18"/>
      <c r="C22" s="18"/>
      <c r="D22" s="59" t="s">
        <v>1437</v>
      </c>
      <c r="E22" s="58"/>
      <c r="F22" s="58"/>
      <c r="G22" s="15"/>
    </row>
    <row r="23" spans="1:7">
      <c r="A23" s="18"/>
      <c r="B23" s="18"/>
      <c r="C23" s="18"/>
      <c r="D23" s="59" t="s">
        <v>532</v>
      </c>
      <c r="E23" s="58"/>
      <c r="F23" s="58"/>
      <c r="G23" s="15"/>
    </row>
    <row r="24" spans="1:7">
      <c r="A24" s="18"/>
      <c r="B24" s="18"/>
      <c r="C24" s="18"/>
      <c r="D24" s="63" t="s">
        <v>281</v>
      </c>
      <c r="E24" s="56">
        <f>SUM(E16:E23)</f>
        <v>0</v>
      </c>
      <c r="F24" s="56">
        <f>SUM(F16:F23)</f>
        <v>0</v>
      </c>
      <c r="G24" s="15"/>
    </row>
    <row r="25" spans="1:7">
      <c r="A25" s="18"/>
      <c r="B25" s="18"/>
      <c r="C25" s="18"/>
      <c r="D25" s="53" t="s">
        <v>64</v>
      </c>
      <c r="E25" s="45"/>
      <c r="F25" s="45"/>
      <c r="G25" s="15"/>
    </row>
    <row r="26" spans="1:7" ht="25.5">
      <c r="A26" s="18"/>
      <c r="B26" s="18"/>
      <c r="C26" s="18"/>
      <c r="D26" s="59" t="s">
        <v>533</v>
      </c>
      <c r="E26" s="58"/>
      <c r="F26" s="58"/>
      <c r="G26" s="15"/>
    </row>
    <row r="27" spans="1:7" ht="25.5">
      <c r="A27" s="18"/>
      <c r="B27" s="18"/>
      <c r="C27" s="18"/>
      <c r="D27" s="59" t="s">
        <v>534</v>
      </c>
      <c r="E27" s="58"/>
      <c r="F27" s="58"/>
      <c r="G27" s="15"/>
    </row>
    <row r="28" spans="1:7" ht="25.5">
      <c r="A28" s="18"/>
      <c r="B28" s="18"/>
      <c r="C28" s="18"/>
      <c r="D28" s="59" t="s">
        <v>1438</v>
      </c>
      <c r="E28" s="58"/>
      <c r="F28" s="58"/>
      <c r="G28" s="15"/>
    </row>
    <row r="29" spans="1:7" ht="25.5">
      <c r="A29" s="18"/>
      <c r="B29" s="18"/>
      <c r="C29" s="18"/>
      <c r="D29" s="59" t="s">
        <v>536</v>
      </c>
      <c r="E29" s="58"/>
      <c r="F29" s="58"/>
      <c r="G29" s="15"/>
    </row>
    <row r="30" spans="1:7" ht="25.5">
      <c r="A30" s="18"/>
      <c r="B30" s="18"/>
      <c r="C30" s="18"/>
      <c r="D30" s="59" t="s">
        <v>537</v>
      </c>
      <c r="E30" s="58"/>
      <c r="F30" s="58"/>
      <c r="G30" s="15"/>
    </row>
    <row r="31" spans="1:7" ht="25.5">
      <c r="A31" s="18"/>
      <c r="B31" s="18"/>
      <c r="C31" s="18"/>
      <c r="D31" s="59" t="s">
        <v>538</v>
      </c>
      <c r="E31" s="58"/>
      <c r="F31" s="58"/>
      <c r="G31" s="15"/>
    </row>
    <row r="32" spans="1:7" ht="25.5">
      <c r="A32" s="18"/>
      <c r="B32" s="18"/>
      <c r="C32" s="18"/>
      <c r="D32" s="59" t="s">
        <v>539</v>
      </c>
      <c r="E32" s="58"/>
      <c r="F32" s="58"/>
      <c r="G32" s="15"/>
    </row>
    <row r="33" spans="1:7" ht="25.5">
      <c r="A33" s="18"/>
      <c r="B33" s="18"/>
      <c r="C33" s="18"/>
      <c r="D33" s="59" t="s">
        <v>540</v>
      </c>
      <c r="E33" s="58"/>
      <c r="F33" s="58"/>
      <c r="G33" s="15"/>
    </row>
    <row r="34" spans="1:7" ht="25.5">
      <c r="A34" s="18"/>
      <c r="B34" s="18"/>
      <c r="C34" s="18"/>
      <c r="D34" s="63" t="s">
        <v>282</v>
      </c>
      <c r="E34" s="56">
        <f>SUM(E26:E33)</f>
        <v>0</v>
      </c>
      <c r="F34" s="56">
        <f>SUM(F26:F33)</f>
        <v>0</v>
      </c>
      <c r="G34" s="15"/>
    </row>
    <row r="35" spans="1:7">
      <c r="A35" s="18"/>
      <c r="B35" s="18"/>
      <c r="C35" s="18"/>
      <c r="D35" s="53" t="s">
        <v>65</v>
      </c>
      <c r="E35" s="45"/>
      <c r="F35" s="45"/>
      <c r="G35" s="15"/>
    </row>
    <row r="36" spans="1:7" ht="25.5">
      <c r="A36" s="18"/>
      <c r="B36" s="18"/>
      <c r="C36" s="18"/>
      <c r="D36" s="59" t="s">
        <v>543</v>
      </c>
      <c r="E36" s="58"/>
      <c r="F36" s="58"/>
      <c r="G36" s="15"/>
    </row>
    <row r="37" spans="1:7" ht="25.5">
      <c r="A37" s="18"/>
      <c r="B37" s="18"/>
      <c r="C37" s="18"/>
      <c r="D37" s="59" t="s">
        <v>69</v>
      </c>
      <c r="E37" s="58"/>
      <c r="F37" s="58"/>
      <c r="G37" s="15"/>
    </row>
    <row r="38" spans="1:7">
      <c r="A38" s="18"/>
      <c r="B38" s="18"/>
      <c r="C38" s="18"/>
      <c r="D38" s="63" t="s">
        <v>283</v>
      </c>
      <c r="E38" s="56">
        <f>SUM(E36:E37)</f>
        <v>0</v>
      </c>
      <c r="F38" s="56">
        <f>SUM(F36:F37)</f>
        <v>0</v>
      </c>
      <c r="G38" s="15"/>
    </row>
    <row r="39" spans="1:7">
      <c r="A39" s="18"/>
      <c r="B39" s="18"/>
      <c r="C39" s="18"/>
      <c r="D39" s="53" t="s">
        <v>67</v>
      </c>
      <c r="E39" s="45"/>
      <c r="F39" s="45"/>
      <c r="G39" s="15"/>
    </row>
    <row r="40" spans="1:7">
      <c r="A40" s="18"/>
      <c r="B40" s="18"/>
      <c r="C40" s="18"/>
      <c r="D40" s="59" t="s">
        <v>205</v>
      </c>
      <c r="E40" s="58"/>
      <c r="F40" s="58"/>
      <c r="G40" s="15"/>
    </row>
    <row r="41" spans="1:7" ht="25.5">
      <c r="A41" s="18"/>
      <c r="B41" s="18"/>
      <c r="C41" s="18"/>
      <c r="D41" s="59" t="s">
        <v>206</v>
      </c>
      <c r="E41" s="58"/>
      <c r="F41" s="58"/>
      <c r="G41" s="15"/>
    </row>
    <row r="42" spans="1:7">
      <c r="A42" s="18"/>
      <c r="B42" s="18"/>
      <c r="C42" s="18"/>
      <c r="D42" s="59" t="s">
        <v>67</v>
      </c>
      <c r="E42" s="58"/>
      <c r="F42" s="58"/>
      <c r="G42" s="15"/>
    </row>
    <row r="43" spans="1:7" ht="25.5">
      <c r="A43" s="18"/>
      <c r="B43" s="18"/>
      <c r="C43" s="18"/>
      <c r="D43" s="63" t="s">
        <v>284</v>
      </c>
      <c r="E43" s="56">
        <f>SUM(E40:E42)</f>
        <v>0</v>
      </c>
      <c r="F43" s="56">
        <f>SUM(F40:F42)</f>
        <v>0</v>
      </c>
      <c r="G43" s="15"/>
    </row>
    <row r="44" spans="1:7">
      <c r="A44" s="18"/>
      <c r="B44" s="18"/>
      <c r="C44" s="18"/>
      <c r="D44" s="28" t="s">
        <v>239</v>
      </c>
      <c r="E44" s="58"/>
      <c r="F44" s="58"/>
      <c r="G44" s="15"/>
    </row>
    <row r="45" spans="1:7">
      <c r="A45" s="18"/>
      <c r="B45" s="18"/>
      <c r="C45" s="18"/>
      <c r="D45" s="28" t="s">
        <v>24</v>
      </c>
      <c r="E45" s="58"/>
      <c r="F45" s="58"/>
      <c r="G45" s="15"/>
    </row>
    <row r="46" spans="1:7">
      <c r="A46" s="18"/>
      <c r="B46" s="18"/>
      <c r="C46" s="18"/>
      <c r="D46" s="28" t="s">
        <v>326</v>
      </c>
      <c r="E46" s="58"/>
      <c r="F46" s="58"/>
      <c r="G46" s="15"/>
    </row>
    <row r="47" spans="1:7">
      <c r="A47" s="18"/>
      <c r="B47" s="18"/>
      <c r="C47" s="18"/>
      <c r="D47" s="28" t="s">
        <v>68</v>
      </c>
      <c r="E47" s="58"/>
      <c r="F47" s="58"/>
      <c r="G47" s="15"/>
    </row>
    <row r="48" spans="1:7" ht="15.75" thickBot="1">
      <c r="A48" s="18"/>
      <c r="B48" s="18"/>
      <c r="C48" s="18"/>
      <c r="D48" s="66" t="s">
        <v>1439</v>
      </c>
      <c r="E48" s="61">
        <f>E24+E34+E38+E43+E44+E45+E46+E47</f>
        <v>0</v>
      </c>
      <c r="F48" s="61">
        <f>F24+F34+F38+F43+F44+F45+F46+F47</f>
        <v>0</v>
      </c>
      <c r="G48" s="57"/>
    </row>
    <row r="49" spans="1:7" ht="15.75" thickTop="1">
      <c r="A49" s="18"/>
      <c r="B49" s="18"/>
      <c r="C49" s="18"/>
      <c r="D49" s="44" t="s">
        <v>8</v>
      </c>
      <c r="E49" s="62"/>
      <c r="F49" s="62"/>
      <c r="G49" s="15"/>
    </row>
    <row r="50" spans="1:7">
      <c r="A50" s="18"/>
      <c r="B50" s="18"/>
      <c r="C50" s="18"/>
      <c r="D50" s="28" t="s">
        <v>277</v>
      </c>
      <c r="E50" s="58"/>
      <c r="F50" s="58"/>
      <c r="G50" s="15"/>
    </row>
    <row r="51" spans="1:7">
      <c r="A51" s="18"/>
      <c r="B51" s="18"/>
      <c r="C51" s="18"/>
      <c r="D51" s="28" t="s">
        <v>1440</v>
      </c>
      <c r="E51" s="58"/>
      <c r="F51" s="58"/>
      <c r="G51" s="15"/>
    </row>
    <row r="52" spans="1:7">
      <c r="A52" s="18"/>
      <c r="B52" s="18"/>
      <c r="C52" s="18"/>
      <c r="D52" s="28" t="s">
        <v>278</v>
      </c>
      <c r="E52" s="58"/>
      <c r="F52" s="58"/>
      <c r="G52" s="15"/>
    </row>
    <row r="53" spans="1:7">
      <c r="A53" s="18"/>
      <c r="B53" s="18"/>
      <c r="C53" s="18"/>
      <c r="D53" s="28" t="s">
        <v>147</v>
      </c>
      <c r="E53" s="58"/>
      <c r="F53" s="58"/>
      <c r="G53" s="15"/>
    </row>
    <row r="54" spans="1:7">
      <c r="A54" s="18"/>
      <c r="B54" s="18"/>
      <c r="C54" s="18"/>
      <c r="D54" s="28" t="s">
        <v>496</v>
      </c>
      <c r="E54" s="58"/>
      <c r="F54" s="58"/>
      <c r="G54" s="15"/>
    </row>
    <row r="55" spans="1:7" ht="15.75" thickBot="1">
      <c r="A55" s="18"/>
      <c r="B55" s="18"/>
      <c r="C55" s="18"/>
      <c r="D55" s="66" t="s">
        <v>1441</v>
      </c>
      <c r="E55" s="61">
        <f>SUM(E50:E54)</f>
        <v>0</v>
      </c>
      <c r="F55" s="61">
        <f>SUM(F50:F54)</f>
        <v>0</v>
      </c>
      <c r="G55" s="57"/>
    </row>
    <row r="56" spans="1:7" ht="15.75" thickTop="1">
      <c r="A56" s="18"/>
      <c r="B56" s="18"/>
      <c r="C56" s="18"/>
      <c r="D56" s="44" t="s">
        <v>26</v>
      </c>
      <c r="E56" s="62"/>
      <c r="F56" s="62"/>
      <c r="G56" s="15"/>
    </row>
    <row r="57" spans="1:7">
      <c r="A57" s="18"/>
      <c r="B57" s="18"/>
      <c r="C57" s="18"/>
      <c r="D57" s="28" t="s">
        <v>361</v>
      </c>
      <c r="E57" s="58"/>
      <c r="F57" s="58"/>
      <c r="G57" s="15"/>
    </row>
    <row r="58" spans="1:7">
      <c r="A58" s="18"/>
      <c r="B58" s="18"/>
      <c r="C58" s="18"/>
      <c r="D58" s="28" t="s">
        <v>207</v>
      </c>
      <c r="E58" s="58"/>
      <c r="F58" s="58"/>
      <c r="G58" s="15"/>
    </row>
    <row r="59" spans="1:7">
      <c r="A59" s="18"/>
      <c r="B59" s="18"/>
      <c r="C59" s="18"/>
      <c r="D59" s="28" t="s">
        <v>239</v>
      </c>
      <c r="E59" s="58"/>
      <c r="F59" s="58"/>
      <c r="G59" s="15"/>
    </row>
    <row r="60" spans="1:7">
      <c r="A60" s="18"/>
      <c r="B60" s="18"/>
      <c r="C60" s="18"/>
      <c r="D60" s="28" t="s">
        <v>221</v>
      </c>
      <c r="E60" s="58"/>
      <c r="F60" s="58"/>
      <c r="G60" s="15"/>
    </row>
    <row r="61" spans="1:7">
      <c r="A61" s="18"/>
      <c r="B61" s="18"/>
      <c r="C61" s="18"/>
      <c r="D61" s="28" t="s">
        <v>211</v>
      </c>
      <c r="E61" s="58"/>
      <c r="F61" s="58"/>
      <c r="G61" s="15"/>
    </row>
    <row r="62" spans="1:7" ht="25.5">
      <c r="A62" s="18"/>
      <c r="B62" s="18"/>
      <c r="C62" s="18"/>
      <c r="D62" s="28" t="s">
        <v>332</v>
      </c>
      <c r="E62" s="58"/>
      <c r="F62" s="58"/>
      <c r="G62" s="15"/>
    </row>
    <row r="63" spans="1:7" ht="25.5">
      <c r="A63" s="18"/>
      <c r="B63" s="18"/>
      <c r="C63" s="18"/>
      <c r="D63" s="28" t="s">
        <v>333</v>
      </c>
      <c r="E63" s="58"/>
      <c r="F63" s="58"/>
      <c r="G63" s="15"/>
    </row>
    <row r="64" spans="1:7" ht="25.5">
      <c r="A64" s="18"/>
      <c r="B64" s="18"/>
      <c r="C64" s="18"/>
      <c r="D64" s="28" t="s">
        <v>334</v>
      </c>
      <c r="E64" s="58"/>
      <c r="F64" s="58"/>
      <c r="G64" s="15"/>
    </row>
    <row r="65" spans="1:7" ht="25.5">
      <c r="A65" s="18"/>
      <c r="B65" s="18"/>
      <c r="C65" s="18"/>
      <c r="D65" s="28" t="s">
        <v>335</v>
      </c>
      <c r="E65" s="58"/>
      <c r="F65" s="58"/>
      <c r="G65" s="15"/>
    </row>
    <row r="66" spans="1:7" ht="25.5">
      <c r="A66" s="18"/>
      <c r="B66" s="18"/>
      <c r="C66" s="18"/>
      <c r="D66" s="28" t="s">
        <v>336</v>
      </c>
      <c r="E66" s="58"/>
      <c r="F66" s="58"/>
      <c r="G66" s="15"/>
    </row>
    <row r="67" spans="1:7" ht="25.5">
      <c r="A67" s="18"/>
      <c r="B67" s="18"/>
      <c r="C67" s="18"/>
      <c r="D67" s="28" t="s">
        <v>337</v>
      </c>
      <c r="E67" s="58"/>
      <c r="F67" s="58"/>
      <c r="G67" s="15"/>
    </row>
    <row r="68" spans="1:7">
      <c r="A68" s="18"/>
      <c r="B68" s="18"/>
      <c r="C68" s="18"/>
      <c r="D68" s="53" t="s">
        <v>1442</v>
      </c>
      <c r="E68" s="45"/>
      <c r="F68" s="45"/>
      <c r="G68" s="15"/>
    </row>
    <row r="69" spans="1:7">
      <c r="A69" s="18"/>
      <c r="B69" s="18"/>
      <c r="C69" s="18"/>
      <c r="D69" s="59" t="s">
        <v>219</v>
      </c>
      <c r="E69" s="58"/>
      <c r="F69" s="58"/>
      <c r="G69" s="15"/>
    </row>
    <row r="70" spans="1:7">
      <c r="A70" s="18"/>
      <c r="B70" s="18"/>
      <c r="C70" s="18"/>
      <c r="D70" s="59" t="s">
        <v>220</v>
      </c>
      <c r="E70" s="58"/>
      <c r="F70" s="58"/>
      <c r="G70" s="15"/>
    </row>
    <row r="71" spans="1:7">
      <c r="A71" s="18"/>
      <c r="B71" s="18"/>
      <c r="C71" s="18"/>
      <c r="D71" s="63" t="s">
        <v>512</v>
      </c>
      <c r="E71" s="56">
        <f>SUM(E69:E70)</f>
        <v>0</v>
      </c>
      <c r="F71" s="56">
        <f>SUM(F69:F70)</f>
        <v>0</v>
      </c>
      <c r="G71" s="15"/>
    </row>
    <row r="72" spans="1:7" ht="25.5">
      <c r="A72" s="18"/>
      <c r="B72" s="18"/>
      <c r="C72" s="18"/>
      <c r="D72" s="53" t="s">
        <v>1443</v>
      </c>
      <c r="E72" s="45"/>
      <c r="F72" s="45"/>
      <c r="G72" s="15"/>
    </row>
    <row r="73" spans="1:7">
      <c r="A73" s="18"/>
      <c r="B73" s="18"/>
      <c r="C73" s="18"/>
      <c r="D73" s="59" t="s">
        <v>252</v>
      </c>
      <c r="E73" s="58"/>
      <c r="F73" s="58"/>
      <c r="G73" s="15"/>
    </row>
    <row r="74" spans="1:7">
      <c r="A74" s="18"/>
      <c r="B74" s="18"/>
      <c r="C74" s="18"/>
      <c r="D74" s="59" t="s">
        <v>253</v>
      </c>
      <c r="E74" s="58"/>
      <c r="F74" s="58"/>
      <c r="G74" s="15"/>
    </row>
    <row r="75" spans="1:7">
      <c r="A75" s="18"/>
      <c r="B75" s="18"/>
      <c r="C75" s="18"/>
      <c r="D75" s="59" t="s">
        <v>254</v>
      </c>
      <c r="E75" s="58"/>
      <c r="F75" s="58"/>
      <c r="G75" s="15"/>
    </row>
    <row r="76" spans="1:7" ht="38.25">
      <c r="A76" s="18"/>
      <c r="B76" s="18"/>
      <c r="C76" s="18"/>
      <c r="D76" s="63" t="s">
        <v>565</v>
      </c>
      <c r="E76" s="56">
        <f>SUM(E73:E75)</f>
        <v>0</v>
      </c>
      <c r="F76" s="56">
        <f>SUM(F73:F75)</f>
        <v>0</v>
      </c>
      <c r="G76" s="15"/>
    </row>
    <row r="77" spans="1:7">
      <c r="A77" s="18"/>
      <c r="B77" s="18"/>
      <c r="C77" s="18"/>
      <c r="D77" s="28" t="s">
        <v>208</v>
      </c>
      <c r="E77" s="58"/>
      <c r="F77" s="58"/>
      <c r="G77" s="15"/>
    </row>
    <row r="78" spans="1:7" ht="25.5">
      <c r="A78" s="18"/>
      <c r="B78" s="18"/>
      <c r="C78" s="18"/>
      <c r="D78" s="28" t="s">
        <v>1444</v>
      </c>
      <c r="E78" s="58"/>
      <c r="F78" s="58"/>
      <c r="G78" s="15"/>
    </row>
    <row r="79" spans="1:7" ht="25.5">
      <c r="A79" s="18"/>
      <c r="B79" s="18"/>
      <c r="C79" s="18"/>
      <c r="D79" s="28" t="s">
        <v>489</v>
      </c>
      <c r="E79" s="58"/>
      <c r="F79" s="58"/>
      <c r="G79" s="15"/>
    </row>
    <row r="80" spans="1:7" ht="25.5">
      <c r="A80" s="18"/>
      <c r="B80" s="18"/>
      <c r="C80" s="18"/>
      <c r="D80" s="28" t="s">
        <v>490</v>
      </c>
      <c r="E80" s="58"/>
      <c r="F80" s="58"/>
      <c r="G80" s="15"/>
    </row>
    <row r="81" spans="1:7" ht="25.5">
      <c r="A81" s="18"/>
      <c r="B81" s="18"/>
      <c r="C81" s="18"/>
      <c r="D81" s="53" t="s">
        <v>1445</v>
      </c>
      <c r="E81" s="45"/>
      <c r="F81" s="45"/>
      <c r="G81" s="15"/>
    </row>
    <row r="82" spans="1:7" ht="25.5">
      <c r="A82" s="18"/>
      <c r="B82" s="18"/>
      <c r="C82" s="18"/>
      <c r="D82" s="59" t="s">
        <v>280</v>
      </c>
      <c r="E82" s="58"/>
      <c r="F82" s="58"/>
      <c r="G82" s="15"/>
    </row>
    <row r="83" spans="1:7" ht="25.5">
      <c r="A83" s="18"/>
      <c r="B83" s="18"/>
      <c r="C83" s="18"/>
      <c r="D83" s="59" t="s">
        <v>544</v>
      </c>
      <c r="E83" s="58"/>
      <c r="F83" s="58"/>
      <c r="G83" s="15"/>
    </row>
    <row r="84" spans="1:7" ht="25.5">
      <c r="A84" s="18"/>
      <c r="B84" s="18"/>
      <c r="C84" s="18"/>
      <c r="D84" s="59" t="s">
        <v>545</v>
      </c>
      <c r="E84" s="58"/>
      <c r="F84" s="58"/>
      <c r="G84" s="15"/>
    </row>
    <row r="85" spans="1:7" ht="25.5">
      <c r="A85" s="18"/>
      <c r="B85" s="18"/>
      <c r="C85" s="18"/>
      <c r="D85" s="59" t="s">
        <v>209</v>
      </c>
      <c r="E85" s="58"/>
      <c r="F85" s="58"/>
      <c r="G85" s="15"/>
    </row>
    <row r="86" spans="1:7">
      <c r="A86" s="18"/>
      <c r="B86" s="18"/>
      <c r="C86" s="18"/>
      <c r="D86" s="59" t="s">
        <v>370</v>
      </c>
      <c r="E86" s="58"/>
      <c r="F86" s="58"/>
      <c r="G86" s="15"/>
    </row>
    <row r="87" spans="1:7" ht="25.5">
      <c r="A87" s="18"/>
      <c r="B87" s="18"/>
      <c r="C87" s="18"/>
      <c r="D87" s="63" t="s">
        <v>285</v>
      </c>
      <c r="E87" s="56">
        <f>SUM(E82:E86)</f>
        <v>0</v>
      </c>
      <c r="F87" s="56">
        <f>SUM(F82:F86)</f>
        <v>0</v>
      </c>
      <c r="G87" s="15"/>
    </row>
    <row r="88" spans="1:7" ht="25.5">
      <c r="A88" s="18"/>
      <c r="B88" s="18"/>
      <c r="C88" s="18"/>
      <c r="D88" s="28" t="s">
        <v>450</v>
      </c>
      <c r="E88" s="58"/>
      <c r="F88" s="58"/>
      <c r="G88" s="15"/>
    </row>
    <row r="89" spans="1:7">
      <c r="A89" s="18"/>
      <c r="B89" s="18"/>
      <c r="C89" s="18"/>
      <c r="D89" s="28" t="s">
        <v>65</v>
      </c>
      <c r="E89" s="58"/>
      <c r="F89" s="58"/>
      <c r="G89" s="15"/>
    </row>
    <row r="90" spans="1:7">
      <c r="A90" s="18"/>
      <c r="B90" s="18"/>
      <c r="C90" s="18"/>
      <c r="D90" s="28" t="s">
        <v>66</v>
      </c>
      <c r="E90" s="58"/>
      <c r="F90" s="58"/>
      <c r="G90" s="15"/>
    </row>
    <row r="91" spans="1:7">
      <c r="A91" s="18"/>
      <c r="B91" s="18"/>
      <c r="C91" s="18"/>
      <c r="D91" s="28" t="s">
        <v>210</v>
      </c>
      <c r="E91" s="58"/>
      <c r="F91" s="58"/>
      <c r="G91" s="15"/>
    </row>
    <row r="92" spans="1:7">
      <c r="A92" s="18"/>
      <c r="B92" s="18"/>
      <c r="C92" s="18"/>
      <c r="D92" s="28" t="s">
        <v>235</v>
      </c>
      <c r="E92" s="58"/>
      <c r="F92" s="58"/>
      <c r="G92" s="15"/>
    </row>
    <row r="93" spans="1:7" ht="25.5">
      <c r="A93" s="18"/>
      <c r="B93" s="18"/>
      <c r="C93" s="18"/>
      <c r="D93" s="28" t="s">
        <v>279</v>
      </c>
      <c r="E93" s="58"/>
      <c r="F93" s="58"/>
      <c r="G93" s="15"/>
    </row>
    <row r="94" spans="1:7">
      <c r="A94" s="18"/>
      <c r="B94" s="18"/>
      <c r="C94" s="18"/>
      <c r="D94" s="28" t="s">
        <v>546</v>
      </c>
      <c r="E94" s="58"/>
      <c r="F94" s="58"/>
      <c r="G94" s="15"/>
    </row>
    <row r="95" spans="1:7">
      <c r="A95" s="18"/>
      <c r="B95" s="18"/>
      <c r="C95" s="18"/>
      <c r="D95" s="28" t="s">
        <v>497</v>
      </c>
      <c r="E95" s="58"/>
      <c r="F95" s="58"/>
      <c r="G95" s="15"/>
    </row>
    <row r="96" spans="1:7">
      <c r="A96" s="18"/>
      <c r="B96" s="18"/>
      <c r="C96" s="18"/>
      <c r="D96" s="28" t="s">
        <v>212</v>
      </c>
      <c r="E96" s="58"/>
      <c r="F96" s="58"/>
      <c r="G96" s="15"/>
    </row>
    <row r="97" spans="1:7">
      <c r="A97" s="18"/>
      <c r="B97" s="18"/>
      <c r="C97" s="18"/>
      <c r="D97" s="28" t="s">
        <v>458</v>
      </c>
      <c r="E97" s="58"/>
      <c r="F97" s="58"/>
      <c r="G97" s="15"/>
    </row>
    <row r="98" spans="1:7" ht="15.75" thickBot="1">
      <c r="A98" s="18"/>
      <c r="B98" s="18"/>
      <c r="C98" s="18"/>
      <c r="D98" s="66" t="s">
        <v>1446</v>
      </c>
      <c r="E98" s="61">
        <f>E57+E58+E59+E60+E61+E62+E63+E64+E65+E66+E67+E71+E76+E77+E78+E79+E80+E87+E88+E89+E90+E91+E92+E93+E94+E95+E96+E97</f>
        <v>0</v>
      </c>
      <c r="F98" s="61">
        <f>F57+F58+F59+F60+F61+F62+F63+F64+F65+F66+F67+F71+F76+F77+F78+F79+F80+F87+F88+F89+F90+F91+F92+F93+F94+F95+F96+F97</f>
        <v>0</v>
      </c>
      <c r="G98" s="57"/>
    </row>
    <row r="99" spans="1:7" ht="15.75" thickTop="1">
      <c r="A99" s="18"/>
      <c r="B99" s="18"/>
      <c r="C99" s="18"/>
      <c r="D99" s="44" t="s">
        <v>492</v>
      </c>
      <c r="E99" s="62"/>
      <c r="F99" s="62"/>
      <c r="G99" s="15"/>
    </row>
    <row r="100" spans="1:7">
      <c r="A100" s="18"/>
      <c r="B100" s="18"/>
      <c r="C100" s="18"/>
      <c r="D100" s="53" t="s">
        <v>1447</v>
      </c>
      <c r="E100" s="45"/>
      <c r="F100" s="45"/>
      <c r="G100" s="15"/>
    </row>
    <row r="101" spans="1:7">
      <c r="A101" s="18"/>
      <c r="B101" s="18"/>
      <c r="C101" s="18"/>
      <c r="D101" s="59" t="s">
        <v>70</v>
      </c>
      <c r="E101" s="58"/>
      <c r="F101" s="58"/>
      <c r="G101" s="15"/>
    </row>
    <row r="102" spans="1:7">
      <c r="A102" s="18"/>
      <c r="B102" s="18"/>
      <c r="C102" s="18"/>
      <c r="D102" s="59" t="s">
        <v>71</v>
      </c>
      <c r="E102" s="58"/>
      <c r="F102" s="58"/>
      <c r="G102" s="15"/>
    </row>
    <row r="103" spans="1:7">
      <c r="A103" s="18"/>
      <c r="B103" s="18"/>
      <c r="C103" s="18"/>
      <c r="D103" s="63" t="s">
        <v>72</v>
      </c>
      <c r="E103" s="56">
        <f>SUM(E101:E102)</f>
        <v>0</v>
      </c>
      <c r="F103" s="56">
        <f>SUM(F101:F102)</f>
        <v>0</v>
      </c>
      <c r="G103" s="15"/>
    </row>
    <row r="104" spans="1:7">
      <c r="A104" s="18"/>
      <c r="B104" s="18"/>
      <c r="C104" s="18"/>
      <c r="D104" s="28" t="s">
        <v>240</v>
      </c>
      <c r="E104" s="58"/>
      <c r="F104" s="58"/>
      <c r="G104" s="15"/>
    </row>
    <row r="105" spans="1:7" ht="25.5">
      <c r="A105" s="18"/>
      <c r="B105" s="18"/>
      <c r="C105" s="18"/>
      <c r="D105" s="28" t="s">
        <v>1448</v>
      </c>
      <c r="E105" s="58"/>
      <c r="F105" s="58"/>
      <c r="G105" s="15"/>
    </row>
    <row r="106" spans="1:7">
      <c r="A106" s="18"/>
      <c r="B106" s="18"/>
      <c r="C106" s="18"/>
      <c r="D106" s="28" t="s">
        <v>491</v>
      </c>
      <c r="E106" s="58"/>
      <c r="F106" s="58"/>
      <c r="G106" s="15"/>
    </row>
    <row r="107" spans="1:7" ht="25.5">
      <c r="A107" s="18"/>
      <c r="B107" s="18"/>
      <c r="C107" s="18"/>
      <c r="D107" s="53" t="s">
        <v>1449</v>
      </c>
      <c r="E107" s="45"/>
      <c r="F107" s="45"/>
      <c r="G107" s="15"/>
    </row>
    <row r="108" spans="1:7">
      <c r="A108" s="18"/>
      <c r="B108" s="18"/>
      <c r="C108" s="18"/>
      <c r="D108" s="59" t="s">
        <v>475</v>
      </c>
      <c r="E108" s="58"/>
      <c r="F108" s="58"/>
      <c r="G108" s="15"/>
    </row>
    <row r="109" spans="1:7">
      <c r="A109" s="18"/>
      <c r="B109" s="18"/>
      <c r="C109" s="18"/>
      <c r="D109" s="59" t="s">
        <v>476</v>
      </c>
      <c r="E109" s="58"/>
      <c r="F109" s="58"/>
      <c r="G109" s="15"/>
    </row>
    <row r="110" spans="1:7">
      <c r="A110" s="18"/>
      <c r="B110" s="18"/>
      <c r="C110" s="18"/>
      <c r="D110" s="59" t="s">
        <v>477</v>
      </c>
      <c r="E110" s="58"/>
      <c r="F110" s="58"/>
      <c r="G110" s="15"/>
    </row>
    <row r="111" spans="1:7" ht="38.25">
      <c r="A111" s="18"/>
      <c r="B111" s="18"/>
      <c r="C111" s="18"/>
      <c r="D111" s="63" t="s">
        <v>566</v>
      </c>
      <c r="E111" s="56">
        <f>SUM(E108:E110)</f>
        <v>0</v>
      </c>
      <c r="F111" s="56">
        <f>SUM(F108:F110)</f>
        <v>0</v>
      </c>
      <c r="G111" s="15"/>
    </row>
    <row r="112" spans="1:7">
      <c r="A112" s="18"/>
      <c r="B112" s="18"/>
      <c r="C112" s="18"/>
      <c r="D112" s="28" t="s">
        <v>478</v>
      </c>
      <c r="E112" s="58"/>
      <c r="F112" s="58"/>
      <c r="G112" s="15"/>
    </row>
    <row r="113" spans="1:7" ht="25.5">
      <c r="A113" s="18"/>
      <c r="B113" s="18"/>
      <c r="C113" s="18"/>
      <c r="D113" s="28" t="s">
        <v>1450</v>
      </c>
      <c r="E113" s="58"/>
      <c r="F113" s="58"/>
      <c r="G113" s="15"/>
    </row>
    <row r="114" spans="1:7" ht="25.5">
      <c r="A114" s="18"/>
      <c r="B114" s="18"/>
      <c r="C114" s="18"/>
      <c r="D114" s="28" t="s">
        <v>479</v>
      </c>
      <c r="E114" s="58"/>
      <c r="F114" s="58"/>
      <c r="G114" s="15"/>
    </row>
    <row r="115" spans="1:7" ht="25.5">
      <c r="A115" s="18"/>
      <c r="B115" s="18"/>
      <c r="C115" s="18"/>
      <c r="D115" s="28" t="s">
        <v>480</v>
      </c>
      <c r="E115" s="58"/>
      <c r="F115" s="58"/>
      <c r="G115" s="15"/>
    </row>
    <row r="116" spans="1:7">
      <c r="A116" s="18"/>
      <c r="B116" s="18"/>
      <c r="C116" s="18"/>
      <c r="D116" s="28" t="s">
        <v>1451</v>
      </c>
      <c r="E116" s="58"/>
      <c r="F116" s="58"/>
      <c r="G116" s="15"/>
    </row>
    <row r="117" spans="1:7">
      <c r="A117" s="18"/>
      <c r="B117" s="18"/>
      <c r="C117" s="18"/>
      <c r="D117" s="28" t="s">
        <v>1452</v>
      </c>
      <c r="E117" s="58"/>
      <c r="F117" s="58"/>
      <c r="G117" s="15"/>
    </row>
    <row r="118" spans="1:7">
      <c r="A118" s="18"/>
      <c r="B118" s="18"/>
      <c r="C118" s="18"/>
      <c r="D118" s="53" t="s">
        <v>25</v>
      </c>
      <c r="E118" s="45"/>
      <c r="F118" s="45"/>
      <c r="G118" s="15"/>
    </row>
    <row r="119" spans="1:7">
      <c r="A119" s="18"/>
      <c r="B119" s="18"/>
      <c r="C119" s="18"/>
      <c r="D119" s="59" t="s">
        <v>241</v>
      </c>
      <c r="E119" s="58"/>
      <c r="F119" s="58"/>
      <c r="G119" s="15"/>
    </row>
    <row r="120" spans="1:7">
      <c r="A120" s="18"/>
      <c r="B120" s="18"/>
      <c r="C120" s="18"/>
      <c r="D120" s="59" t="s">
        <v>215</v>
      </c>
      <c r="E120" s="58"/>
      <c r="F120" s="58"/>
      <c r="G120" s="15"/>
    </row>
    <row r="121" spans="1:7">
      <c r="A121" s="18"/>
      <c r="B121" s="18"/>
      <c r="C121" s="18"/>
      <c r="D121" s="59" t="s">
        <v>255</v>
      </c>
      <c r="E121" s="58"/>
      <c r="F121" s="58"/>
      <c r="G121" s="15"/>
    </row>
    <row r="122" spans="1:7">
      <c r="A122" s="18"/>
      <c r="B122" s="18"/>
      <c r="C122" s="18"/>
      <c r="D122" s="59" t="s">
        <v>213</v>
      </c>
      <c r="E122" s="58"/>
      <c r="F122" s="58"/>
      <c r="G122" s="15"/>
    </row>
    <row r="123" spans="1:7">
      <c r="A123" s="18"/>
      <c r="B123" s="18"/>
      <c r="C123" s="18"/>
      <c r="D123" s="59" t="s">
        <v>73</v>
      </c>
      <c r="E123" s="58"/>
      <c r="F123" s="58"/>
      <c r="G123" s="15"/>
    </row>
    <row r="124" spans="1:7">
      <c r="A124" s="18"/>
      <c r="B124" s="18"/>
      <c r="C124" s="18"/>
      <c r="D124" s="88" t="s">
        <v>513</v>
      </c>
      <c r="E124" s="58"/>
      <c r="F124" s="58"/>
      <c r="G124" s="15"/>
    </row>
    <row r="125" spans="1:7">
      <c r="A125" s="18"/>
      <c r="B125" s="18"/>
      <c r="C125" s="18"/>
      <c r="D125" s="88" t="s">
        <v>514</v>
      </c>
      <c r="E125" s="58"/>
      <c r="F125" s="58"/>
      <c r="G125" s="15"/>
    </row>
    <row r="126" spans="1:7">
      <c r="A126" s="18"/>
      <c r="B126" s="18"/>
      <c r="C126" s="18"/>
      <c r="D126" s="59" t="s">
        <v>74</v>
      </c>
      <c r="E126" s="58"/>
      <c r="F126" s="58"/>
      <c r="G126" s="15"/>
    </row>
    <row r="127" spans="1:7">
      <c r="A127" s="18"/>
      <c r="B127" s="18"/>
      <c r="C127" s="18"/>
      <c r="D127" s="59" t="s">
        <v>75</v>
      </c>
      <c r="E127" s="58"/>
      <c r="F127" s="58"/>
      <c r="G127" s="15"/>
    </row>
    <row r="128" spans="1:7">
      <c r="A128" s="18"/>
      <c r="B128" s="18"/>
      <c r="C128" s="18"/>
      <c r="D128" s="59" t="s">
        <v>76</v>
      </c>
      <c r="E128" s="58"/>
      <c r="F128" s="58"/>
      <c r="G128" s="15"/>
    </row>
    <row r="129" spans="1:7" ht="15.75" thickBot="1">
      <c r="A129" s="18"/>
      <c r="B129" s="18"/>
      <c r="C129" s="18"/>
      <c r="D129" s="63" t="s">
        <v>77</v>
      </c>
      <c r="E129" s="61">
        <f>SUM(E119:E128)</f>
        <v>0</v>
      </c>
      <c r="F129" s="61">
        <f>SUM(F119:F128)</f>
        <v>0</v>
      </c>
      <c r="G129" s="15"/>
    </row>
    <row r="130" spans="1:7" ht="15.75" thickTop="1">
      <c r="A130" s="18"/>
      <c r="B130" s="18"/>
      <c r="C130" s="18"/>
      <c r="D130" s="53" t="s">
        <v>1453</v>
      </c>
      <c r="E130" s="62"/>
      <c r="F130" s="62"/>
      <c r="G130" s="15"/>
    </row>
    <row r="131" spans="1:7">
      <c r="A131" s="18"/>
      <c r="B131" s="18"/>
      <c r="C131" s="18"/>
      <c r="D131" s="59" t="s">
        <v>214</v>
      </c>
      <c r="E131" s="58"/>
      <c r="F131" s="58"/>
      <c r="G131" s="15"/>
    </row>
    <row r="132" spans="1:7">
      <c r="A132" s="18"/>
      <c r="B132" s="18"/>
      <c r="C132" s="18"/>
      <c r="D132" s="59" t="s">
        <v>215</v>
      </c>
      <c r="E132" s="58"/>
      <c r="F132" s="58"/>
      <c r="G132" s="15"/>
    </row>
    <row r="133" spans="1:7">
      <c r="A133" s="18"/>
      <c r="B133" s="18"/>
      <c r="C133" s="18"/>
      <c r="D133" s="59" t="s">
        <v>216</v>
      </c>
      <c r="E133" s="58"/>
      <c r="F133" s="58"/>
      <c r="G133" s="15"/>
    </row>
    <row r="134" spans="1:7">
      <c r="A134" s="18"/>
      <c r="B134" s="18"/>
      <c r="C134" s="18"/>
      <c r="D134" s="59" t="s">
        <v>217</v>
      </c>
      <c r="E134" s="58"/>
      <c r="F134" s="58"/>
      <c r="G134" s="15"/>
    </row>
    <row r="135" spans="1:7">
      <c r="A135" s="18"/>
      <c r="B135" s="18"/>
      <c r="C135" s="18"/>
      <c r="D135" s="59" t="s">
        <v>1454</v>
      </c>
      <c r="E135" s="58"/>
      <c r="F135" s="58"/>
      <c r="G135" s="15"/>
    </row>
    <row r="136" spans="1:7">
      <c r="A136" s="18"/>
      <c r="B136" s="18"/>
      <c r="C136" s="18"/>
      <c r="D136" s="59" t="s">
        <v>513</v>
      </c>
      <c r="E136" s="58"/>
      <c r="F136" s="58"/>
      <c r="G136" s="15"/>
    </row>
    <row r="137" spans="1:7">
      <c r="A137" s="18"/>
      <c r="B137" s="18"/>
      <c r="C137" s="18"/>
      <c r="D137" s="59" t="s">
        <v>514</v>
      </c>
      <c r="E137" s="58"/>
      <c r="F137" s="58"/>
      <c r="G137" s="15"/>
    </row>
    <row r="138" spans="1:7">
      <c r="A138" s="18"/>
      <c r="B138" s="18"/>
      <c r="C138" s="18"/>
      <c r="D138" s="59" t="s">
        <v>213</v>
      </c>
      <c r="E138" s="58"/>
      <c r="F138" s="58"/>
      <c r="G138" s="15"/>
    </row>
    <row r="139" spans="1:7">
      <c r="A139" s="18"/>
      <c r="B139" s="18"/>
      <c r="C139" s="18"/>
      <c r="D139" s="59" t="s">
        <v>218</v>
      </c>
      <c r="E139" s="58"/>
      <c r="F139" s="58"/>
      <c r="G139" s="15"/>
    </row>
    <row r="140" spans="1:7">
      <c r="A140" s="18"/>
      <c r="B140" s="18"/>
      <c r="C140" s="18"/>
      <c r="D140" s="63" t="s">
        <v>1455</v>
      </c>
      <c r="E140" s="56">
        <f>SUM(E131:E139)</f>
        <v>0</v>
      </c>
      <c r="F140" s="56">
        <f>SUM(F131:F139)</f>
        <v>0</v>
      </c>
      <c r="G140" s="15"/>
    </row>
    <row r="141" spans="1:7" ht="108.75" customHeight="1">
      <c r="A141" s="18"/>
      <c r="B141" s="18"/>
      <c r="C141" s="18"/>
      <c r="D141" s="28" t="s">
        <v>459</v>
      </c>
      <c r="E141" s="58"/>
      <c r="F141" s="58"/>
      <c r="G141" s="15"/>
    </row>
    <row r="142" spans="1:7" ht="15.75" thickBot="1">
      <c r="A142" s="18"/>
      <c r="B142" s="18"/>
      <c r="C142" s="18"/>
      <c r="D142" s="66" t="s">
        <v>1456</v>
      </c>
      <c r="E142" s="61">
        <f>E103+E104+E105+E106+E111+E112+E113+E114+E115+E116+E117+E129+E140+E141</f>
        <v>0</v>
      </c>
      <c r="F142" s="61">
        <f>F103+F104+F105+F106+F111+F112+F113+F114+F115+F116+F117+F129+F140+F141</f>
        <v>0</v>
      </c>
      <c r="G142" s="57"/>
    </row>
    <row r="143" spans="1:7" ht="15.75" thickTop="1">
      <c r="A143" s="18"/>
      <c r="B143" s="18"/>
      <c r="C143" s="18"/>
      <c r="D143" s="44" t="s">
        <v>1</v>
      </c>
      <c r="E143" s="62"/>
      <c r="F143" s="62"/>
      <c r="G143" s="15"/>
    </row>
    <row r="144" spans="1:7">
      <c r="A144" s="18"/>
      <c r="B144" s="18"/>
      <c r="C144" s="18"/>
      <c r="D144" s="28" t="s">
        <v>558</v>
      </c>
      <c r="E144" s="58"/>
      <c r="F144" s="58"/>
      <c r="G144" s="15"/>
    </row>
    <row r="145" spans="1:7">
      <c r="A145" s="18"/>
      <c r="B145" s="18"/>
      <c r="C145" s="18"/>
      <c r="D145" s="28" t="s">
        <v>559</v>
      </c>
      <c r="E145" s="58"/>
      <c r="F145" s="58"/>
      <c r="G145" s="15"/>
    </row>
    <row r="146" spans="1:7" ht="15.75" thickBot="1">
      <c r="A146" s="18"/>
      <c r="B146" s="18"/>
      <c r="C146" s="18"/>
      <c r="D146" s="66" t="s">
        <v>1457</v>
      </c>
      <c r="E146" s="61">
        <f>SUM(E144:E145)</f>
        <v>0</v>
      </c>
      <c r="F146" s="61">
        <f>SUM(F144:F145)</f>
        <v>0</v>
      </c>
      <c r="G146" s="57"/>
    </row>
    <row r="147" spans="1:7" ht="15.75" thickTop="1"/>
  </sheetData>
  <hyperlinks>
    <hyperlink ref="C1" location="'Content Page'!A1" display="Hom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57"/>
  <sheetViews>
    <sheetView showGridLines="0" topLeftCell="C15" zoomScale="70" zoomScaleNormal="70" workbookViewId="0">
      <selection activeCell="K37" sqref="K37"/>
    </sheetView>
  </sheetViews>
  <sheetFormatPr defaultRowHeight="15"/>
  <cols>
    <col min="1" max="1" width="3.28515625" hidden="1" customWidth="1"/>
    <col min="2" max="2" width="4.28515625" hidden="1" customWidth="1"/>
    <col min="3" max="3" width="3.85546875" customWidth="1"/>
    <col min="4" max="4" width="55.42578125" customWidth="1"/>
    <col min="5" max="6" width="21.42578125" customWidth="1"/>
    <col min="7" max="7" width="16.42578125" customWidth="1"/>
  </cols>
  <sheetData>
    <row r="1" spans="1:128">
      <c r="C1" s="12" t="s">
        <v>640</v>
      </c>
    </row>
    <row r="12" spans="1:128">
      <c r="A12" s="6"/>
      <c r="B12" s="6"/>
      <c r="C12" s="6"/>
      <c r="D12" s="13" t="s">
        <v>1458</v>
      </c>
      <c r="E12" s="6"/>
      <c r="F12" s="6"/>
      <c r="G12" s="6"/>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row>
    <row r="13" spans="1:128">
      <c r="A13" s="18"/>
      <c r="B13" s="18"/>
      <c r="C13" s="18"/>
      <c r="D13" s="18"/>
      <c r="E13" s="18"/>
      <c r="F13" s="18"/>
      <c r="G13" s="18"/>
    </row>
    <row r="14" spans="1:128">
      <c r="A14" s="18"/>
      <c r="B14" s="18"/>
      <c r="C14" s="18"/>
      <c r="D14" s="19" t="s">
        <v>1410</v>
      </c>
      <c r="E14" s="19"/>
      <c r="F14" s="15"/>
      <c r="G14" s="18"/>
    </row>
    <row r="15" spans="1:128">
      <c r="A15" s="15"/>
      <c r="B15" s="15"/>
      <c r="C15" s="15"/>
      <c r="D15" s="15"/>
      <c r="E15" s="15"/>
      <c r="F15" s="15"/>
      <c r="G15" s="15"/>
    </row>
    <row r="16" spans="1:128">
      <c r="A16" s="15"/>
      <c r="B16" s="15"/>
      <c r="C16" s="15"/>
      <c r="D16" s="15"/>
      <c r="E16" s="15"/>
      <c r="F16" s="15"/>
      <c r="G16" s="15"/>
    </row>
    <row r="17" spans="1:7">
      <c r="A17" s="18"/>
      <c r="B17" s="18"/>
      <c r="C17" s="18"/>
      <c r="D17" s="32"/>
      <c r="E17" s="52" t="s">
        <v>789</v>
      </c>
      <c r="F17" s="52" t="s">
        <v>790</v>
      </c>
      <c r="G17" s="15"/>
    </row>
    <row r="18" spans="1:7">
      <c r="A18" s="18"/>
      <c r="B18" s="18"/>
      <c r="C18" s="18"/>
      <c r="D18" s="30"/>
      <c r="E18" s="15"/>
      <c r="F18" s="15"/>
      <c r="G18" s="15"/>
    </row>
    <row r="19" spans="1:7">
      <c r="A19" s="18"/>
      <c r="B19" s="18"/>
      <c r="C19" s="18"/>
      <c r="D19" s="19" t="s">
        <v>1411</v>
      </c>
      <c r="E19" s="19"/>
      <c r="F19" s="19"/>
      <c r="G19" s="15"/>
    </row>
    <row r="20" spans="1:7">
      <c r="A20" s="18"/>
      <c r="B20" s="18"/>
      <c r="C20" s="18"/>
      <c r="D20" s="20" t="s">
        <v>1412</v>
      </c>
      <c r="E20" s="19"/>
      <c r="F20" s="19"/>
      <c r="G20" s="15"/>
    </row>
    <row r="21" spans="1:7">
      <c r="A21" s="18"/>
      <c r="B21" s="18"/>
      <c r="C21" s="18"/>
      <c r="D21" s="44" t="s">
        <v>1413</v>
      </c>
      <c r="E21" s="45"/>
      <c r="F21" s="45"/>
      <c r="G21" s="15"/>
    </row>
    <row r="22" spans="1:7">
      <c r="A22" s="18"/>
      <c r="B22" s="18"/>
      <c r="C22" s="18"/>
      <c r="D22" s="46" t="s">
        <v>1414</v>
      </c>
      <c r="E22" s="56"/>
      <c r="F22" s="56"/>
      <c r="G22" s="57" t="s">
        <v>570</v>
      </c>
    </row>
    <row r="23" spans="1:7">
      <c r="A23" s="18"/>
      <c r="B23" s="18"/>
      <c r="C23" s="18"/>
      <c r="D23" s="46" t="s">
        <v>1417</v>
      </c>
      <c r="E23" s="56"/>
      <c r="F23" s="56"/>
      <c r="G23" s="57" t="s">
        <v>570</v>
      </c>
    </row>
    <row r="24" spans="1:7" ht="25.5">
      <c r="A24" s="18"/>
      <c r="B24" s="18"/>
      <c r="C24" s="18"/>
      <c r="D24" s="28" t="s">
        <v>609</v>
      </c>
      <c r="E24" s="58"/>
      <c r="F24" s="58"/>
      <c r="G24" s="15"/>
    </row>
    <row r="25" spans="1:7" ht="25.5">
      <c r="A25" s="18"/>
      <c r="B25" s="18"/>
      <c r="C25" s="18"/>
      <c r="D25" s="28" t="s">
        <v>460</v>
      </c>
      <c r="E25" s="58"/>
      <c r="F25" s="58"/>
      <c r="G25" s="15"/>
    </row>
    <row r="26" spans="1:7">
      <c r="A26" s="18"/>
      <c r="B26" s="18"/>
      <c r="C26" s="18"/>
      <c r="D26" s="28" t="s">
        <v>461</v>
      </c>
      <c r="E26" s="58"/>
      <c r="F26" s="58"/>
      <c r="G26" s="15"/>
    </row>
    <row r="27" spans="1:7">
      <c r="A27" s="18"/>
      <c r="B27" s="18"/>
      <c r="C27" s="18"/>
      <c r="D27" s="28" t="s">
        <v>157</v>
      </c>
      <c r="E27" s="58"/>
      <c r="F27" s="58"/>
      <c r="G27" s="15"/>
    </row>
    <row r="28" spans="1:7">
      <c r="A28" s="18"/>
      <c r="B28" s="18"/>
      <c r="C28" s="18"/>
      <c r="D28" s="46" t="s">
        <v>1459</v>
      </c>
      <c r="E28" s="56"/>
      <c r="F28" s="56"/>
      <c r="G28" s="57" t="s">
        <v>570</v>
      </c>
    </row>
    <row r="29" spans="1:7">
      <c r="A29" s="18"/>
      <c r="B29" s="18"/>
      <c r="C29" s="18"/>
      <c r="D29" s="46" t="s">
        <v>1420</v>
      </c>
      <c r="E29" s="56"/>
      <c r="F29" s="56"/>
      <c r="G29" s="57" t="s">
        <v>570</v>
      </c>
    </row>
    <row r="30" spans="1:7">
      <c r="A30" s="18"/>
      <c r="B30" s="18"/>
      <c r="C30" s="18"/>
      <c r="D30" s="79" t="s">
        <v>29</v>
      </c>
      <c r="E30" s="65">
        <f>E22+E23-E24+E25-E26-E27-E28-E29</f>
        <v>0</v>
      </c>
      <c r="F30" s="65">
        <f>F22+F23-F24+F25-F26-F27-F28-F29</f>
        <v>0</v>
      </c>
      <c r="G30" s="15"/>
    </row>
    <row r="31" spans="1:7">
      <c r="A31" s="18"/>
      <c r="B31" s="18"/>
      <c r="C31" s="18"/>
      <c r="D31" s="46" t="s">
        <v>1421</v>
      </c>
      <c r="E31" s="56"/>
      <c r="F31" s="56"/>
      <c r="G31" s="57" t="s">
        <v>570</v>
      </c>
    </row>
    <row r="32" spans="1:7">
      <c r="A32" s="18"/>
      <c r="B32" s="18"/>
      <c r="C32" s="18"/>
      <c r="D32" s="46" t="s">
        <v>1422</v>
      </c>
      <c r="E32" s="58"/>
      <c r="F32" s="58"/>
      <c r="G32" s="15"/>
    </row>
    <row r="33" spans="1:7" ht="25.5">
      <c r="A33" s="18"/>
      <c r="B33" s="18"/>
      <c r="C33" s="18"/>
      <c r="D33" s="28" t="s">
        <v>30</v>
      </c>
      <c r="E33" s="58"/>
      <c r="F33" s="58"/>
      <c r="G33" s="15"/>
    </row>
    <row r="34" spans="1:7">
      <c r="A34" s="18"/>
      <c r="B34" s="18"/>
      <c r="C34" s="18"/>
      <c r="D34" s="66" t="s">
        <v>1424</v>
      </c>
      <c r="E34" s="56">
        <f>E30+E31-E32+E33</f>
        <v>0</v>
      </c>
      <c r="F34" s="56">
        <f>F30+F31-F32+F33</f>
        <v>0</v>
      </c>
      <c r="G34" s="15"/>
    </row>
    <row r="35" spans="1:7">
      <c r="A35" s="18"/>
      <c r="B35" s="18"/>
      <c r="C35" s="18"/>
      <c r="D35" s="46" t="s">
        <v>1425</v>
      </c>
      <c r="E35" s="58"/>
      <c r="F35" s="58"/>
      <c r="G35" s="15"/>
    </row>
    <row r="36" spans="1:7">
      <c r="A36" s="18"/>
      <c r="B36" s="18"/>
      <c r="C36" s="18"/>
      <c r="D36" s="28" t="s">
        <v>305</v>
      </c>
      <c r="E36" s="58"/>
      <c r="F36" s="58"/>
      <c r="G36" s="15"/>
    </row>
    <row r="37" spans="1:7">
      <c r="A37" s="18"/>
      <c r="B37" s="18"/>
      <c r="C37" s="18"/>
      <c r="D37" s="66" t="s">
        <v>1426</v>
      </c>
      <c r="E37" s="56">
        <f>E34-E35-E36</f>
        <v>0</v>
      </c>
      <c r="F37" s="56">
        <f>F34-F35-F36</f>
        <v>0</v>
      </c>
      <c r="G37" s="15"/>
    </row>
    <row r="38" spans="1:7">
      <c r="A38" s="18"/>
      <c r="B38" s="18"/>
      <c r="C38" s="18"/>
      <c r="D38" s="44" t="s">
        <v>1427</v>
      </c>
      <c r="E38" s="45"/>
      <c r="F38" s="45"/>
      <c r="G38" s="15"/>
    </row>
    <row r="39" spans="1:7" ht="25.5">
      <c r="A39" s="18"/>
      <c r="B39" s="18"/>
      <c r="C39" s="18"/>
      <c r="D39" s="28" t="s">
        <v>238</v>
      </c>
      <c r="E39" s="58"/>
      <c r="F39" s="58"/>
      <c r="G39" s="15"/>
    </row>
    <row r="40" spans="1:7" ht="15.75" thickBot="1">
      <c r="A40" s="18"/>
      <c r="B40" s="18"/>
      <c r="C40" s="18"/>
      <c r="D40" s="80" t="s">
        <v>1431</v>
      </c>
      <c r="E40" s="61">
        <f>E37+E39</f>
        <v>0</v>
      </c>
      <c r="F40" s="61">
        <f>F37+F39</f>
        <v>0</v>
      </c>
      <c r="G40" s="57" t="s">
        <v>570</v>
      </c>
    </row>
    <row r="41" spans="1:7" ht="15.75" thickTop="1">
      <c r="A41" s="18"/>
      <c r="B41" s="18"/>
      <c r="C41" s="18"/>
      <c r="D41" s="44" t="s">
        <v>1429</v>
      </c>
      <c r="E41" s="62"/>
      <c r="F41" s="62"/>
      <c r="G41" s="15"/>
    </row>
    <row r="42" spans="1:7">
      <c r="A42" s="18"/>
      <c r="B42" s="18"/>
      <c r="C42" s="18"/>
      <c r="D42" s="28" t="s">
        <v>33</v>
      </c>
      <c r="E42" s="58"/>
      <c r="F42" s="58"/>
      <c r="G42" s="15"/>
    </row>
    <row r="43" spans="1:7" ht="25.5">
      <c r="A43" s="18"/>
      <c r="B43" s="18"/>
      <c r="C43" s="18"/>
      <c r="D43" s="28" t="s">
        <v>1430</v>
      </c>
      <c r="E43" s="58"/>
      <c r="F43" s="58"/>
      <c r="G43" s="15"/>
    </row>
    <row r="44" spans="1:7" ht="25.5">
      <c r="A44" s="18"/>
      <c r="B44" s="18"/>
      <c r="C44" s="18"/>
      <c r="D44" s="28" t="s">
        <v>12</v>
      </c>
      <c r="E44" s="58"/>
      <c r="F44" s="58"/>
      <c r="G44" s="15"/>
    </row>
    <row r="45" spans="1:7" ht="15.75" thickBot="1">
      <c r="A45" s="18"/>
      <c r="B45" s="18"/>
      <c r="C45" s="18"/>
      <c r="D45" s="66" t="s">
        <v>1431</v>
      </c>
      <c r="E45" s="61">
        <f>SUM(E42:E44)</f>
        <v>0</v>
      </c>
      <c r="F45" s="61">
        <f>SUM(F42:F44)</f>
        <v>0</v>
      </c>
      <c r="G45" s="57" t="s">
        <v>570</v>
      </c>
    </row>
    <row r="46" spans="1:7" ht="15.75" thickTop="1">
      <c r="A46" s="18"/>
      <c r="B46" s="18"/>
      <c r="C46" s="18"/>
      <c r="D46" s="44" t="s">
        <v>1432</v>
      </c>
      <c r="E46" s="62"/>
      <c r="F46" s="62"/>
      <c r="G46" s="15"/>
    </row>
    <row r="47" spans="1:7">
      <c r="A47" s="18"/>
      <c r="B47" s="18"/>
      <c r="C47" s="18"/>
      <c r="D47" s="53" t="s">
        <v>1433</v>
      </c>
      <c r="E47" s="45"/>
      <c r="F47" s="45"/>
      <c r="G47" s="15"/>
    </row>
    <row r="48" spans="1:7" ht="25.5">
      <c r="A48" s="18"/>
      <c r="B48" s="18"/>
      <c r="C48" s="18"/>
      <c r="D48" s="59" t="s">
        <v>13</v>
      </c>
      <c r="E48" s="81"/>
      <c r="F48" s="81"/>
      <c r="G48" s="15"/>
    </row>
    <row r="49" spans="1:7" ht="25.5">
      <c r="A49" s="18"/>
      <c r="B49" s="18"/>
      <c r="C49" s="18"/>
      <c r="D49" s="59" t="s">
        <v>14</v>
      </c>
      <c r="E49" s="81"/>
      <c r="F49" s="81"/>
      <c r="G49" s="15"/>
    </row>
    <row r="50" spans="1:7" ht="15.75" thickBot="1">
      <c r="A50" s="18"/>
      <c r="B50" s="18"/>
      <c r="C50" s="18"/>
      <c r="D50" s="63" t="s">
        <v>22</v>
      </c>
      <c r="E50" s="82">
        <f>SUM(E48:E49)</f>
        <v>0</v>
      </c>
      <c r="F50" s="82">
        <f>SUM(F48:F49)</f>
        <v>0</v>
      </c>
      <c r="G50" s="15"/>
    </row>
    <row r="51" spans="1:7" ht="15.75" thickTop="1">
      <c r="A51" s="18"/>
      <c r="B51" s="18"/>
      <c r="C51" s="18"/>
      <c r="D51" s="53" t="s">
        <v>1434</v>
      </c>
      <c r="E51" s="62"/>
      <c r="F51" s="62"/>
      <c r="G51" s="15"/>
    </row>
    <row r="52" spans="1:7" ht="25.5">
      <c r="A52" s="18"/>
      <c r="B52" s="18"/>
      <c r="C52" s="18"/>
      <c r="D52" s="59" t="s">
        <v>15</v>
      </c>
      <c r="E52" s="81"/>
      <c r="F52" s="81"/>
      <c r="G52" s="15"/>
    </row>
    <row r="53" spans="1:7" ht="25.5">
      <c r="A53" s="18"/>
      <c r="B53" s="18"/>
      <c r="C53" s="18"/>
      <c r="D53" s="59" t="s">
        <v>16</v>
      </c>
      <c r="E53" s="81"/>
      <c r="F53" s="81"/>
      <c r="G53" s="15"/>
    </row>
    <row r="54" spans="1:7" ht="15.75" thickBot="1">
      <c r="A54" s="18"/>
      <c r="B54" s="18"/>
      <c r="C54" s="18"/>
      <c r="D54" s="63" t="s">
        <v>23</v>
      </c>
      <c r="E54" s="82">
        <f>SUM(E52:E53)</f>
        <v>0</v>
      </c>
      <c r="F54" s="82">
        <f>SUM(F52:F53)</f>
        <v>0</v>
      </c>
      <c r="G54" s="15"/>
    </row>
    <row r="55" spans="1:7" ht="15.75" thickTop="1">
      <c r="A55" s="18"/>
      <c r="B55" s="18"/>
      <c r="C55" s="18"/>
      <c r="D55" s="15"/>
      <c r="E55" s="15"/>
      <c r="F55" s="15"/>
      <c r="G55" s="15"/>
    </row>
    <row r="56" spans="1:7">
      <c r="A56" s="18"/>
      <c r="B56" s="18"/>
      <c r="C56" s="18"/>
      <c r="D56" s="18"/>
      <c r="E56" s="18"/>
      <c r="F56" s="18"/>
      <c r="G56" s="18"/>
    </row>
    <row r="57" spans="1:7">
      <c r="A57" s="15"/>
      <c r="B57" s="15"/>
      <c r="C57" s="15"/>
      <c r="D57" s="15"/>
      <c r="E57" s="15"/>
      <c r="F57" s="15"/>
      <c r="G57" s="15"/>
    </row>
  </sheetData>
  <hyperlinks>
    <hyperlink ref="C1" location="'Content Page'!A1" display="Home"/>
    <hyperlink ref="G22" tooltip="See details" display="See details"/>
    <hyperlink ref="G23" tooltip="See details" display="See details"/>
    <hyperlink ref="G28" tooltip="See details" display="See details"/>
    <hyperlink ref="G29" tooltip="See details" display="See details"/>
    <hyperlink ref="G31" tooltip="See details" display="See details"/>
    <hyperlink ref="G40" tooltip="See details" display="See details"/>
    <hyperlink ref="G45" tooltip="See details" display="See details"/>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50"/>
  <sheetViews>
    <sheetView showGridLines="0" topLeftCell="C1" zoomScale="50" zoomScaleNormal="50" workbookViewId="0">
      <selection activeCell="K23" sqref="K23"/>
    </sheetView>
  </sheetViews>
  <sheetFormatPr defaultRowHeight="15"/>
  <cols>
    <col min="1" max="1" width="7.28515625" hidden="1" customWidth="1"/>
    <col min="2" max="2" width="5.140625" hidden="1" customWidth="1"/>
    <col min="3" max="3" width="4.5703125" customWidth="1"/>
    <col min="4" max="4" width="58.42578125" customWidth="1"/>
    <col min="5" max="5" width="15.28515625" bestFit="1" customWidth="1"/>
    <col min="6" max="7" width="21.7109375" customWidth="1"/>
    <col min="8" max="8" width="5.5703125" customWidth="1"/>
  </cols>
  <sheetData>
    <row r="1" spans="1:129">
      <c r="C1" s="12" t="s">
        <v>640</v>
      </c>
    </row>
    <row r="12" spans="1:129">
      <c r="A12" s="6"/>
      <c r="B12" s="6"/>
      <c r="C12" s="6"/>
      <c r="D12" s="13" t="s">
        <v>1460</v>
      </c>
      <c r="E12" s="13"/>
      <c r="F12" s="6"/>
      <c r="G12" s="6"/>
      <c r="H12" s="6"/>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row>
    <row r="13" spans="1:129">
      <c r="A13" s="18"/>
      <c r="B13" s="18"/>
      <c r="C13" s="18"/>
      <c r="D13" s="30"/>
      <c r="E13" s="30"/>
      <c r="F13" s="15"/>
      <c r="G13" s="15"/>
      <c r="H13" s="18"/>
    </row>
    <row r="14" spans="1:129">
      <c r="A14" s="18"/>
      <c r="B14" s="18"/>
      <c r="C14" s="18"/>
      <c r="D14" s="19" t="s">
        <v>1410</v>
      </c>
      <c r="E14" s="19"/>
      <c r="F14" s="15"/>
      <c r="G14" s="18"/>
    </row>
    <row r="15" spans="1:129">
      <c r="A15" s="15"/>
      <c r="B15" s="15"/>
      <c r="C15" s="15"/>
      <c r="D15" s="15"/>
      <c r="E15" s="15"/>
      <c r="F15" s="15"/>
      <c r="G15" s="15"/>
    </row>
    <row r="16" spans="1:129">
      <c r="A16" s="15"/>
      <c r="B16" s="15"/>
      <c r="C16" s="15"/>
      <c r="D16" s="15"/>
      <c r="E16" s="15"/>
      <c r="F16" s="15"/>
      <c r="G16" s="15"/>
    </row>
    <row r="17" spans="1:7">
      <c r="A17" s="18"/>
      <c r="B17" s="18"/>
      <c r="C17" s="18"/>
      <c r="D17" s="32"/>
      <c r="E17" s="52" t="s">
        <v>789</v>
      </c>
      <c r="F17" s="52" t="s">
        <v>790</v>
      </c>
      <c r="G17" s="15"/>
    </row>
    <row r="18" spans="1:7">
      <c r="A18" s="18"/>
      <c r="B18" s="18"/>
      <c r="C18" s="18"/>
      <c r="D18" s="30"/>
      <c r="E18" s="15"/>
      <c r="F18" s="15"/>
      <c r="G18" s="15"/>
    </row>
    <row r="19" spans="1:7">
      <c r="A19" s="18"/>
      <c r="B19" s="18"/>
      <c r="C19" s="18"/>
      <c r="D19" s="19" t="s">
        <v>1436</v>
      </c>
      <c r="E19" s="19"/>
      <c r="F19" s="19"/>
      <c r="G19" s="15"/>
    </row>
    <row r="20" spans="1:7">
      <c r="A20" s="18"/>
      <c r="B20" s="18"/>
      <c r="C20" s="18"/>
      <c r="D20" s="20" t="s">
        <v>1412</v>
      </c>
      <c r="E20" s="19"/>
      <c r="F20" s="19"/>
      <c r="G20" s="15"/>
    </row>
    <row r="21" spans="1:7">
      <c r="A21" s="18"/>
      <c r="B21" s="18"/>
      <c r="C21" s="18"/>
      <c r="D21" s="44" t="s">
        <v>17</v>
      </c>
      <c r="E21" s="45"/>
      <c r="F21" s="45"/>
      <c r="G21" s="15"/>
    </row>
    <row r="22" spans="1:7">
      <c r="A22" s="18"/>
      <c r="B22" s="18"/>
      <c r="C22" s="18"/>
      <c r="D22" s="53" t="s">
        <v>63</v>
      </c>
      <c r="E22" s="45"/>
      <c r="F22" s="45"/>
      <c r="G22" s="15"/>
    </row>
    <row r="23" spans="1:7" ht="25.5">
      <c r="A23" s="18"/>
      <c r="B23" s="18"/>
      <c r="C23" s="18"/>
      <c r="D23" s="59" t="s">
        <v>529</v>
      </c>
      <c r="E23" s="58"/>
      <c r="F23" s="58"/>
      <c r="G23" s="15"/>
    </row>
    <row r="24" spans="1:7">
      <c r="A24" s="18"/>
      <c r="B24" s="18"/>
      <c r="C24" s="18"/>
      <c r="D24" s="59" t="s">
        <v>574</v>
      </c>
      <c r="E24" s="58"/>
      <c r="F24" s="58"/>
      <c r="G24" s="15"/>
    </row>
    <row r="25" spans="1:7">
      <c r="A25" s="18"/>
      <c r="B25" s="18"/>
      <c r="C25" s="18"/>
      <c r="D25" s="59" t="s">
        <v>575</v>
      </c>
      <c r="E25" s="58"/>
      <c r="F25" s="58"/>
      <c r="G25" s="15"/>
    </row>
    <row r="26" spans="1:7" ht="25.5">
      <c r="A26" s="18"/>
      <c r="B26" s="18"/>
      <c r="C26" s="18"/>
      <c r="D26" s="59" t="s">
        <v>576</v>
      </c>
      <c r="E26" s="58"/>
      <c r="F26" s="58"/>
      <c r="G26" s="15"/>
    </row>
    <row r="27" spans="1:7">
      <c r="A27" s="18"/>
      <c r="B27" s="18"/>
      <c r="C27" s="18"/>
      <c r="D27" s="59" t="s">
        <v>530</v>
      </c>
      <c r="E27" s="58"/>
      <c r="F27" s="58"/>
      <c r="G27" s="15"/>
    </row>
    <row r="28" spans="1:7">
      <c r="A28" s="18"/>
      <c r="B28" s="18"/>
      <c r="C28" s="18"/>
      <c r="D28" s="59" t="s">
        <v>531</v>
      </c>
      <c r="E28" s="58"/>
      <c r="F28" s="58"/>
      <c r="G28" s="15"/>
    </row>
    <row r="29" spans="1:7">
      <c r="A29" s="18"/>
      <c r="B29" s="18"/>
      <c r="C29" s="18"/>
      <c r="D29" s="59" t="s">
        <v>1437</v>
      </c>
      <c r="E29" s="58"/>
      <c r="F29" s="58"/>
      <c r="G29" s="15"/>
    </row>
    <row r="30" spans="1:7">
      <c r="A30" s="18"/>
      <c r="B30" s="18"/>
      <c r="C30" s="18"/>
      <c r="D30" s="59" t="s">
        <v>532</v>
      </c>
      <c r="E30" s="58"/>
      <c r="F30" s="58"/>
      <c r="G30" s="15"/>
    </row>
    <row r="31" spans="1:7">
      <c r="A31" s="18"/>
      <c r="B31" s="18"/>
      <c r="C31" s="18"/>
      <c r="D31" s="63" t="s">
        <v>281</v>
      </c>
      <c r="E31" s="56">
        <f>SUM(E23:E30)</f>
        <v>0</v>
      </c>
      <c r="F31" s="56">
        <f>SUM(F23:F30)</f>
        <v>0</v>
      </c>
      <c r="G31" s="15"/>
    </row>
    <row r="32" spans="1:7">
      <c r="A32" s="18"/>
      <c r="B32" s="18"/>
      <c r="C32" s="18"/>
      <c r="D32" s="53" t="s">
        <v>64</v>
      </c>
      <c r="E32" s="45"/>
      <c r="F32" s="45"/>
      <c r="G32" s="15"/>
    </row>
    <row r="33" spans="1:7" ht="25.5">
      <c r="A33" s="18"/>
      <c r="B33" s="18"/>
      <c r="C33" s="18"/>
      <c r="D33" s="59" t="s">
        <v>533</v>
      </c>
      <c r="E33" s="58"/>
      <c r="F33" s="58"/>
      <c r="G33" s="15"/>
    </row>
    <row r="34" spans="1:7" ht="25.5">
      <c r="A34" s="18"/>
      <c r="B34" s="18"/>
      <c r="C34" s="18"/>
      <c r="D34" s="59" t="s">
        <v>534</v>
      </c>
      <c r="E34" s="58"/>
      <c r="F34" s="58"/>
      <c r="G34" s="15"/>
    </row>
    <row r="35" spans="1:7" ht="25.5">
      <c r="A35" s="18"/>
      <c r="B35" s="18"/>
      <c r="C35" s="18"/>
      <c r="D35" s="59" t="s">
        <v>535</v>
      </c>
      <c r="E35" s="58"/>
      <c r="F35" s="58"/>
      <c r="G35" s="15"/>
    </row>
    <row r="36" spans="1:7" ht="25.5">
      <c r="A36" s="18"/>
      <c r="B36" s="18"/>
      <c r="C36" s="18"/>
      <c r="D36" s="59" t="s">
        <v>536</v>
      </c>
      <c r="E36" s="58"/>
      <c r="F36" s="58"/>
      <c r="G36" s="15"/>
    </row>
    <row r="37" spans="1:7" ht="25.5">
      <c r="A37" s="18"/>
      <c r="B37" s="18"/>
      <c r="C37" s="18"/>
      <c r="D37" s="59" t="s">
        <v>537</v>
      </c>
      <c r="E37" s="58"/>
      <c r="F37" s="58"/>
      <c r="G37" s="15"/>
    </row>
    <row r="38" spans="1:7">
      <c r="A38" s="18"/>
      <c r="B38" s="18"/>
      <c r="C38" s="18"/>
      <c r="D38" s="59" t="s">
        <v>538</v>
      </c>
      <c r="E38" s="58"/>
      <c r="F38" s="58"/>
      <c r="G38" s="15"/>
    </row>
    <row r="39" spans="1:7" ht="25.5">
      <c r="A39" s="18"/>
      <c r="B39" s="18"/>
      <c r="C39" s="18"/>
      <c r="D39" s="59" t="s">
        <v>539</v>
      </c>
      <c r="E39" s="58"/>
      <c r="F39" s="58"/>
      <c r="G39" s="15"/>
    </row>
    <row r="40" spans="1:7">
      <c r="A40" s="18"/>
      <c r="B40" s="18"/>
      <c r="C40" s="18"/>
      <c r="D40" s="59" t="s">
        <v>540</v>
      </c>
      <c r="E40" s="58"/>
      <c r="F40" s="58"/>
      <c r="G40" s="15"/>
    </row>
    <row r="41" spans="1:7">
      <c r="A41" s="18"/>
      <c r="B41" s="18"/>
      <c r="C41" s="18"/>
      <c r="D41" s="63" t="s">
        <v>282</v>
      </c>
      <c r="E41" s="56">
        <f>SUM(E33:E40)</f>
        <v>0</v>
      </c>
      <c r="F41" s="56">
        <f>SUM(F33:F40)</f>
        <v>0</v>
      </c>
      <c r="G41" s="15"/>
    </row>
    <row r="42" spans="1:7">
      <c r="A42" s="18"/>
      <c r="B42" s="18"/>
      <c r="C42" s="18"/>
      <c r="D42" s="53" t="s">
        <v>65</v>
      </c>
      <c r="E42" s="45"/>
      <c r="F42" s="45"/>
      <c r="G42" s="15"/>
    </row>
    <row r="43" spans="1:7" ht="25.5">
      <c r="A43" s="18"/>
      <c r="B43" s="18"/>
      <c r="C43" s="18"/>
      <c r="D43" s="59" t="s">
        <v>543</v>
      </c>
      <c r="E43" s="58"/>
      <c r="F43" s="58"/>
      <c r="G43" s="15"/>
    </row>
    <row r="44" spans="1:7">
      <c r="A44" s="18"/>
      <c r="B44" s="18"/>
      <c r="C44" s="18"/>
      <c r="D44" s="59" t="s">
        <v>69</v>
      </c>
      <c r="E44" s="58"/>
      <c r="F44" s="58"/>
      <c r="G44" s="15"/>
    </row>
    <row r="45" spans="1:7">
      <c r="A45" s="18"/>
      <c r="B45" s="18"/>
      <c r="C45" s="18"/>
      <c r="D45" s="63" t="s">
        <v>283</v>
      </c>
      <c r="E45" s="56">
        <f>SUM(E43:E44)</f>
        <v>0</v>
      </c>
      <c r="F45" s="56">
        <f>SUM(F43:F44)</f>
        <v>0</v>
      </c>
      <c r="G45" s="15"/>
    </row>
    <row r="46" spans="1:7">
      <c r="A46" s="18"/>
      <c r="B46" s="18"/>
      <c r="C46" s="18"/>
      <c r="D46" s="53" t="s">
        <v>67</v>
      </c>
      <c r="E46" s="45"/>
      <c r="F46" s="45"/>
      <c r="G46" s="15"/>
    </row>
    <row r="47" spans="1:7">
      <c r="A47" s="18"/>
      <c r="B47" s="18"/>
      <c r="C47" s="18"/>
      <c r="D47" s="59" t="s">
        <v>205</v>
      </c>
      <c r="E47" s="58"/>
      <c r="F47" s="58"/>
      <c r="G47" s="15"/>
    </row>
    <row r="48" spans="1:7" ht="25.5">
      <c r="A48" s="18"/>
      <c r="B48" s="18"/>
      <c r="C48" s="18"/>
      <c r="D48" s="59" t="s">
        <v>206</v>
      </c>
      <c r="E48" s="58"/>
      <c r="F48" s="58"/>
      <c r="G48" s="15"/>
    </row>
    <row r="49" spans="1:7">
      <c r="A49" s="18"/>
      <c r="B49" s="18"/>
      <c r="C49" s="18"/>
      <c r="D49" s="59" t="s">
        <v>67</v>
      </c>
      <c r="E49" s="58"/>
      <c r="F49" s="58"/>
      <c r="G49" s="15"/>
    </row>
    <row r="50" spans="1:7">
      <c r="A50" s="18"/>
      <c r="B50" s="18"/>
      <c r="C50" s="18"/>
      <c r="D50" s="63" t="s">
        <v>284</v>
      </c>
      <c r="E50" s="56">
        <f>SUM(E47:E49)</f>
        <v>0</v>
      </c>
      <c r="F50" s="56">
        <f>SUM(F47:F49)</f>
        <v>0</v>
      </c>
      <c r="G50" s="15"/>
    </row>
    <row r="51" spans="1:7">
      <c r="A51" s="18"/>
      <c r="B51" s="18"/>
      <c r="C51" s="18"/>
      <c r="D51" s="28" t="s">
        <v>239</v>
      </c>
      <c r="E51" s="58"/>
      <c r="F51" s="58"/>
      <c r="G51" s="15"/>
    </row>
    <row r="52" spans="1:7">
      <c r="A52" s="18"/>
      <c r="B52" s="18"/>
      <c r="C52" s="18"/>
      <c r="D52" s="28" t="s">
        <v>24</v>
      </c>
      <c r="E52" s="58"/>
      <c r="F52" s="58"/>
      <c r="G52" s="15"/>
    </row>
    <row r="53" spans="1:7">
      <c r="A53" s="18"/>
      <c r="B53" s="18"/>
      <c r="C53" s="18"/>
      <c r="D53" s="28" t="s">
        <v>326</v>
      </c>
      <c r="E53" s="58"/>
      <c r="F53" s="58"/>
      <c r="G53" s="15"/>
    </row>
    <row r="54" spans="1:7">
      <c r="A54" s="18"/>
      <c r="B54" s="18"/>
      <c r="C54" s="18"/>
      <c r="D54" s="28" t="s">
        <v>68</v>
      </c>
      <c r="E54" s="58"/>
      <c r="F54" s="58"/>
      <c r="G54" s="15"/>
    </row>
    <row r="55" spans="1:7" ht="15.75" thickBot="1">
      <c r="A55" s="18"/>
      <c r="B55" s="18"/>
      <c r="C55" s="18"/>
      <c r="D55" s="66" t="s">
        <v>1439</v>
      </c>
      <c r="E55" s="61">
        <f>E31+E41+E45+E50+E51+E52+E53+E54</f>
        <v>0</v>
      </c>
      <c r="F55" s="61">
        <f>F31+F41+F45+F50+F51+F52+F53+F54</f>
        <v>0</v>
      </c>
      <c r="G55" s="57"/>
    </row>
    <row r="56" spans="1:7" ht="15.75" thickTop="1">
      <c r="A56" s="18"/>
      <c r="B56" s="18"/>
      <c r="C56" s="18"/>
      <c r="D56" s="44" t="s">
        <v>26</v>
      </c>
      <c r="E56" s="62"/>
      <c r="F56" s="62"/>
      <c r="G56" s="15"/>
    </row>
    <row r="57" spans="1:7">
      <c r="A57" s="18"/>
      <c r="B57" s="18"/>
      <c r="C57" s="18"/>
      <c r="D57" s="28" t="s">
        <v>361</v>
      </c>
      <c r="E57" s="58"/>
      <c r="F57" s="58"/>
      <c r="G57" s="15"/>
    </row>
    <row r="58" spans="1:7">
      <c r="A58" s="18"/>
      <c r="B58" s="18"/>
      <c r="C58" s="18"/>
      <c r="D58" s="28" t="s">
        <v>207</v>
      </c>
      <c r="E58" s="58"/>
      <c r="F58" s="58"/>
      <c r="G58" s="15"/>
    </row>
    <row r="59" spans="1:7">
      <c r="A59" s="18"/>
      <c r="B59" s="18"/>
      <c r="C59" s="18"/>
      <c r="D59" s="28" t="s">
        <v>239</v>
      </c>
      <c r="E59" s="58"/>
      <c r="F59" s="58"/>
      <c r="G59" s="15"/>
    </row>
    <row r="60" spans="1:7">
      <c r="A60" s="18"/>
      <c r="B60" s="18"/>
      <c r="C60" s="18"/>
      <c r="D60" s="28" t="s">
        <v>221</v>
      </c>
      <c r="E60" s="58"/>
      <c r="F60" s="58"/>
      <c r="G60" s="15"/>
    </row>
    <row r="61" spans="1:7">
      <c r="A61" s="18"/>
      <c r="B61" s="18"/>
      <c r="C61" s="18"/>
      <c r="D61" s="28" t="s">
        <v>211</v>
      </c>
      <c r="E61" s="58"/>
      <c r="F61" s="58"/>
      <c r="G61" s="15"/>
    </row>
    <row r="62" spans="1:7" ht="25.5">
      <c r="A62" s="18"/>
      <c r="B62" s="18"/>
      <c r="C62" s="18"/>
      <c r="D62" s="28" t="s">
        <v>332</v>
      </c>
      <c r="E62" s="58"/>
      <c r="F62" s="58"/>
      <c r="G62" s="15"/>
    </row>
    <row r="63" spans="1:7" ht="25.5">
      <c r="A63" s="18"/>
      <c r="B63" s="18"/>
      <c r="C63" s="18"/>
      <c r="D63" s="28" t="s">
        <v>333</v>
      </c>
      <c r="E63" s="58"/>
      <c r="F63" s="58"/>
      <c r="G63" s="15"/>
    </row>
    <row r="64" spans="1:7" ht="25.5">
      <c r="A64" s="18"/>
      <c r="B64" s="18"/>
      <c r="C64" s="18"/>
      <c r="D64" s="28" t="s">
        <v>334</v>
      </c>
      <c r="E64" s="58"/>
      <c r="F64" s="58"/>
      <c r="G64" s="15"/>
    </row>
    <row r="65" spans="1:7">
      <c r="A65" s="18"/>
      <c r="B65" s="18"/>
      <c r="C65" s="18"/>
      <c r="D65" s="28" t="s">
        <v>335</v>
      </c>
      <c r="E65" s="58"/>
      <c r="F65" s="58"/>
      <c r="G65" s="15"/>
    </row>
    <row r="66" spans="1:7">
      <c r="A66" s="18"/>
      <c r="B66" s="18"/>
      <c r="C66" s="18"/>
      <c r="D66" s="28" t="s">
        <v>336</v>
      </c>
      <c r="E66" s="58"/>
      <c r="F66" s="58"/>
      <c r="G66" s="15"/>
    </row>
    <row r="67" spans="1:7" ht="25.5">
      <c r="A67" s="18"/>
      <c r="B67" s="18"/>
      <c r="C67" s="18"/>
      <c r="D67" s="28" t="s">
        <v>337</v>
      </c>
      <c r="E67" s="58"/>
      <c r="F67" s="58"/>
      <c r="G67" s="15"/>
    </row>
    <row r="68" spans="1:7">
      <c r="A68" s="18"/>
      <c r="B68" s="18"/>
      <c r="C68" s="18"/>
      <c r="D68" s="53" t="s">
        <v>1442</v>
      </c>
      <c r="E68" s="45"/>
      <c r="F68" s="45"/>
      <c r="G68" s="15"/>
    </row>
    <row r="69" spans="1:7">
      <c r="A69" s="18"/>
      <c r="B69" s="18"/>
      <c r="C69" s="18"/>
      <c r="D69" s="59" t="s">
        <v>219</v>
      </c>
      <c r="E69" s="58"/>
      <c r="F69" s="58"/>
      <c r="G69" s="15"/>
    </row>
    <row r="70" spans="1:7">
      <c r="A70" s="18"/>
      <c r="B70" s="18"/>
      <c r="C70" s="18"/>
      <c r="D70" s="59" t="s">
        <v>220</v>
      </c>
      <c r="E70" s="58"/>
      <c r="F70" s="58"/>
      <c r="G70" s="15"/>
    </row>
    <row r="71" spans="1:7">
      <c r="A71" s="18"/>
      <c r="B71" s="18"/>
      <c r="C71" s="18"/>
      <c r="D71" s="63" t="s">
        <v>512</v>
      </c>
      <c r="E71" s="56">
        <f>SUM(E69:E70)</f>
        <v>0</v>
      </c>
      <c r="F71" s="56">
        <f>SUM(F69:F70)</f>
        <v>0</v>
      </c>
      <c r="G71" s="15"/>
    </row>
    <row r="72" spans="1:7" ht="25.5">
      <c r="A72" s="18"/>
      <c r="B72" s="18"/>
      <c r="C72" s="18"/>
      <c r="D72" s="53" t="s">
        <v>1443</v>
      </c>
      <c r="E72" s="45"/>
      <c r="F72" s="45"/>
      <c r="G72" s="15"/>
    </row>
    <row r="73" spans="1:7">
      <c r="A73" s="18"/>
      <c r="B73" s="18"/>
      <c r="C73" s="18"/>
      <c r="D73" s="59" t="s">
        <v>252</v>
      </c>
      <c r="E73" s="58"/>
      <c r="F73" s="58"/>
      <c r="G73" s="15"/>
    </row>
    <row r="74" spans="1:7">
      <c r="A74" s="18"/>
      <c r="B74" s="18"/>
      <c r="C74" s="18"/>
      <c r="D74" s="59" t="s">
        <v>253</v>
      </c>
      <c r="E74" s="58"/>
      <c r="F74" s="58"/>
      <c r="G74" s="15"/>
    </row>
    <row r="75" spans="1:7">
      <c r="A75" s="18"/>
      <c r="B75" s="18"/>
      <c r="C75" s="18"/>
      <c r="D75" s="59" t="s">
        <v>254</v>
      </c>
      <c r="E75" s="58"/>
      <c r="F75" s="58"/>
      <c r="G75" s="15"/>
    </row>
    <row r="76" spans="1:7" ht="25.5">
      <c r="A76" s="18"/>
      <c r="B76" s="18"/>
      <c r="C76" s="18"/>
      <c r="D76" s="63" t="s">
        <v>565</v>
      </c>
      <c r="E76" s="56">
        <f>SUM(E73:E75)</f>
        <v>0</v>
      </c>
      <c r="F76" s="56">
        <f>SUM(F73:F75)</f>
        <v>0</v>
      </c>
      <c r="G76" s="15"/>
    </row>
    <row r="77" spans="1:7">
      <c r="A77" s="18"/>
      <c r="B77" s="18"/>
      <c r="C77" s="18"/>
      <c r="D77" s="28" t="s">
        <v>208</v>
      </c>
      <c r="E77" s="58"/>
      <c r="F77" s="58"/>
      <c r="G77" s="15"/>
    </row>
    <row r="78" spans="1:7" ht="25.5">
      <c r="A78" s="18"/>
      <c r="B78" s="18"/>
      <c r="C78" s="18"/>
      <c r="D78" s="28" t="s">
        <v>1444</v>
      </c>
      <c r="E78" s="58"/>
      <c r="F78" s="58"/>
      <c r="G78" s="15"/>
    </row>
    <row r="79" spans="1:7">
      <c r="A79" s="18"/>
      <c r="B79" s="18"/>
      <c r="C79" s="18"/>
      <c r="D79" s="28" t="s">
        <v>489</v>
      </c>
      <c r="E79" s="58"/>
      <c r="F79" s="58"/>
      <c r="G79" s="15"/>
    </row>
    <row r="80" spans="1:7" ht="25.5">
      <c r="A80" s="18"/>
      <c r="B80" s="18"/>
      <c r="C80" s="18"/>
      <c r="D80" s="28" t="s">
        <v>490</v>
      </c>
      <c r="E80" s="58"/>
      <c r="F80" s="58"/>
      <c r="G80" s="15"/>
    </row>
    <row r="81" spans="1:7" ht="25.5">
      <c r="A81" s="18"/>
      <c r="B81" s="18"/>
      <c r="C81" s="18"/>
      <c r="D81" s="53" t="s">
        <v>1445</v>
      </c>
      <c r="E81" s="45"/>
      <c r="F81" s="45"/>
      <c r="G81" s="15"/>
    </row>
    <row r="82" spans="1:7">
      <c r="A82" s="18"/>
      <c r="B82" s="18"/>
      <c r="C82" s="18"/>
      <c r="D82" s="59" t="s">
        <v>280</v>
      </c>
      <c r="E82" s="58"/>
      <c r="F82" s="58"/>
      <c r="G82" s="15"/>
    </row>
    <row r="83" spans="1:7" ht="25.5">
      <c r="A83" s="18"/>
      <c r="B83" s="18"/>
      <c r="C83" s="18"/>
      <c r="D83" s="59" t="s">
        <v>544</v>
      </c>
      <c r="E83" s="58"/>
      <c r="F83" s="58"/>
      <c r="G83" s="15"/>
    </row>
    <row r="84" spans="1:7" ht="25.5">
      <c r="A84" s="18"/>
      <c r="B84" s="18"/>
      <c r="C84" s="18"/>
      <c r="D84" s="59" t="s">
        <v>545</v>
      </c>
      <c r="E84" s="58"/>
      <c r="F84" s="58"/>
      <c r="G84" s="15"/>
    </row>
    <row r="85" spans="1:7" ht="25.5">
      <c r="A85" s="18"/>
      <c r="B85" s="18"/>
      <c r="C85" s="18"/>
      <c r="D85" s="59" t="s">
        <v>209</v>
      </c>
      <c r="E85" s="58"/>
      <c r="F85" s="58"/>
      <c r="G85" s="15"/>
    </row>
    <row r="86" spans="1:7">
      <c r="A86" s="18"/>
      <c r="B86" s="18"/>
      <c r="C86" s="18"/>
      <c r="D86" s="59" t="s">
        <v>370</v>
      </c>
      <c r="E86" s="58"/>
      <c r="F86" s="58"/>
      <c r="G86" s="15"/>
    </row>
    <row r="87" spans="1:7" ht="25.5">
      <c r="A87" s="18"/>
      <c r="B87" s="18"/>
      <c r="C87" s="18"/>
      <c r="D87" s="63" t="s">
        <v>285</v>
      </c>
      <c r="E87" s="56">
        <f>SUM(E82:E86)</f>
        <v>0</v>
      </c>
      <c r="F87" s="56">
        <f>SUM(F82:F86)</f>
        <v>0</v>
      </c>
      <c r="G87" s="15"/>
    </row>
    <row r="88" spans="1:7" ht="25.5">
      <c r="A88" s="18"/>
      <c r="B88" s="18"/>
      <c r="C88" s="18"/>
      <c r="D88" s="28" t="s">
        <v>450</v>
      </c>
      <c r="E88" s="58"/>
      <c r="F88" s="58"/>
      <c r="G88" s="15"/>
    </row>
    <row r="89" spans="1:7">
      <c r="A89" s="18"/>
      <c r="B89" s="18"/>
      <c r="C89" s="18"/>
      <c r="D89" s="28" t="s">
        <v>65</v>
      </c>
      <c r="E89" s="58"/>
      <c r="F89" s="58"/>
      <c r="G89" s="15"/>
    </row>
    <row r="90" spans="1:7">
      <c r="A90" s="18"/>
      <c r="B90" s="18"/>
      <c r="C90" s="18"/>
      <c r="D90" s="28" t="s">
        <v>66</v>
      </c>
      <c r="E90" s="58"/>
      <c r="F90" s="58"/>
      <c r="G90" s="15"/>
    </row>
    <row r="91" spans="1:7">
      <c r="A91" s="18"/>
      <c r="B91" s="18"/>
      <c r="C91" s="18"/>
      <c r="D91" s="28" t="s">
        <v>210</v>
      </c>
      <c r="E91" s="58"/>
      <c r="F91" s="58"/>
      <c r="G91" s="15"/>
    </row>
    <row r="92" spans="1:7">
      <c r="A92" s="18"/>
      <c r="B92" s="18"/>
      <c r="C92" s="18"/>
      <c r="D92" s="28" t="s">
        <v>235</v>
      </c>
      <c r="E92" s="58"/>
      <c r="F92" s="58"/>
      <c r="G92" s="15"/>
    </row>
    <row r="93" spans="1:7" ht="25.5">
      <c r="A93" s="18"/>
      <c r="B93" s="18"/>
      <c r="C93" s="18"/>
      <c r="D93" s="28" t="s">
        <v>279</v>
      </c>
      <c r="E93" s="58"/>
      <c r="F93" s="58"/>
      <c r="G93" s="15"/>
    </row>
    <row r="94" spans="1:7">
      <c r="A94" s="18"/>
      <c r="B94" s="18"/>
      <c r="C94" s="18"/>
      <c r="D94" s="28" t="s">
        <v>546</v>
      </c>
      <c r="E94" s="58"/>
      <c r="F94" s="58"/>
      <c r="G94" s="15"/>
    </row>
    <row r="95" spans="1:7">
      <c r="A95" s="18"/>
      <c r="B95" s="18"/>
      <c r="C95" s="18"/>
      <c r="D95" s="28" t="s">
        <v>497</v>
      </c>
      <c r="E95" s="58"/>
      <c r="F95" s="58"/>
      <c r="G95" s="15"/>
    </row>
    <row r="96" spans="1:7">
      <c r="A96" s="18"/>
      <c r="B96" s="18"/>
      <c r="C96" s="18"/>
      <c r="D96" s="28" t="s">
        <v>212</v>
      </c>
      <c r="E96" s="58"/>
      <c r="F96" s="58"/>
      <c r="G96" s="15"/>
    </row>
    <row r="97" spans="1:7">
      <c r="A97" s="18"/>
      <c r="B97" s="18"/>
      <c r="C97" s="18"/>
      <c r="D97" s="28" t="s">
        <v>458</v>
      </c>
      <c r="E97" s="58"/>
      <c r="F97" s="58"/>
      <c r="G97" s="15"/>
    </row>
    <row r="98" spans="1:7" ht="15.75" thickBot="1">
      <c r="A98" s="18"/>
      <c r="B98" s="18"/>
      <c r="C98" s="18"/>
      <c r="D98" s="66" t="s">
        <v>1446</v>
      </c>
      <c r="E98" s="61">
        <f>E57+E58+E59+E60+E61+E62+E63+E64+E65+E66+E67+E71+E76+E77+E78+E79+E80+E87+E88+E89+E90+E91+E92+E93+E94+E95+E96+E97</f>
        <v>0</v>
      </c>
      <c r="F98" s="61">
        <f>F57+F58+F59+F60+F61+F62+F63+F64+F65+F66+F67+F71+F76+F77+F78+F79+F80+F87+F88+F89+F90+F91+F92+F93+F94+F95+F96+F97</f>
        <v>0</v>
      </c>
      <c r="G98" s="57"/>
    </row>
    <row r="99" spans="1:7" ht="15.75" thickTop="1">
      <c r="A99" s="18"/>
      <c r="B99" s="18"/>
      <c r="C99" s="18"/>
      <c r="D99" s="44" t="s">
        <v>25</v>
      </c>
      <c r="E99" s="62"/>
      <c r="F99" s="62"/>
      <c r="G99" s="15"/>
    </row>
    <row r="100" spans="1:7">
      <c r="A100" s="18"/>
      <c r="B100" s="18"/>
      <c r="C100" s="18"/>
      <c r="D100" s="28" t="s">
        <v>241</v>
      </c>
      <c r="E100" s="58"/>
      <c r="F100" s="58"/>
      <c r="G100" s="15"/>
    </row>
    <row r="101" spans="1:7">
      <c r="A101" s="18"/>
      <c r="B101" s="18"/>
      <c r="C101" s="18"/>
      <c r="D101" s="28" t="s">
        <v>215</v>
      </c>
      <c r="E101" s="58"/>
      <c r="F101" s="58"/>
      <c r="G101" s="15"/>
    </row>
    <row r="102" spans="1:7">
      <c r="A102" s="18"/>
      <c r="B102" s="18"/>
      <c r="C102" s="18"/>
      <c r="D102" s="28" t="s">
        <v>255</v>
      </c>
      <c r="E102" s="58"/>
      <c r="F102" s="58"/>
      <c r="G102" s="15"/>
    </row>
    <row r="103" spans="1:7">
      <c r="A103" s="18"/>
      <c r="B103" s="18"/>
      <c r="C103" s="18"/>
      <c r="D103" s="28" t="s">
        <v>213</v>
      </c>
      <c r="E103" s="58"/>
      <c r="F103" s="58"/>
      <c r="G103" s="15"/>
    </row>
    <row r="104" spans="1:7">
      <c r="A104" s="18"/>
      <c r="B104" s="18"/>
      <c r="C104" s="18"/>
      <c r="D104" s="28" t="s">
        <v>73</v>
      </c>
      <c r="E104" s="58"/>
      <c r="F104" s="58"/>
      <c r="G104" s="15"/>
    </row>
    <row r="105" spans="1:7">
      <c r="A105" s="18"/>
      <c r="B105" s="18"/>
      <c r="C105" s="18"/>
      <c r="D105" s="28" t="s">
        <v>513</v>
      </c>
      <c r="E105" s="58"/>
      <c r="F105" s="58"/>
      <c r="G105" s="15"/>
    </row>
    <row r="106" spans="1:7">
      <c r="A106" s="18"/>
      <c r="B106" s="18"/>
      <c r="C106" s="18"/>
      <c r="D106" s="28" t="s">
        <v>514</v>
      </c>
      <c r="E106" s="58"/>
      <c r="F106" s="58"/>
      <c r="G106" s="15"/>
    </row>
    <row r="107" spans="1:7">
      <c r="A107" s="18"/>
      <c r="B107" s="18"/>
      <c r="C107" s="18"/>
      <c r="D107" s="28" t="s">
        <v>74</v>
      </c>
      <c r="E107" s="58"/>
      <c r="F107" s="58"/>
      <c r="G107" s="15"/>
    </row>
    <row r="108" spans="1:7">
      <c r="A108" s="18"/>
      <c r="B108" s="18"/>
      <c r="C108" s="18"/>
      <c r="D108" s="28" t="s">
        <v>75</v>
      </c>
      <c r="E108" s="58"/>
      <c r="F108" s="58"/>
      <c r="G108" s="15"/>
    </row>
    <row r="109" spans="1:7">
      <c r="A109" s="18"/>
      <c r="B109" s="18"/>
      <c r="C109" s="18"/>
      <c r="D109" s="28" t="s">
        <v>76</v>
      </c>
      <c r="E109" s="58"/>
      <c r="F109" s="58"/>
      <c r="G109" s="15"/>
    </row>
    <row r="110" spans="1:7" ht="15.75" thickBot="1">
      <c r="A110" s="18"/>
      <c r="B110" s="18"/>
      <c r="C110" s="18"/>
      <c r="D110" s="66" t="s">
        <v>1461</v>
      </c>
      <c r="E110" s="61">
        <f>SUM(E100:E109)</f>
        <v>0</v>
      </c>
      <c r="F110" s="61">
        <f>SUM(F100:F109)</f>
        <v>0</v>
      </c>
      <c r="G110" s="57"/>
    </row>
    <row r="111" spans="1:7" ht="15.75" thickTop="1">
      <c r="A111" s="18"/>
      <c r="B111" s="18"/>
      <c r="C111" s="18"/>
      <c r="D111" s="44" t="s">
        <v>492</v>
      </c>
      <c r="E111" s="62"/>
      <c r="F111" s="62"/>
      <c r="G111" s="15"/>
    </row>
    <row r="112" spans="1:7">
      <c r="A112" s="18"/>
      <c r="B112" s="18"/>
      <c r="C112" s="18"/>
      <c r="D112" s="53" t="s">
        <v>1447</v>
      </c>
      <c r="E112" s="45"/>
      <c r="F112" s="45"/>
      <c r="G112" s="15"/>
    </row>
    <row r="113" spans="1:7">
      <c r="A113" s="18"/>
      <c r="B113" s="18"/>
      <c r="C113" s="18"/>
      <c r="D113" s="59" t="s">
        <v>70</v>
      </c>
      <c r="E113" s="58"/>
      <c r="F113" s="58"/>
      <c r="G113" s="15"/>
    </row>
    <row r="114" spans="1:7">
      <c r="A114" s="18"/>
      <c r="B114" s="18"/>
      <c r="C114" s="18"/>
      <c r="D114" s="59" t="s">
        <v>71</v>
      </c>
      <c r="E114" s="58"/>
      <c r="F114" s="58"/>
      <c r="G114" s="15"/>
    </row>
    <row r="115" spans="1:7">
      <c r="A115" s="18"/>
      <c r="B115" s="18"/>
      <c r="C115" s="18"/>
      <c r="D115" s="63" t="s">
        <v>72</v>
      </c>
      <c r="E115" s="56">
        <f>SUM(E113:E114)</f>
        <v>0</v>
      </c>
      <c r="F115" s="56">
        <f>SUM(F113:F114)</f>
        <v>0</v>
      </c>
      <c r="G115" s="15"/>
    </row>
    <row r="116" spans="1:7">
      <c r="A116" s="18"/>
      <c r="B116" s="18"/>
      <c r="C116" s="18"/>
      <c r="D116" s="28" t="s">
        <v>240</v>
      </c>
      <c r="E116" s="58"/>
      <c r="F116" s="58"/>
      <c r="G116" s="15"/>
    </row>
    <row r="117" spans="1:7">
      <c r="A117" s="18"/>
      <c r="B117" s="18"/>
      <c r="C117" s="18"/>
      <c r="D117" s="28" t="s">
        <v>1448</v>
      </c>
      <c r="E117" s="58"/>
      <c r="F117" s="58"/>
      <c r="G117" s="15"/>
    </row>
    <row r="118" spans="1:7">
      <c r="A118" s="18"/>
      <c r="B118" s="18"/>
      <c r="C118" s="18"/>
      <c r="D118" s="28" t="s">
        <v>491</v>
      </c>
      <c r="E118" s="58"/>
      <c r="F118" s="58"/>
      <c r="G118" s="15"/>
    </row>
    <row r="119" spans="1:7" ht="25.5">
      <c r="A119" s="18"/>
      <c r="B119" s="18"/>
      <c r="C119" s="18"/>
      <c r="D119" s="53" t="s">
        <v>1449</v>
      </c>
      <c r="E119" s="45"/>
      <c r="F119" s="45"/>
      <c r="G119" s="15"/>
    </row>
    <row r="120" spans="1:7">
      <c r="A120" s="18"/>
      <c r="B120" s="18"/>
      <c r="C120" s="18"/>
      <c r="D120" s="59" t="s">
        <v>475</v>
      </c>
      <c r="E120" s="58"/>
      <c r="F120" s="58"/>
      <c r="G120" s="15"/>
    </row>
    <row r="121" spans="1:7">
      <c r="A121" s="18"/>
      <c r="B121" s="18"/>
      <c r="C121" s="18"/>
      <c r="D121" s="59" t="s">
        <v>476</v>
      </c>
      <c r="E121" s="58"/>
      <c r="F121" s="58"/>
      <c r="G121" s="15"/>
    </row>
    <row r="122" spans="1:7">
      <c r="A122" s="18"/>
      <c r="B122" s="18"/>
      <c r="C122" s="18"/>
      <c r="D122" s="59" t="s">
        <v>477</v>
      </c>
      <c r="E122" s="58"/>
      <c r="F122" s="58"/>
      <c r="G122" s="15"/>
    </row>
    <row r="123" spans="1:7" ht="25.5">
      <c r="A123" s="18"/>
      <c r="B123" s="18"/>
      <c r="C123" s="18"/>
      <c r="D123" s="63" t="s">
        <v>566</v>
      </c>
      <c r="E123" s="56">
        <f>SUM(E120:E122)</f>
        <v>0</v>
      </c>
      <c r="F123" s="56">
        <f>SUM(F120:F122)</f>
        <v>0</v>
      </c>
      <c r="G123" s="15"/>
    </row>
    <row r="124" spans="1:7">
      <c r="A124" s="18"/>
      <c r="B124" s="18"/>
      <c r="C124" s="18"/>
      <c r="D124" s="28" t="s">
        <v>478</v>
      </c>
      <c r="E124" s="58"/>
      <c r="F124" s="58"/>
      <c r="G124" s="15"/>
    </row>
    <row r="125" spans="1:7" ht="25.5">
      <c r="A125" s="18"/>
      <c r="B125" s="18"/>
      <c r="C125" s="18"/>
      <c r="D125" s="28" t="s">
        <v>1450</v>
      </c>
      <c r="E125" s="58"/>
      <c r="F125" s="58"/>
      <c r="G125" s="15"/>
    </row>
    <row r="126" spans="1:7">
      <c r="A126" s="18"/>
      <c r="B126" s="18"/>
      <c r="C126" s="18"/>
      <c r="D126" s="28" t="s">
        <v>479</v>
      </c>
      <c r="E126" s="58"/>
      <c r="F126" s="58"/>
      <c r="G126" s="15"/>
    </row>
    <row r="127" spans="1:7" ht="25.5">
      <c r="A127" s="18"/>
      <c r="B127" s="18"/>
      <c r="C127" s="18"/>
      <c r="D127" s="28" t="s">
        <v>480</v>
      </c>
      <c r="E127" s="58"/>
      <c r="F127" s="58"/>
      <c r="G127" s="15"/>
    </row>
    <row r="128" spans="1:7">
      <c r="A128" s="18"/>
      <c r="B128" s="18"/>
      <c r="C128" s="18"/>
      <c r="D128" s="28" t="s">
        <v>1451</v>
      </c>
      <c r="E128" s="58"/>
      <c r="F128" s="58"/>
      <c r="G128" s="15"/>
    </row>
    <row r="129" spans="1:7">
      <c r="A129" s="18"/>
      <c r="B129" s="18"/>
      <c r="C129" s="18"/>
      <c r="D129" s="28" t="s">
        <v>1462</v>
      </c>
      <c r="E129" s="58"/>
      <c r="F129" s="58"/>
      <c r="G129" s="15"/>
    </row>
    <row r="130" spans="1:7">
      <c r="A130" s="18"/>
      <c r="B130" s="18"/>
      <c r="C130" s="18"/>
      <c r="D130" s="28" t="s">
        <v>1452</v>
      </c>
      <c r="E130" s="58"/>
      <c r="F130" s="58"/>
      <c r="G130" s="15"/>
    </row>
    <row r="131" spans="1:7">
      <c r="A131" s="18"/>
      <c r="B131" s="18"/>
      <c r="C131" s="18"/>
      <c r="D131" s="53" t="s">
        <v>1453</v>
      </c>
      <c r="E131" s="45"/>
      <c r="F131" s="45"/>
      <c r="G131" s="15"/>
    </row>
    <row r="132" spans="1:7">
      <c r="A132" s="18"/>
      <c r="B132" s="18"/>
      <c r="C132" s="18"/>
      <c r="D132" s="59" t="s">
        <v>214</v>
      </c>
      <c r="E132" s="58"/>
      <c r="F132" s="58"/>
      <c r="G132" s="15"/>
    </row>
    <row r="133" spans="1:7">
      <c r="A133" s="18"/>
      <c r="B133" s="18"/>
      <c r="C133" s="18"/>
      <c r="D133" s="59" t="s">
        <v>215</v>
      </c>
      <c r="E133" s="58"/>
      <c r="F133" s="58"/>
      <c r="G133" s="15"/>
    </row>
    <row r="134" spans="1:7">
      <c r="A134" s="18"/>
      <c r="B134" s="18"/>
      <c r="C134" s="18"/>
      <c r="D134" s="59" t="s">
        <v>216</v>
      </c>
      <c r="E134" s="58"/>
      <c r="F134" s="58"/>
      <c r="G134" s="15"/>
    </row>
    <row r="135" spans="1:7">
      <c r="A135" s="18"/>
      <c r="B135" s="18"/>
      <c r="C135" s="18"/>
      <c r="D135" s="59" t="s">
        <v>217</v>
      </c>
      <c r="E135" s="58"/>
      <c r="F135" s="58"/>
      <c r="G135" s="15"/>
    </row>
    <row r="136" spans="1:7">
      <c r="A136" s="18"/>
      <c r="B136" s="18"/>
      <c r="C136" s="18"/>
      <c r="D136" s="59" t="s">
        <v>1454</v>
      </c>
      <c r="E136" s="58"/>
      <c r="F136" s="58"/>
      <c r="G136" s="15"/>
    </row>
    <row r="137" spans="1:7">
      <c r="A137" s="18"/>
      <c r="B137" s="18"/>
      <c r="C137" s="18"/>
      <c r="D137" s="59" t="s">
        <v>513</v>
      </c>
      <c r="E137" s="58"/>
      <c r="F137" s="58"/>
      <c r="G137" s="15"/>
    </row>
    <row r="138" spans="1:7">
      <c r="A138" s="18"/>
      <c r="B138" s="18"/>
      <c r="C138" s="18"/>
      <c r="D138" s="59" t="s">
        <v>514</v>
      </c>
      <c r="E138" s="58"/>
      <c r="F138" s="58"/>
      <c r="G138" s="15"/>
    </row>
    <row r="139" spans="1:7">
      <c r="A139" s="18"/>
      <c r="B139" s="18"/>
      <c r="C139" s="18"/>
      <c r="D139" s="59" t="s">
        <v>213</v>
      </c>
      <c r="E139" s="58"/>
      <c r="F139" s="58"/>
      <c r="G139" s="15"/>
    </row>
    <row r="140" spans="1:7">
      <c r="A140" s="18"/>
      <c r="B140" s="18"/>
      <c r="C140" s="18"/>
      <c r="D140" s="59" t="s">
        <v>218</v>
      </c>
      <c r="E140" s="58"/>
      <c r="F140" s="58"/>
      <c r="G140" s="15"/>
    </row>
    <row r="141" spans="1:7">
      <c r="A141" s="18"/>
      <c r="B141" s="18"/>
      <c r="C141" s="18"/>
      <c r="D141" s="63" t="s">
        <v>1455</v>
      </c>
      <c r="E141" s="56">
        <f>SUM(E132:E140)</f>
        <v>0</v>
      </c>
      <c r="F141" s="56">
        <f>SUM(F132:F140)</f>
        <v>0</v>
      </c>
      <c r="G141" s="15"/>
    </row>
    <row r="142" spans="1:7" ht="112.5" customHeight="1">
      <c r="A142" s="18"/>
      <c r="B142" s="18"/>
      <c r="C142" s="18"/>
      <c r="D142" s="28" t="s">
        <v>459</v>
      </c>
      <c r="E142" s="58"/>
      <c r="F142" s="58"/>
      <c r="G142" s="15"/>
    </row>
    <row r="143" spans="1:7" ht="15.75" thickBot="1">
      <c r="A143" s="18"/>
      <c r="B143" s="18"/>
      <c r="C143" s="18"/>
      <c r="D143" s="66" t="s">
        <v>1456</v>
      </c>
      <c r="E143" s="61">
        <f>E115+E116+E117+E118+E123+E124+E125+E126+E127+E128+E129+E130+E141+E142</f>
        <v>0</v>
      </c>
      <c r="F143" s="61">
        <f>F115+F116+F117+F118+F123+F124+F125+F126+F127+F128+F129+F130+F141+F142</f>
        <v>0</v>
      </c>
      <c r="G143" s="57"/>
    </row>
    <row r="144" spans="1:7" ht="15.75" thickTop="1">
      <c r="A144" s="18"/>
      <c r="B144" s="18"/>
      <c r="C144" s="18"/>
      <c r="D144" s="44" t="s">
        <v>1</v>
      </c>
      <c r="E144" s="62"/>
      <c r="F144" s="62"/>
      <c r="G144" s="15"/>
    </row>
    <row r="145" spans="1:8">
      <c r="A145" s="18"/>
      <c r="B145" s="18"/>
      <c r="C145" s="18"/>
      <c r="D145" s="28" t="s">
        <v>558</v>
      </c>
      <c r="E145" s="58"/>
      <c r="F145" s="58"/>
      <c r="G145" s="15"/>
    </row>
    <row r="146" spans="1:8">
      <c r="A146" s="18"/>
      <c r="B146" s="18"/>
      <c r="C146" s="18"/>
      <c r="D146" s="28" t="s">
        <v>559</v>
      </c>
      <c r="E146" s="58"/>
      <c r="F146" s="58"/>
      <c r="G146" s="15"/>
    </row>
    <row r="147" spans="1:8" ht="15.75" thickBot="1">
      <c r="A147" s="18"/>
      <c r="B147" s="18"/>
      <c r="C147" s="18"/>
      <c r="D147" s="66" t="s">
        <v>1457</v>
      </c>
      <c r="E147" s="61">
        <f>SUM(E145:E146)</f>
        <v>0</v>
      </c>
      <c r="F147" s="61">
        <f>SUM(F145:F146)</f>
        <v>0</v>
      </c>
      <c r="G147" s="57"/>
    </row>
    <row r="148" spans="1:8" ht="15.75" thickTop="1">
      <c r="A148" s="18"/>
      <c r="B148" s="18"/>
      <c r="C148" s="18"/>
      <c r="D148" s="15"/>
      <c r="E148" s="15"/>
      <c r="F148" s="15"/>
      <c r="G148" s="15"/>
    </row>
    <row r="149" spans="1:8">
      <c r="A149" s="18"/>
      <c r="B149" s="18"/>
      <c r="C149" s="18"/>
      <c r="D149" s="18"/>
      <c r="E149" s="18"/>
      <c r="F149" s="18"/>
      <c r="G149" s="18"/>
    </row>
    <row r="150" spans="1:8">
      <c r="A150" s="15"/>
      <c r="B150" s="15"/>
      <c r="C150" s="15"/>
      <c r="D150" s="15"/>
      <c r="E150" s="15"/>
      <c r="F150" s="15"/>
      <c r="G150" s="15"/>
      <c r="H150" s="15"/>
    </row>
  </sheetData>
  <hyperlinks>
    <hyperlink ref="C1" location="'Content Page'!A1" display="Hom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61"/>
  <sheetViews>
    <sheetView showGridLines="0" topLeftCell="C1" zoomScale="55" zoomScaleNormal="55" workbookViewId="0">
      <selection activeCell="G27" sqref="G27"/>
    </sheetView>
  </sheetViews>
  <sheetFormatPr defaultRowHeight="15"/>
  <cols>
    <col min="1" max="2" width="0" hidden="1" customWidth="1"/>
    <col min="3" max="3" width="3.7109375" customWidth="1"/>
    <col min="4" max="4" width="54.85546875" customWidth="1"/>
    <col min="5" max="6" width="14.5703125" bestFit="1" customWidth="1"/>
    <col min="7" max="7" width="15.42578125" bestFit="1" customWidth="1"/>
    <col min="9" max="9" width="8.85546875" customWidth="1"/>
  </cols>
  <sheetData>
    <row r="1" spans="1:126">
      <c r="C1" s="12" t="s">
        <v>640</v>
      </c>
    </row>
    <row r="11" spans="1:126">
      <c r="A11" s="6"/>
      <c r="B11" s="6"/>
      <c r="C11" s="6"/>
      <c r="D11" s="13" t="s">
        <v>1463</v>
      </c>
      <c r="E11" s="13"/>
      <c r="F11" s="6"/>
      <c r="G11" s="6"/>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row>
    <row r="12" spans="1:126">
      <c r="A12" s="15"/>
      <c r="B12" s="15"/>
      <c r="C12" s="15"/>
      <c r="D12" s="16" t="s">
        <v>642</v>
      </c>
      <c r="E12" s="16"/>
      <c r="F12" s="15"/>
      <c r="G12" s="15"/>
    </row>
    <row r="13" spans="1:126">
      <c r="A13" s="18"/>
      <c r="B13" s="18"/>
      <c r="C13" s="18"/>
      <c r="D13" s="18"/>
      <c r="E13" s="18"/>
      <c r="F13" s="18"/>
      <c r="G13" s="18"/>
    </row>
    <row r="14" spans="1:126">
      <c r="A14" s="18"/>
      <c r="B14" s="18"/>
      <c r="C14" s="18"/>
      <c r="D14" s="18"/>
      <c r="E14" s="18"/>
      <c r="F14" s="18"/>
      <c r="G14" s="18"/>
    </row>
    <row r="15" spans="1:126" ht="25.5">
      <c r="A15" s="18"/>
      <c r="B15" s="18"/>
      <c r="C15" s="18"/>
      <c r="D15" s="19" t="s">
        <v>1464</v>
      </c>
      <c r="E15" s="19"/>
      <c r="F15" s="15"/>
    </row>
    <row r="16" spans="1:126">
      <c r="A16" s="15"/>
      <c r="B16" s="15"/>
      <c r="C16" s="15"/>
      <c r="D16" s="15"/>
      <c r="E16" s="15"/>
      <c r="F16" s="15"/>
    </row>
    <row r="17" spans="1:7">
      <c r="A17" s="15"/>
      <c r="B17" s="15"/>
      <c r="C17" s="15"/>
      <c r="D17" s="15"/>
      <c r="E17" s="15"/>
      <c r="F17" s="15"/>
    </row>
    <row r="18" spans="1:7" ht="25.5">
      <c r="A18" s="18"/>
      <c r="B18" s="18"/>
      <c r="C18" s="18"/>
      <c r="D18" s="32"/>
      <c r="E18" s="52" t="s">
        <v>789</v>
      </c>
      <c r="F18" s="52" t="s">
        <v>790</v>
      </c>
      <c r="G18" s="15"/>
    </row>
    <row r="19" spans="1:7">
      <c r="A19" s="18"/>
      <c r="B19" s="18"/>
      <c r="C19" s="18"/>
      <c r="D19" s="30"/>
      <c r="E19" s="15"/>
      <c r="F19" s="15"/>
      <c r="G19" s="15"/>
    </row>
    <row r="20" spans="1:7">
      <c r="A20" s="18"/>
      <c r="B20" s="18"/>
      <c r="C20" s="18"/>
      <c r="D20" s="19" t="s">
        <v>1465</v>
      </c>
      <c r="E20" s="19"/>
      <c r="F20" s="19"/>
      <c r="G20" s="15"/>
    </row>
    <row r="21" spans="1:7">
      <c r="A21" s="18"/>
      <c r="B21" s="18"/>
      <c r="C21" s="18"/>
      <c r="D21" s="20" t="s">
        <v>1466</v>
      </c>
      <c r="E21" s="19"/>
      <c r="F21" s="19"/>
      <c r="G21" s="15"/>
    </row>
    <row r="22" spans="1:7">
      <c r="A22" s="18"/>
      <c r="B22" s="18"/>
      <c r="C22" s="18"/>
      <c r="D22" s="44" t="s">
        <v>1467</v>
      </c>
      <c r="E22" s="45"/>
      <c r="F22" s="45"/>
      <c r="G22" s="15"/>
    </row>
    <row r="23" spans="1:7">
      <c r="A23" s="18"/>
      <c r="B23" s="18"/>
      <c r="C23" s="18"/>
      <c r="D23" s="46" t="s">
        <v>1468</v>
      </c>
      <c r="E23" s="56"/>
      <c r="F23" s="56"/>
      <c r="G23" s="57"/>
    </row>
    <row r="24" spans="1:7" ht="25.5">
      <c r="A24" s="18"/>
      <c r="B24" s="18"/>
      <c r="C24" s="18"/>
      <c r="D24" s="53" t="s">
        <v>1469</v>
      </c>
      <c r="E24" s="45"/>
      <c r="F24" s="45"/>
      <c r="G24" s="15"/>
    </row>
    <row r="25" spans="1:7" ht="38.25">
      <c r="A25" s="18"/>
      <c r="B25" s="18"/>
      <c r="C25" s="18"/>
      <c r="D25" s="67" t="s">
        <v>1470</v>
      </c>
      <c r="E25" s="45"/>
      <c r="F25" s="45"/>
      <c r="G25" s="15"/>
    </row>
    <row r="26" spans="1:7" ht="51">
      <c r="A26" s="18"/>
      <c r="B26" s="18"/>
      <c r="C26" s="18"/>
      <c r="D26" s="107" t="s">
        <v>1997</v>
      </c>
      <c r="E26" s="58"/>
      <c r="F26" s="58"/>
      <c r="G26" s="15"/>
    </row>
    <row r="27" spans="1:7">
      <c r="A27" s="18"/>
      <c r="B27" s="18"/>
      <c r="C27" s="18"/>
      <c r="D27" s="69" t="s">
        <v>577</v>
      </c>
      <c r="E27" s="58"/>
      <c r="F27" s="58"/>
      <c r="G27" s="15"/>
    </row>
    <row r="28" spans="1:7" ht="38.25">
      <c r="A28" s="18"/>
      <c r="B28" s="18"/>
      <c r="C28" s="18"/>
      <c r="D28" s="107" t="s">
        <v>1960</v>
      </c>
      <c r="E28" s="58"/>
      <c r="F28" s="58"/>
      <c r="G28" s="15"/>
    </row>
    <row r="29" spans="1:7" ht="25.5">
      <c r="A29" s="18"/>
      <c r="B29" s="18"/>
      <c r="C29" s="18"/>
      <c r="D29" s="71" t="s">
        <v>578</v>
      </c>
      <c r="E29" s="56">
        <f>SUM(E26:E28)</f>
        <v>0</v>
      </c>
      <c r="F29" s="56">
        <f>SUM(F26:F28)</f>
        <v>0</v>
      </c>
      <c r="G29" s="15"/>
    </row>
    <row r="30" spans="1:7" ht="51">
      <c r="A30" s="18"/>
      <c r="B30" s="18"/>
      <c r="C30" s="18"/>
      <c r="D30" s="59" t="s">
        <v>515</v>
      </c>
      <c r="E30" s="58"/>
      <c r="F30" s="58"/>
      <c r="G30" s="15"/>
    </row>
    <row r="31" spans="1:7" ht="38.25">
      <c r="A31" s="18"/>
      <c r="B31" s="18"/>
      <c r="C31" s="18"/>
      <c r="D31" s="63" t="s">
        <v>111</v>
      </c>
      <c r="E31" s="56">
        <f>SUM(E29:E30)</f>
        <v>0</v>
      </c>
      <c r="F31" s="56">
        <f>SUM(F29:F30)</f>
        <v>0</v>
      </c>
      <c r="G31" s="15"/>
    </row>
    <row r="32" spans="1:7" ht="38.25">
      <c r="A32" s="18"/>
      <c r="B32" s="18"/>
      <c r="C32" s="18"/>
      <c r="D32" s="67" t="s">
        <v>1471</v>
      </c>
      <c r="E32" s="45"/>
      <c r="F32" s="45"/>
      <c r="G32" s="15"/>
    </row>
    <row r="33" spans="1:7">
      <c r="A33" s="18"/>
      <c r="B33" s="18"/>
      <c r="C33" s="18"/>
      <c r="D33" s="73" t="s">
        <v>1472</v>
      </c>
      <c r="E33" s="45"/>
      <c r="F33" s="45"/>
      <c r="G33" s="15"/>
    </row>
    <row r="34" spans="1:7" ht="25.5">
      <c r="A34" s="18"/>
      <c r="B34" s="18"/>
      <c r="C34" s="18"/>
      <c r="D34" s="74" t="s">
        <v>112</v>
      </c>
      <c r="E34" s="58"/>
      <c r="F34" s="58"/>
      <c r="G34" s="15"/>
    </row>
    <row r="35" spans="1:7" ht="25.5">
      <c r="A35" s="18"/>
      <c r="B35" s="18"/>
      <c r="C35" s="18"/>
      <c r="D35" s="74" t="s">
        <v>113</v>
      </c>
      <c r="E35" s="58"/>
      <c r="F35" s="58"/>
      <c r="G35" s="15"/>
    </row>
    <row r="36" spans="1:7" ht="25.5">
      <c r="A36" s="18"/>
      <c r="B36" s="18"/>
      <c r="C36" s="18"/>
      <c r="D36" s="75" t="s">
        <v>114</v>
      </c>
      <c r="E36" s="56">
        <f>E34-E35</f>
        <v>0</v>
      </c>
      <c r="F36" s="56">
        <f>F34-F35</f>
        <v>0</v>
      </c>
      <c r="G36" s="15"/>
    </row>
    <row r="37" spans="1:7" ht="25.5">
      <c r="A37" s="18"/>
      <c r="B37" s="18"/>
      <c r="C37" s="18"/>
      <c r="D37" s="73" t="s">
        <v>1473</v>
      </c>
      <c r="E37" s="45"/>
      <c r="F37" s="45"/>
      <c r="G37" s="15"/>
    </row>
    <row r="38" spans="1:7" ht="38.25">
      <c r="A38" s="18"/>
      <c r="B38" s="18"/>
      <c r="C38" s="18"/>
      <c r="D38" s="74" t="s">
        <v>115</v>
      </c>
      <c r="E38" s="58"/>
      <c r="F38" s="58"/>
      <c r="G38" s="15"/>
    </row>
    <row r="39" spans="1:7" ht="38.25">
      <c r="A39" s="18"/>
      <c r="B39" s="18"/>
      <c r="C39" s="18"/>
      <c r="D39" s="74" t="s">
        <v>116</v>
      </c>
      <c r="E39" s="58"/>
      <c r="F39" s="58"/>
      <c r="G39" s="15"/>
    </row>
    <row r="40" spans="1:7" ht="38.25">
      <c r="A40" s="18"/>
      <c r="B40" s="18"/>
      <c r="C40" s="18"/>
      <c r="D40" s="75" t="s">
        <v>117</v>
      </c>
      <c r="E40" s="56">
        <f>E38-E39</f>
        <v>0</v>
      </c>
      <c r="F40" s="56">
        <f>F38-F39</f>
        <v>0</v>
      </c>
      <c r="G40" s="15"/>
    </row>
    <row r="41" spans="1:7" ht="38.25">
      <c r="A41" s="18"/>
      <c r="B41" s="18"/>
      <c r="C41" s="18"/>
      <c r="D41" s="73" t="s">
        <v>1474</v>
      </c>
      <c r="E41" s="45"/>
      <c r="F41" s="45"/>
      <c r="G41" s="15"/>
    </row>
    <row r="42" spans="1:7" ht="38.25">
      <c r="A42" s="18"/>
      <c r="B42" s="18"/>
      <c r="C42" s="18"/>
      <c r="D42" s="74" t="s">
        <v>1475</v>
      </c>
      <c r="E42" s="58"/>
      <c r="F42" s="58"/>
      <c r="G42" s="15"/>
    </row>
    <row r="43" spans="1:7" ht="51">
      <c r="A43" s="18"/>
      <c r="B43" s="18"/>
      <c r="C43" s="18"/>
      <c r="D43" s="74" t="s">
        <v>118</v>
      </c>
      <c r="E43" s="58"/>
      <c r="F43" s="58"/>
      <c r="G43" s="15"/>
    </row>
    <row r="44" spans="1:7" ht="76.5">
      <c r="A44" s="18"/>
      <c r="B44" s="18"/>
      <c r="C44" s="18"/>
      <c r="D44" s="74" t="s">
        <v>119</v>
      </c>
      <c r="E44" s="58"/>
      <c r="F44" s="58"/>
      <c r="G44" s="15"/>
    </row>
    <row r="45" spans="1:7" ht="51">
      <c r="A45" s="18"/>
      <c r="B45" s="18"/>
      <c r="C45" s="18"/>
      <c r="D45" s="75" t="s">
        <v>120</v>
      </c>
      <c r="E45" s="56">
        <f>E42-E43-E44</f>
        <v>0</v>
      </c>
      <c r="F45" s="56">
        <f>F42-F43-F44</f>
        <v>0</v>
      </c>
      <c r="G45" s="15"/>
    </row>
    <row r="46" spans="1:7">
      <c r="A46" s="18"/>
      <c r="B46" s="18"/>
      <c r="C46" s="18"/>
      <c r="D46" s="73" t="s">
        <v>1476</v>
      </c>
      <c r="E46" s="45"/>
      <c r="F46" s="45"/>
      <c r="G46" s="15"/>
    </row>
    <row r="47" spans="1:7" ht="25.5">
      <c r="A47" s="18"/>
      <c r="B47" s="18"/>
      <c r="C47" s="18"/>
      <c r="D47" s="90" t="s">
        <v>1946</v>
      </c>
      <c r="E47" s="58"/>
      <c r="F47" s="58"/>
      <c r="G47" s="15"/>
    </row>
    <row r="48" spans="1:7" ht="38.25">
      <c r="A48" s="18"/>
      <c r="B48" s="18"/>
      <c r="C48" s="18"/>
      <c r="D48" s="90" t="s">
        <v>1947</v>
      </c>
      <c r="E48" s="58"/>
      <c r="F48" s="58"/>
      <c r="G48" s="15"/>
    </row>
    <row r="49" spans="1:8" ht="38.25">
      <c r="A49" s="18"/>
      <c r="B49" s="18"/>
      <c r="C49" s="18"/>
      <c r="D49" s="76" t="s">
        <v>1948</v>
      </c>
      <c r="E49" s="56">
        <f>E47-E48</f>
        <v>0</v>
      </c>
      <c r="F49" s="56">
        <f>F47-F48</f>
        <v>0</v>
      </c>
      <c r="G49" s="15"/>
    </row>
    <row r="50" spans="1:8" ht="51">
      <c r="A50" s="18"/>
      <c r="B50" s="18"/>
      <c r="C50" s="18"/>
      <c r="D50" s="59" t="s">
        <v>121</v>
      </c>
      <c r="E50" s="58"/>
      <c r="F50" s="58"/>
      <c r="G50" s="15"/>
    </row>
    <row r="51" spans="1:8" ht="25.5">
      <c r="A51" s="18"/>
      <c r="B51" s="18"/>
      <c r="C51" s="18"/>
      <c r="D51" s="59" t="s">
        <v>588</v>
      </c>
      <c r="E51" s="58"/>
      <c r="F51" s="58"/>
      <c r="G51" s="15"/>
    </row>
    <row r="52" spans="1:8" ht="38.25">
      <c r="A52" s="18"/>
      <c r="B52" s="18"/>
      <c r="C52" s="18"/>
      <c r="D52" s="63" t="s">
        <v>122</v>
      </c>
      <c r="E52" s="56">
        <f>E36+E40+E45+E49+E50+E51</f>
        <v>0</v>
      </c>
      <c r="F52" s="56">
        <f>F36+F40+F45+F49+F50+F51</f>
        <v>0</v>
      </c>
      <c r="G52" s="15"/>
    </row>
    <row r="53" spans="1:8">
      <c r="A53" s="18"/>
      <c r="B53" s="18"/>
      <c r="C53" s="18"/>
      <c r="D53" s="60" t="s">
        <v>1477</v>
      </c>
      <c r="E53" s="56">
        <f>E31+E52</f>
        <v>0</v>
      </c>
      <c r="F53" s="56">
        <f>F31+F52</f>
        <v>0</v>
      </c>
      <c r="G53" s="15"/>
    </row>
    <row r="54" spans="1:8" ht="15.75" thickBot="1">
      <c r="A54" s="18"/>
      <c r="B54" s="18"/>
      <c r="C54" s="18"/>
      <c r="D54" s="66" t="s">
        <v>1478</v>
      </c>
      <c r="E54" s="61">
        <f>E23+E53</f>
        <v>0</v>
      </c>
      <c r="F54" s="61">
        <f>F23+F53</f>
        <v>0</v>
      </c>
      <c r="G54" s="15"/>
    </row>
    <row r="55" spans="1:8" ht="15.75" thickTop="1">
      <c r="A55" s="18"/>
      <c r="B55" s="18"/>
      <c r="C55" s="18"/>
      <c r="D55" s="53" t="s">
        <v>1479</v>
      </c>
      <c r="E55" s="62"/>
      <c r="F55" s="62"/>
      <c r="G55" s="15"/>
    </row>
    <row r="56" spans="1:8" ht="25.5">
      <c r="A56" s="18"/>
      <c r="B56" s="18"/>
      <c r="C56" s="18"/>
      <c r="D56" s="59" t="s">
        <v>109</v>
      </c>
      <c r="E56" s="58"/>
      <c r="F56" s="58"/>
      <c r="G56" s="15"/>
    </row>
    <row r="57" spans="1:8" ht="25.5">
      <c r="A57" s="18"/>
      <c r="B57" s="18"/>
      <c r="C57" s="18"/>
      <c r="D57" s="59" t="s">
        <v>110</v>
      </c>
      <c r="E57" s="58"/>
      <c r="F57" s="58"/>
      <c r="G57" s="15"/>
    </row>
    <row r="58" spans="1:8" ht="15.75" thickBot="1">
      <c r="A58" s="18"/>
      <c r="B58" s="18"/>
      <c r="C58" s="18"/>
      <c r="D58" s="60" t="s">
        <v>1478</v>
      </c>
      <c r="E58" s="61">
        <f>SUM(E56:E57)</f>
        <v>0</v>
      </c>
      <c r="F58" s="61">
        <f>SUM(F56:F57)</f>
        <v>0</v>
      </c>
      <c r="G58" s="15"/>
    </row>
    <row r="59" spans="1:8" ht="15.75" thickTop="1">
      <c r="A59" s="18"/>
      <c r="B59" s="18"/>
      <c r="C59" s="18"/>
      <c r="D59" s="15"/>
      <c r="E59" s="15"/>
      <c r="F59" s="15"/>
      <c r="G59" s="15"/>
    </row>
    <row r="60" spans="1:8">
      <c r="A60" s="18"/>
      <c r="B60" s="18"/>
      <c r="C60" s="18"/>
      <c r="D60" s="18"/>
      <c r="E60" s="18"/>
      <c r="F60" s="18"/>
      <c r="G60" s="18"/>
      <c r="H60" s="18"/>
    </row>
    <row r="61" spans="1:8">
      <c r="A61" s="15"/>
      <c r="B61" s="15"/>
      <c r="C61" s="15"/>
      <c r="D61" s="15"/>
      <c r="E61" s="15"/>
      <c r="F61" s="15"/>
      <c r="G61" s="15"/>
    </row>
  </sheetData>
  <hyperlinks>
    <hyperlink ref="C1" location="'Content Page'!A1" display="Hom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64"/>
  <sheetViews>
    <sheetView showGridLines="0" topLeftCell="C1" zoomScale="55" zoomScaleNormal="55" workbookViewId="0">
      <selection activeCell="F28" sqref="F28"/>
    </sheetView>
  </sheetViews>
  <sheetFormatPr defaultRowHeight="15"/>
  <cols>
    <col min="1" max="2" width="0" hidden="1" customWidth="1"/>
    <col min="3" max="3" width="4.5703125" customWidth="1"/>
    <col min="4" max="4" width="63.85546875" customWidth="1"/>
    <col min="5" max="5" width="14.5703125" bestFit="1" customWidth="1"/>
    <col min="6" max="7" width="20.7109375" customWidth="1"/>
  </cols>
  <sheetData>
    <row r="1" spans="1:124">
      <c r="C1" s="12" t="s">
        <v>640</v>
      </c>
    </row>
    <row r="3" spans="1:124" ht="14.25" customHeight="1"/>
    <row r="4" spans="1:124" ht="14.25" customHeight="1"/>
    <row r="5" spans="1:124" ht="14.25" customHeight="1"/>
    <row r="6" spans="1:124" ht="14.25" customHeight="1"/>
    <row r="7" spans="1:124" ht="14.25" customHeight="1"/>
    <row r="8" spans="1:124" ht="14.25" customHeight="1"/>
    <row r="9" spans="1:124" ht="14.25" customHeight="1"/>
    <row r="10" spans="1:124" ht="14.25" customHeight="1"/>
    <row r="11" spans="1:124" ht="14.25" customHeight="1"/>
    <row r="12" spans="1:124">
      <c r="A12" s="6"/>
      <c r="B12" s="6"/>
      <c r="C12" s="6"/>
      <c r="D12" s="13" t="s">
        <v>1480</v>
      </c>
      <c r="E12" s="13"/>
      <c r="F12" s="6"/>
      <c r="G12" s="6"/>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row>
    <row r="13" spans="1:124">
      <c r="A13" s="18"/>
      <c r="B13" s="18"/>
      <c r="C13" s="18"/>
      <c r="D13" s="18"/>
      <c r="E13" s="18"/>
      <c r="F13" s="18"/>
      <c r="G13" s="18"/>
    </row>
    <row r="14" spans="1:124" ht="25.5">
      <c r="A14" s="18"/>
      <c r="B14" s="18"/>
      <c r="C14" s="18"/>
      <c r="D14" s="19" t="s">
        <v>1481</v>
      </c>
      <c r="E14" s="19"/>
      <c r="F14" s="15"/>
    </row>
    <row r="15" spans="1:124">
      <c r="A15" s="15"/>
      <c r="B15" s="15"/>
      <c r="C15" s="15"/>
      <c r="D15" s="15"/>
      <c r="E15" s="15"/>
      <c r="F15" s="15"/>
    </row>
    <row r="16" spans="1:124" ht="25.5">
      <c r="A16" s="18"/>
      <c r="B16" s="18"/>
      <c r="C16" s="18"/>
      <c r="D16" s="32"/>
      <c r="E16" s="52" t="s">
        <v>789</v>
      </c>
      <c r="F16" s="52" t="s">
        <v>790</v>
      </c>
      <c r="G16" s="18"/>
    </row>
    <row r="17" spans="1:7">
      <c r="A17" s="18"/>
      <c r="B17" s="18"/>
      <c r="C17" s="18"/>
      <c r="D17" s="30"/>
      <c r="E17" s="15"/>
      <c r="F17" s="15"/>
      <c r="G17" s="18"/>
    </row>
    <row r="18" spans="1:7">
      <c r="A18" s="18"/>
      <c r="B18" s="18"/>
      <c r="C18" s="18"/>
      <c r="D18" s="19" t="s">
        <v>1482</v>
      </c>
      <c r="E18" s="19"/>
      <c r="F18" s="19"/>
      <c r="G18" s="18"/>
    </row>
    <row r="19" spans="1:7">
      <c r="A19" s="18"/>
      <c r="B19" s="18"/>
      <c r="C19" s="18"/>
      <c r="D19" s="20" t="s">
        <v>1483</v>
      </c>
      <c r="E19" s="19"/>
      <c r="F19" s="19"/>
      <c r="G19" s="18"/>
    </row>
    <row r="20" spans="1:7">
      <c r="A20" s="18"/>
      <c r="B20" s="18"/>
      <c r="C20" s="18"/>
      <c r="D20" s="44" t="s">
        <v>1467</v>
      </c>
      <c r="E20" s="45"/>
      <c r="F20" s="45"/>
      <c r="G20" s="18"/>
    </row>
    <row r="21" spans="1:7">
      <c r="A21" s="18"/>
      <c r="B21" s="18"/>
      <c r="C21" s="18"/>
      <c r="D21" s="46" t="s">
        <v>1468</v>
      </c>
      <c r="E21" s="56"/>
      <c r="F21" s="56"/>
      <c r="G21" s="18"/>
    </row>
    <row r="22" spans="1:7">
      <c r="A22" s="18"/>
      <c r="B22" s="18"/>
      <c r="C22" s="18"/>
      <c r="D22" s="53" t="s">
        <v>1484</v>
      </c>
      <c r="E22" s="45"/>
      <c r="F22" s="45"/>
      <c r="G22" s="18"/>
    </row>
    <row r="23" spans="1:7" ht="38.25">
      <c r="A23" s="18"/>
      <c r="B23" s="18"/>
      <c r="C23" s="18"/>
      <c r="D23" s="67" t="s">
        <v>1485</v>
      </c>
      <c r="E23" s="45"/>
      <c r="F23" s="45"/>
      <c r="G23" s="18"/>
    </row>
    <row r="24" spans="1:7" ht="51">
      <c r="A24" s="18"/>
      <c r="B24" s="18"/>
      <c r="C24" s="18"/>
      <c r="D24" s="107" t="s">
        <v>1998</v>
      </c>
      <c r="E24" s="58"/>
      <c r="F24" s="58"/>
      <c r="G24" s="18"/>
    </row>
    <row r="25" spans="1:7">
      <c r="A25" s="18"/>
      <c r="B25" s="18"/>
      <c r="C25" s="18"/>
      <c r="D25" s="69" t="s">
        <v>577</v>
      </c>
      <c r="E25" s="58"/>
      <c r="F25" s="58"/>
      <c r="G25" s="18"/>
    </row>
    <row r="26" spans="1:7" ht="25.5">
      <c r="A26" s="18"/>
      <c r="B26" s="18"/>
      <c r="C26" s="18"/>
      <c r="D26" s="71" t="s">
        <v>541</v>
      </c>
      <c r="E26" s="56">
        <f>SUM(E24:E25)</f>
        <v>0</v>
      </c>
      <c r="F26" s="56">
        <f>SUM(F24:F25)</f>
        <v>0</v>
      </c>
      <c r="G26" s="18"/>
    </row>
    <row r="27" spans="1:7" ht="51">
      <c r="A27" s="18"/>
      <c r="B27" s="18"/>
      <c r="C27" s="18"/>
      <c r="D27" s="59" t="s">
        <v>516</v>
      </c>
      <c r="E27" s="58"/>
      <c r="F27" s="58"/>
      <c r="G27" s="18"/>
    </row>
    <row r="28" spans="1:7" ht="25.5">
      <c r="A28" s="18"/>
      <c r="B28" s="18"/>
      <c r="C28" s="18"/>
      <c r="D28" s="63" t="s">
        <v>95</v>
      </c>
      <c r="E28" s="56">
        <f>SUM(E26:E27)</f>
        <v>0</v>
      </c>
      <c r="F28" s="56">
        <f>SUM(F26:F27)</f>
        <v>0</v>
      </c>
      <c r="G28" s="18"/>
    </row>
    <row r="29" spans="1:7" ht="38.25">
      <c r="A29" s="18"/>
      <c r="B29" s="18"/>
      <c r="C29" s="18"/>
      <c r="D29" s="67" t="s">
        <v>1486</v>
      </c>
      <c r="E29" s="45"/>
      <c r="F29" s="45"/>
      <c r="G29" s="18"/>
    </row>
    <row r="30" spans="1:7">
      <c r="A30" s="18"/>
      <c r="B30" s="18"/>
      <c r="C30" s="18"/>
      <c r="D30" s="73" t="s">
        <v>1476</v>
      </c>
      <c r="E30" s="45"/>
      <c r="F30" s="45"/>
      <c r="G30" s="18"/>
    </row>
    <row r="31" spans="1:7" ht="25.5">
      <c r="A31" s="18"/>
      <c r="B31" s="18"/>
      <c r="C31" s="18"/>
      <c r="D31" s="91" t="s">
        <v>1949</v>
      </c>
      <c r="E31" s="58"/>
      <c r="F31" s="58"/>
      <c r="G31" s="18"/>
    </row>
    <row r="32" spans="1:7" ht="25.5">
      <c r="A32" s="18"/>
      <c r="B32" s="18"/>
      <c r="C32" s="18"/>
      <c r="D32" s="90" t="s">
        <v>1950</v>
      </c>
      <c r="E32" s="58"/>
      <c r="F32" s="58"/>
      <c r="G32" s="18"/>
    </row>
    <row r="33" spans="1:7" ht="25.5">
      <c r="A33" s="18"/>
      <c r="B33" s="18"/>
      <c r="C33" s="18"/>
      <c r="D33" s="76" t="s">
        <v>1951</v>
      </c>
      <c r="E33" s="56">
        <f>E31-E32</f>
        <v>0</v>
      </c>
      <c r="F33" s="56">
        <f>F31-F32</f>
        <v>0</v>
      </c>
      <c r="G33" s="18"/>
    </row>
    <row r="34" spans="1:7">
      <c r="A34" s="18"/>
      <c r="B34" s="18"/>
      <c r="C34" s="18"/>
      <c r="D34" s="73" t="s">
        <v>1472</v>
      </c>
      <c r="E34" s="45"/>
      <c r="F34" s="45"/>
      <c r="G34" s="18"/>
    </row>
    <row r="35" spans="1:7">
      <c r="A35" s="18"/>
      <c r="B35" s="18"/>
      <c r="C35" s="18"/>
      <c r="D35" s="74" t="s">
        <v>31</v>
      </c>
      <c r="E35" s="58"/>
      <c r="F35" s="58"/>
      <c r="G35" s="18"/>
    </row>
    <row r="36" spans="1:7" ht="25.5">
      <c r="A36" s="18"/>
      <c r="B36" s="18"/>
      <c r="C36" s="18"/>
      <c r="D36" s="74" t="s">
        <v>32</v>
      </c>
      <c r="E36" s="58"/>
      <c r="F36" s="58"/>
      <c r="G36" s="18"/>
    </row>
    <row r="37" spans="1:7" ht="25.5">
      <c r="A37" s="18"/>
      <c r="B37" s="18"/>
      <c r="C37" s="18"/>
      <c r="D37" s="75" t="s">
        <v>96</v>
      </c>
      <c r="E37" s="56">
        <f>E35-E36</f>
        <v>0</v>
      </c>
      <c r="F37" s="56">
        <f>F35-F36</f>
        <v>0</v>
      </c>
      <c r="G37" s="18"/>
    </row>
    <row r="38" spans="1:7" ht="25.5">
      <c r="A38" s="18"/>
      <c r="B38" s="18"/>
      <c r="C38" s="18"/>
      <c r="D38" s="73" t="s">
        <v>1473</v>
      </c>
      <c r="E38" s="45"/>
      <c r="F38" s="45"/>
      <c r="G38" s="18"/>
    </row>
    <row r="39" spans="1:7" ht="25.5">
      <c r="A39" s="18"/>
      <c r="B39" s="18"/>
      <c r="C39" s="18"/>
      <c r="D39" s="74" t="s">
        <v>97</v>
      </c>
      <c r="E39" s="58"/>
      <c r="F39" s="58"/>
      <c r="G39" s="18"/>
    </row>
    <row r="40" spans="1:7" ht="25.5">
      <c r="A40" s="18"/>
      <c r="B40" s="18"/>
      <c r="C40" s="18"/>
      <c r="D40" s="74" t="s">
        <v>98</v>
      </c>
      <c r="E40" s="58"/>
      <c r="F40" s="58"/>
      <c r="G40" s="18"/>
    </row>
    <row r="41" spans="1:7" ht="38.25">
      <c r="A41" s="18"/>
      <c r="B41" s="18"/>
      <c r="C41" s="18"/>
      <c r="D41" s="75" t="s">
        <v>99</v>
      </c>
      <c r="E41" s="56">
        <f>E39-E40</f>
        <v>0</v>
      </c>
      <c r="F41" s="56">
        <f>F39-F40</f>
        <v>0</v>
      </c>
      <c r="G41" s="18"/>
    </row>
    <row r="42" spans="1:7" ht="25.5">
      <c r="A42" s="18"/>
      <c r="B42" s="18"/>
      <c r="C42" s="18"/>
      <c r="D42" s="73" t="s">
        <v>1474</v>
      </c>
      <c r="E42" s="45"/>
      <c r="F42" s="45"/>
      <c r="G42" s="18"/>
    </row>
    <row r="43" spans="1:7" ht="38.25">
      <c r="A43" s="18"/>
      <c r="B43" s="18"/>
      <c r="C43" s="18"/>
      <c r="D43" s="74" t="s">
        <v>100</v>
      </c>
      <c r="E43" s="58"/>
      <c r="F43" s="58"/>
      <c r="G43" s="18"/>
    </row>
    <row r="44" spans="1:7" ht="38.25">
      <c r="A44" s="18"/>
      <c r="B44" s="18"/>
      <c r="C44" s="18"/>
      <c r="D44" s="74" t="s">
        <v>101</v>
      </c>
      <c r="E44" s="58"/>
      <c r="F44" s="58"/>
      <c r="G44" s="18"/>
    </row>
    <row r="45" spans="1:7" ht="63.75">
      <c r="A45" s="18"/>
      <c r="B45" s="18"/>
      <c r="C45" s="18"/>
      <c r="D45" s="74" t="s">
        <v>102</v>
      </c>
      <c r="E45" s="58"/>
      <c r="F45" s="58"/>
      <c r="G45" s="18"/>
    </row>
    <row r="46" spans="1:7" ht="38.25">
      <c r="A46" s="18"/>
      <c r="B46" s="18"/>
      <c r="C46" s="18"/>
      <c r="D46" s="75" t="s">
        <v>158</v>
      </c>
      <c r="E46" s="56">
        <f>E43-E44-E45</f>
        <v>0</v>
      </c>
      <c r="F46" s="56">
        <f>F43-F44-F45</f>
        <v>0</v>
      </c>
      <c r="G46" s="18"/>
    </row>
    <row r="47" spans="1:7" ht="51">
      <c r="A47" s="18"/>
      <c r="B47" s="18"/>
      <c r="C47" s="18"/>
      <c r="D47" s="59" t="s">
        <v>103</v>
      </c>
      <c r="E47" s="58"/>
      <c r="F47" s="58"/>
      <c r="G47" s="18"/>
    </row>
    <row r="48" spans="1:7" ht="25.5">
      <c r="A48" s="18"/>
      <c r="B48" s="18"/>
      <c r="C48" s="18"/>
      <c r="D48" s="59" t="s">
        <v>541</v>
      </c>
      <c r="E48" s="58"/>
      <c r="F48" s="58"/>
      <c r="G48" s="18"/>
    </row>
    <row r="49" spans="1:7" ht="25.5">
      <c r="A49" s="18"/>
      <c r="B49" s="18"/>
      <c r="C49" s="18"/>
      <c r="D49" s="63" t="s">
        <v>104</v>
      </c>
      <c r="E49" s="56">
        <f>E33+E37+E41+E46+E47+E48</f>
        <v>0</v>
      </c>
      <c r="F49" s="56">
        <f>F33+F37+F41+F46+F47+F48</f>
        <v>0</v>
      </c>
      <c r="G49" s="18"/>
    </row>
    <row r="50" spans="1:7">
      <c r="A50" s="18"/>
      <c r="B50" s="18"/>
      <c r="C50" s="18"/>
      <c r="D50" s="63" t="s">
        <v>105</v>
      </c>
      <c r="E50" s="56">
        <f>E28+E49</f>
        <v>0</v>
      </c>
      <c r="F50" s="56">
        <f>F28+F49</f>
        <v>0</v>
      </c>
      <c r="G50" s="18"/>
    </row>
    <row r="51" spans="1:7" ht="38.25">
      <c r="A51" s="18"/>
      <c r="B51" s="18"/>
      <c r="C51" s="18"/>
      <c r="D51" s="67" t="s">
        <v>1487</v>
      </c>
      <c r="E51" s="45"/>
      <c r="F51" s="45"/>
      <c r="G51" s="18"/>
    </row>
    <row r="52" spans="1:7" ht="25.5">
      <c r="A52" s="18"/>
      <c r="B52" s="18"/>
      <c r="C52" s="18"/>
      <c r="D52" s="69" t="s">
        <v>106</v>
      </c>
      <c r="E52" s="58"/>
      <c r="F52" s="58"/>
      <c r="G52" s="18"/>
    </row>
    <row r="53" spans="1:7" ht="38.25">
      <c r="A53" s="18"/>
      <c r="B53" s="18"/>
      <c r="C53" s="18"/>
      <c r="D53" s="71" t="s">
        <v>107</v>
      </c>
      <c r="E53" s="56">
        <f>E52</f>
        <v>0</v>
      </c>
      <c r="F53" s="56">
        <f>F52</f>
        <v>0</v>
      </c>
      <c r="G53" s="18"/>
    </row>
    <row r="54" spans="1:7" ht="38.25">
      <c r="A54" s="18"/>
      <c r="B54" s="18"/>
      <c r="C54" s="18"/>
      <c r="D54" s="67" t="s">
        <v>1488</v>
      </c>
      <c r="E54" s="45"/>
      <c r="F54" s="45"/>
      <c r="G54" s="18"/>
    </row>
    <row r="55" spans="1:7" ht="38.25">
      <c r="A55" s="18"/>
      <c r="B55" s="18"/>
      <c r="C55" s="18"/>
      <c r="D55" s="69" t="s">
        <v>108</v>
      </c>
      <c r="E55" s="58"/>
      <c r="F55" s="58"/>
      <c r="G55" s="18"/>
    </row>
    <row r="56" spans="1:7">
      <c r="A56" s="18"/>
      <c r="B56" s="18"/>
      <c r="C56" s="18"/>
      <c r="D56" s="60" t="s">
        <v>1477</v>
      </c>
      <c r="E56" s="56">
        <f>E50-E53-E55</f>
        <v>0</v>
      </c>
      <c r="F56" s="56">
        <f>F50-F53-F55</f>
        <v>0</v>
      </c>
      <c r="G56" s="18"/>
    </row>
    <row r="57" spans="1:7" ht="15.75" thickBot="1">
      <c r="A57" s="18"/>
      <c r="B57" s="18"/>
      <c r="C57" s="18"/>
      <c r="D57" s="66" t="s">
        <v>1478</v>
      </c>
      <c r="E57" s="61">
        <f>E21+E56</f>
        <v>0</v>
      </c>
      <c r="F57" s="61">
        <f>F21+F56</f>
        <v>0</v>
      </c>
      <c r="G57" s="18"/>
    </row>
    <row r="58" spans="1:7" ht="15.75" thickTop="1">
      <c r="A58" s="18"/>
      <c r="B58" s="18"/>
      <c r="C58" s="18"/>
      <c r="D58" s="53" t="s">
        <v>1479</v>
      </c>
      <c r="E58" s="62"/>
      <c r="F58" s="62"/>
      <c r="G58" s="18"/>
    </row>
    <row r="59" spans="1:7" ht="25.5">
      <c r="A59" s="18"/>
      <c r="B59" s="18"/>
      <c r="C59" s="18"/>
      <c r="D59" s="59" t="s">
        <v>109</v>
      </c>
      <c r="E59" s="58"/>
      <c r="F59" s="58"/>
      <c r="G59" s="18"/>
    </row>
    <row r="60" spans="1:7" ht="25.5">
      <c r="A60" s="18"/>
      <c r="B60" s="18"/>
      <c r="C60" s="18"/>
      <c r="D60" s="59" t="s">
        <v>110</v>
      </c>
      <c r="E60" s="58"/>
      <c r="F60" s="58"/>
      <c r="G60" s="18"/>
    </row>
    <row r="61" spans="1:7" ht="15.75" thickBot="1">
      <c r="A61" s="18"/>
      <c r="B61" s="18"/>
      <c r="C61" s="18"/>
      <c r="D61" s="60" t="s">
        <v>1478</v>
      </c>
      <c r="E61" s="61">
        <f>SUM(E59:E60)</f>
        <v>0</v>
      </c>
      <c r="F61" s="61">
        <f>SUM(F59:F60)</f>
        <v>0</v>
      </c>
      <c r="G61" s="18"/>
    </row>
    <row r="62" spans="1:7" ht="15.75" thickTop="1">
      <c r="A62" s="18"/>
      <c r="B62" s="18"/>
      <c r="C62" s="18"/>
      <c r="D62" s="15"/>
      <c r="E62" s="15"/>
      <c r="F62" s="15"/>
      <c r="G62" s="18"/>
    </row>
    <row r="63" spans="1:7">
      <c r="A63" s="18"/>
      <c r="B63" s="18"/>
      <c r="C63" s="18"/>
      <c r="D63" s="18"/>
      <c r="E63" s="18"/>
      <c r="F63" s="18"/>
      <c r="G63" s="18" t="s">
        <v>720</v>
      </c>
    </row>
    <row r="64" spans="1:7">
      <c r="A64" s="15"/>
      <c r="B64" s="15"/>
      <c r="C64" s="15"/>
      <c r="D64" s="15"/>
      <c r="E64" s="15"/>
      <c r="F64" s="15"/>
    </row>
  </sheetData>
  <hyperlinks>
    <hyperlink ref="C1" location="'Content Page'!A1" display="Home"/>
  </hyperlink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6"/>
  <sheetViews>
    <sheetView showGridLines="0" zoomScaleNormal="100" workbookViewId="0">
      <selection activeCell="E13" sqref="E13"/>
    </sheetView>
  </sheetViews>
  <sheetFormatPr defaultRowHeight="15"/>
  <cols>
    <col min="1" max="1" width="3.28515625" customWidth="1"/>
    <col min="2" max="2" width="84.5703125" customWidth="1"/>
  </cols>
  <sheetData>
    <row r="1" spans="1:127" ht="21">
      <c r="B1" s="3" t="s">
        <v>2014</v>
      </c>
    </row>
    <row r="2" spans="1:127">
      <c r="A2" s="4"/>
      <c r="B2" s="5" t="s">
        <v>618</v>
      </c>
      <c r="C2" s="4"/>
      <c r="D2" s="4"/>
      <c r="E2" s="4"/>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row>
    <row r="5" spans="1:127">
      <c r="B5" s="7" t="s">
        <v>619</v>
      </c>
    </row>
    <row r="6" spans="1:127">
      <c r="B6" s="11" t="s">
        <v>620</v>
      </c>
    </row>
    <row r="7" spans="1:127">
      <c r="B7" s="9"/>
    </row>
    <row r="8" spans="1:127">
      <c r="B8" s="7" t="s">
        <v>621</v>
      </c>
    </row>
    <row r="9" spans="1:127">
      <c r="B9" s="8" t="s">
        <v>622</v>
      </c>
    </row>
    <row r="10" spans="1:127">
      <c r="B10" s="8" t="s">
        <v>2015</v>
      </c>
    </row>
    <row r="11" spans="1:127">
      <c r="B11" s="8" t="s">
        <v>2016</v>
      </c>
    </row>
    <row r="12" spans="1:127">
      <c r="B12" s="117" t="s">
        <v>623</v>
      </c>
    </row>
    <row r="13" spans="1:127">
      <c r="B13" s="8" t="s">
        <v>2017</v>
      </c>
      <c r="C13" s="119"/>
    </row>
    <row r="14" spans="1:127">
      <c r="B14" s="8" t="s">
        <v>624</v>
      </c>
    </row>
    <row r="15" spans="1:127">
      <c r="B15" s="9"/>
    </row>
    <row r="16" spans="1:127">
      <c r="B16" s="7" t="s">
        <v>145</v>
      </c>
    </row>
    <row r="17" spans="2:2">
      <c r="B17" s="8" t="s">
        <v>625</v>
      </c>
    </row>
    <row r="18" spans="2:2">
      <c r="B18" s="8" t="s">
        <v>626</v>
      </c>
    </row>
    <row r="19" spans="2:2">
      <c r="B19" s="8" t="s">
        <v>627</v>
      </c>
    </row>
    <row r="20" spans="2:2">
      <c r="B20" s="8" t="s">
        <v>628</v>
      </c>
    </row>
    <row r="21" spans="2:2">
      <c r="B21" s="8" t="s">
        <v>629</v>
      </c>
    </row>
    <row r="22" spans="2:2">
      <c r="B22" s="8" t="s">
        <v>630</v>
      </c>
    </row>
    <row r="23" spans="2:2">
      <c r="B23" s="10" t="s">
        <v>2018</v>
      </c>
    </row>
    <row r="24" spans="2:2">
      <c r="B24" s="10" t="s">
        <v>2019</v>
      </c>
    </row>
    <row r="25" spans="2:2">
      <c r="B25" s="8" t="s">
        <v>631</v>
      </c>
    </row>
    <row r="26" spans="2:2">
      <c r="B26" s="11" t="s">
        <v>2020</v>
      </c>
    </row>
    <row r="27" spans="2:2">
      <c r="B27" s="8" t="s">
        <v>632</v>
      </c>
    </row>
    <row r="28" spans="2:2">
      <c r="B28" s="11" t="s">
        <v>2021</v>
      </c>
    </row>
    <row r="29" spans="2:2">
      <c r="B29" s="8" t="s">
        <v>633</v>
      </c>
    </row>
    <row r="30" spans="2:2">
      <c r="B30" s="118"/>
    </row>
    <row r="31" spans="2:2">
      <c r="B31" s="7" t="s">
        <v>634</v>
      </c>
    </row>
    <row r="32" spans="2:2">
      <c r="B32" s="8" t="s">
        <v>635</v>
      </c>
    </row>
    <row r="33" spans="2:2">
      <c r="B33" s="8" t="s">
        <v>636</v>
      </c>
    </row>
    <row r="34" spans="2:2">
      <c r="B34" s="8" t="s">
        <v>637</v>
      </c>
    </row>
    <row r="35" spans="2:2">
      <c r="B35" s="8" t="s">
        <v>638</v>
      </c>
    </row>
    <row r="36" spans="2:2">
      <c r="B36" s="8" t="s">
        <v>639</v>
      </c>
    </row>
  </sheetData>
  <hyperlinks>
    <hyperlink ref="B6" location="'FI '!A2" display=" Filing Information"/>
    <hyperlink ref="B9" location="'SOF'!A2" display=" Scope of filing"/>
    <hyperlink ref="B14" location="'AuditReport'!A2" display=" Disclosure - Auditors report to members"/>
    <hyperlink ref="B17" location="'SOFP-CuNonCu'!A2" display=" Statement of financial position, by current/non-current method"/>
    <hyperlink ref="B18" location="'SOFP-Sub-CuNonCu'!A2" display=" Sub-classification of assets, liabilities and equity, by current/non-current method"/>
    <hyperlink ref="B21" location="'SOPL-Function'!A2" display=" Statement of profit or loss, by function of expense"/>
    <hyperlink ref="B22" location="'SOPL-Analysis-Function'!A2" display=" Analysis of profit or loss, by function of expense"/>
    <hyperlink ref="B25" location="'SOCI-NetOfTax'!A2" display=" Statement of Comprehensive Income - Net of tax"/>
    <hyperlink ref="B27" location="'SOCF-Direct'!A2" display=" Statement of cash flows, direct method"/>
    <hyperlink ref="B29" location="'SOCIE'!A2" display=" Statement of Changes in Equity"/>
    <hyperlink ref="B32" location="'Notes-CI'!A2" display=" Notes - Corporate information"/>
    <hyperlink ref="B33" location="'Notes-SummaryOfAcc'!A2" display=" Notes - Summary of significant accounting policies"/>
    <hyperlink ref="B34" location="'Notes-ListOfNotes'!A2" display=" Notes - List of notes"/>
    <hyperlink ref="B35" location="'Notes-IssuedCap'!A2" display=" Notes - Issued capital"/>
    <hyperlink ref="B36" location="'Notes-RelatedParty'!A2" display=" Notes - Related party transactions"/>
    <hyperlink ref="B19" location="'SOFP-OL'!A2" display=" Statement of financial position, by order of liquidity method"/>
    <hyperlink ref="B20" location="'SOFP-Sub-OL'!A2" display=" Sub-classification of assets, liabilities and equity, by order of liquidity method"/>
    <hyperlink ref="B23" location="'SOPL-Nature'!A1" display=" Statement of profit or loss, by nature of expense"/>
    <hyperlink ref="B24" location="'SOPL-Analysis-Nature'!A1" display=" Analysis of profit or loss, by nature of expense"/>
    <hyperlink ref="B28" location="'SOCF-Indirect'!A1" display=" Statement of cash flows, indirect method"/>
    <hyperlink ref="B26" location="'SOCI-BeforeOfTax'!A1" display=" Statement of Comprehensive Income - Before tax"/>
    <hyperlink ref="B13" location="'InvolInSE'!A2" display=" Disclosure - Involvement in Stock Exchange"/>
    <hyperlink ref="B10" location="'DirectorsRep'!A2" display=" Disclosure - Directors report"/>
    <hyperlink ref="B12" location="'StatOfDirectors'!A2" display=" Disclosure - Statement by directors"/>
    <hyperlink ref="B11" location="'DirectorsBussRev'!A2" display=" Disclosure - Director business review"/>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96"/>
  <sheetViews>
    <sheetView showGridLines="0" topLeftCell="D1" zoomScale="55" zoomScaleNormal="55" workbookViewId="0">
      <selection activeCell="J23" sqref="J23"/>
    </sheetView>
  </sheetViews>
  <sheetFormatPr defaultRowHeight="15"/>
  <cols>
    <col min="1" max="2" width="0" hidden="1" customWidth="1"/>
    <col min="3" max="3" width="5.28515625" customWidth="1"/>
    <col min="4" max="4" width="58.140625" customWidth="1"/>
    <col min="5" max="6" width="22" customWidth="1"/>
  </cols>
  <sheetData>
    <row r="1" spans="1:124">
      <c r="C1" s="12" t="s">
        <v>640</v>
      </c>
    </row>
    <row r="12" spans="1:124">
      <c r="A12" s="6"/>
      <c r="B12" s="6"/>
      <c r="C12" s="6"/>
      <c r="D12" s="13" t="s">
        <v>1489</v>
      </c>
      <c r="E12" s="6"/>
      <c r="F12" s="6"/>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row>
    <row r="13" spans="1:124">
      <c r="A13" s="18"/>
      <c r="B13" s="18"/>
      <c r="C13" s="18"/>
      <c r="D13" s="30"/>
      <c r="E13" s="15"/>
      <c r="F13" s="15"/>
    </row>
    <row r="14" spans="1:124">
      <c r="A14" s="18"/>
      <c r="B14" s="18"/>
      <c r="C14" s="18"/>
      <c r="D14" s="19" t="s">
        <v>1490</v>
      </c>
      <c r="E14" s="19"/>
      <c r="F14" s="15"/>
    </row>
    <row r="15" spans="1:124">
      <c r="A15" s="15"/>
      <c r="B15" s="15"/>
      <c r="C15" s="15"/>
      <c r="D15" s="15"/>
      <c r="E15" s="15"/>
      <c r="F15" s="15"/>
    </row>
    <row r="16" spans="1:124">
      <c r="A16" s="15"/>
      <c r="B16" s="15"/>
      <c r="C16" s="15"/>
      <c r="D16" s="15"/>
      <c r="E16" s="15"/>
      <c r="F16" s="15"/>
    </row>
    <row r="17" spans="1:7">
      <c r="A17" s="18"/>
      <c r="B17" s="18"/>
      <c r="C17" s="18"/>
      <c r="D17" s="32"/>
      <c r="E17" s="52" t="s">
        <v>789</v>
      </c>
      <c r="F17" s="52" t="s">
        <v>790</v>
      </c>
      <c r="G17" s="15"/>
    </row>
    <row r="18" spans="1:7">
      <c r="A18" s="18"/>
      <c r="B18" s="18"/>
      <c r="C18" s="18"/>
      <c r="D18" s="30"/>
      <c r="E18" s="15"/>
      <c r="F18" s="15"/>
      <c r="G18" s="15"/>
    </row>
    <row r="19" spans="1:7">
      <c r="A19" s="18"/>
      <c r="B19" s="18"/>
      <c r="C19" s="18"/>
      <c r="D19" s="19" t="s">
        <v>1491</v>
      </c>
      <c r="E19" s="19"/>
      <c r="F19" s="19"/>
      <c r="G19" s="15"/>
    </row>
    <row r="20" spans="1:7">
      <c r="A20" s="18"/>
      <c r="B20" s="18"/>
      <c r="C20" s="18"/>
      <c r="D20" s="20" t="s">
        <v>1491</v>
      </c>
      <c r="E20" s="19"/>
      <c r="F20" s="19"/>
      <c r="G20" s="15"/>
    </row>
    <row r="21" spans="1:7">
      <c r="A21" s="18"/>
      <c r="B21" s="18"/>
      <c r="C21" s="18"/>
      <c r="D21" s="44" t="s">
        <v>1492</v>
      </c>
      <c r="E21" s="45"/>
      <c r="F21" s="45"/>
      <c r="G21" s="15"/>
    </row>
    <row r="22" spans="1:7" ht="25.5">
      <c r="A22" s="18"/>
      <c r="B22" s="18"/>
      <c r="C22" s="18"/>
      <c r="D22" s="28" t="s">
        <v>60</v>
      </c>
      <c r="E22" s="58"/>
      <c r="F22" s="58"/>
      <c r="G22" s="15"/>
    </row>
    <row r="23" spans="1:7" ht="25.5">
      <c r="A23" s="18"/>
      <c r="B23" s="18"/>
      <c r="C23" s="18"/>
      <c r="D23" s="28" t="s">
        <v>306</v>
      </c>
      <c r="E23" s="58"/>
      <c r="F23" s="58"/>
      <c r="G23" s="15"/>
    </row>
    <row r="24" spans="1:7" ht="25.5">
      <c r="A24" s="18"/>
      <c r="B24" s="18"/>
      <c r="C24" s="18"/>
      <c r="D24" s="28" t="s">
        <v>307</v>
      </c>
      <c r="E24" s="58"/>
      <c r="F24" s="58"/>
      <c r="G24" s="15"/>
    </row>
    <row r="25" spans="1:7" ht="51">
      <c r="A25" s="18"/>
      <c r="B25" s="18"/>
      <c r="C25" s="18"/>
      <c r="D25" s="28" t="s">
        <v>234</v>
      </c>
      <c r="E25" s="58"/>
      <c r="F25" s="58"/>
      <c r="G25" s="15"/>
    </row>
    <row r="26" spans="1:7">
      <c r="A26" s="18"/>
      <c r="B26" s="18"/>
      <c r="C26" s="18"/>
      <c r="D26" s="28" t="s">
        <v>61</v>
      </c>
      <c r="E26" s="58"/>
      <c r="F26" s="58"/>
      <c r="G26" s="15"/>
    </row>
    <row r="27" spans="1:7">
      <c r="A27" s="18"/>
      <c r="B27" s="18"/>
      <c r="C27" s="18"/>
      <c r="D27" s="28" t="s">
        <v>62</v>
      </c>
      <c r="E27" s="58"/>
      <c r="F27" s="58"/>
      <c r="G27" s="15"/>
    </row>
    <row r="28" spans="1:7">
      <c r="A28" s="18"/>
      <c r="B28" s="18"/>
      <c r="C28" s="18"/>
      <c r="D28" s="28" t="s">
        <v>48</v>
      </c>
      <c r="E28" s="58"/>
      <c r="F28" s="58"/>
      <c r="G28" s="15"/>
    </row>
    <row r="29" spans="1:7">
      <c r="A29" s="18"/>
      <c r="B29" s="18"/>
      <c r="C29" s="18"/>
      <c r="D29" s="28" t="s">
        <v>42</v>
      </c>
      <c r="E29" s="58"/>
      <c r="F29" s="58"/>
      <c r="G29" s="15"/>
    </row>
    <row r="30" spans="1:7">
      <c r="A30" s="18"/>
      <c r="B30" s="18"/>
      <c r="C30" s="18"/>
      <c r="D30" s="28" t="s">
        <v>49</v>
      </c>
      <c r="E30" s="58"/>
      <c r="F30" s="58"/>
      <c r="G30" s="15"/>
    </row>
    <row r="31" spans="1:7">
      <c r="A31" s="18"/>
      <c r="B31" s="18"/>
      <c r="C31" s="18"/>
      <c r="D31" s="28" t="s">
        <v>50</v>
      </c>
      <c r="E31" s="58"/>
      <c r="F31" s="58"/>
      <c r="G31" s="15"/>
    </row>
    <row r="32" spans="1:7">
      <c r="A32" s="18"/>
      <c r="B32" s="18"/>
      <c r="C32" s="18"/>
      <c r="D32" s="28" t="s">
        <v>51</v>
      </c>
      <c r="E32" s="58"/>
      <c r="F32" s="58"/>
      <c r="G32" s="15"/>
    </row>
    <row r="33" spans="1:7" ht="25.5">
      <c r="A33" s="18"/>
      <c r="B33" s="18"/>
      <c r="C33" s="18"/>
      <c r="D33" s="28" t="s">
        <v>547</v>
      </c>
      <c r="E33" s="58"/>
      <c r="F33" s="58"/>
      <c r="G33" s="15"/>
    </row>
    <row r="34" spans="1:7" ht="25.5">
      <c r="A34" s="18"/>
      <c r="B34" s="18"/>
      <c r="C34" s="18"/>
      <c r="D34" s="66" t="s">
        <v>1493</v>
      </c>
      <c r="E34" s="56">
        <f>SUM(E22:E33)</f>
        <v>0</v>
      </c>
      <c r="F34" s="56">
        <f>SUM(F22:F33)</f>
        <v>0</v>
      </c>
      <c r="G34" s="15"/>
    </row>
    <row r="35" spans="1:7">
      <c r="A35" s="18"/>
      <c r="B35" s="18"/>
      <c r="C35" s="18"/>
      <c r="D35" s="44" t="s">
        <v>1494</v>
      </c>
      <c r="E35" s="45"/>
      <c r="F35" s="45"/>
      <c r="G35" s="15"/>
    </row>
    <row r="36" spans="1:7">
      <c r="A36" s="18"/>
      <c r="B36" s="18"/>
      <c r="C36" s="18"/>
      <c r="D36" s="28" t="s">
        <v>548</v>
      </c>
      <c r="E36" s="58"/>
      <c r="F36" s="58"/>
      <c r="G36" s="15"/>
    </row>
    <row r="37" spans="1:7" ht="25.5">
      <c r="A37" s="18"/>
      <c r="B37" s="18"/>
      <c r="C37" s="18"/>
      <c r="D37" s="28" t="s">
        <v>517</v>
      </c>
      <c r="E37" s="58"/>
      <c r="F37" s="58"/>
      <c r="G37" s="15"/>
    </row>
    <row r="38" spans="1:7">
      <c r="A38" s="18"/>
      <c r="B38" s="18"/>
      <c r="C38" s="18"/>
      <c r="D38" s="28" t="s">
        <v>611</v>
      </c>
      <c r="E38" s="58"/>
      <c r="F38" s="58"/>
      <c r="G38" s="15"/>
    </row>
    <row r="39" spans="1:7" ht="25.5">
      <c r="A39" s="18"/>
      <c r="B39" s="18"/>
      <c r="C39" s="18"/>
      <c r="D39" s="28" t="s">
        <v>229</v>
      </c>
      <c r="E39" s="58"/>
      <c r="F39" s="58"/>
      <c r="G39" s="15"/>
    </row>
    <row r="40" spans="1:7">
      <c r="A40" s="18"/>
      <c r="B40" s="18"/>
      <c r="C40" s="18"/>
      <c r="D40" s="28" t="s">
        <v>518</v>
      </c>
      <c r="E40" s="58"/>
      <c r="F40" s="58"/>
      <c r="G40" s="15"/>
    </row>
    <row r="41" spans="1:7" ht="25.5">
      <c r="A41" s="18"/>
      <c r="B41" s="18"/>
      <c r="C41" s="18"/>
      <c r="D41" s="28" t="s">
        <v>228</v>
      </c>
      <c r="E41" s="58"/>
      <c r="F41" s="58"/>
      <c r="G41" s="15"/>
    </row>
    <row r="42" spans="1:7" ht="38.25">
      <c r="A42" s="18"/>
      <c r="B42" s="18"/>
      <c r="C42" s="18"/>
      <c r="D42" s="28" t="s">
        <v>1495</v>
      </c>
      <c r="E42" s="58"/>
      <c r="F42" s="58"/>
      <c r="G42" s="15"/>
    </row>
    <row r="43" spans="1:7">
      <c r="A43" s="18"/>
      <c r="B43" s="18"/>
      <c r="C43" s="18"/>
      <c r="D43" s="28" t="s">
        <v>58</v>
      </c>
      <c r="E43" s="58"/>
      <c r="F43" s="58"/>
      <c r="G43" s="15"/>
    </row>
    <row r="44" spans="1:7">
      <c r="A44" s="18"/>
      <c r="B44" s="18"/>
      <c r="C44" s="18"/>
      <c r="D44" s="28" t="s">
        <v>1496</v>
      </c>
      <c r="E44" s="58"/>
      <c r="F44" s="58"/>
      <c r="G44" s="15"/>
    </row>
    <row r="45" spans="1:7" ht="25.5">
      <c r="A45" s="18"/>
      <c r="B45" s="18"/>
      <c r="C45" s="18"/>
      <c r="D45" s="28" t="s">
        <v>53</v>
      </c>
      <c r="E45" s="58"/>
      <c r="F45" s="58"/>
      <c r="G45" s="15"/>
    </row>
    <row r="46" spans="1:7" ht="25.5">
      <c r="A46" s="18"/>
      <c r="B46" s="18"/>
      <c r="C46" s="18"/>
      <c r="D46" s="28" t="s">
        <v>52</v>
      </c>
      <c r="E46" s="58"/>
      <c r="F46" s="58"/>
      <c r="G46" s="15"/>
    </row>
    <row r="47" spans="1:7" ht="38.25">
      <c r="A47" s="18"/>
      <c r="B47" s="18"/>
      <c r="C47" s="18"/>
      <c r="D47" s="28" t="s">
        <v>170</v>
      </c>
      <c r="E47" s="58"/>
      <c r="F47" s="58"/>
      <c r="G47" s="15"/>
    </row>
    <row r="48" spans="1:7" ht="25.5">
      <c r="A48" s="18"/>
      <c r="B48" s="18"/>
      <c r="C48" s="18"/>
      <c r="D48" s="28" t="s">
        <v>171</v>
      </c>
      <c r="E48" s="58"/>
      <c r="F48" s="58"/>
      <c r="G48" s="15"/>
    </row>
    <row r="49" spans="1:7">
      <c r="A49" s="18"/>
      <c r="B49" s="18"/>
      <c r="C49" s="18"/>
      <c r="D49" s="28" t="s">
        <v>57</v>
      </c>
      <c r="E49" s="58"/>
      <c r="F49" s="58"/>
      <c r="G49" s="15"/>
    </row>
    <row r="50" spans="1:7">
      <c r="A50" s="18"/>
      <c r="B50" s="18"/>
      <c r="C50" s="18"/>
      <c r="D50" s="28" t="s">
        <v>55</v>
      </c>
      <c r="E50" s="58"/>
      <c r="F50" s="58"/>
      <c r="G50" s="15"/>
    </row>
    <row r="51" spans="1:7">
      <c r="A51" s="18"/>
      <c r="B51" s="18"/>
      <c r="C51" s="18"/>
      <c r="D51" s="28" t="s">
        <v>553</v>
      </c>
      <c r="E51" s="58"/>
      <c r="F51" s="58"/>
      <c r="G51" s="15"/>
    </row>
    <row r="52" spans="1:7" ht="25.5">
      <c r="A52" s="18"/>
      <c r="B52" s="18"/>
      <c r="C52" s="18"/>
      <c r="D52" s="28" t="s">
        <v>54</v>
      </c>
      <c r="E52" s="58"/>
      <c r="F52" s="58"/>
      <c r="G52" s="15"/>
    </row>
    <row r="53" spans="1:7">
      <c r="A53" s="18"/>
      <c r="B53" s="18"/>
      <c r="C53" s="18"/>
      <c r="D53" s="28" t="s">
        <v>1497</v>
      </c>
      <c r="E53" s="58"/>
      <c r="F53" s="58"/>
      <c r="G53" s="15"/>
    </row>
    <row r="54" spans="1:7">
      <c r="A54" s="18"/>
      <c r="B54" s="18"/>
      <c r="C54" s="18"/>
      <c r="D54" s="28" t="s">
        <v>56</v>
      </c>
      <c r="E54" s="58"/>
      <c r="F54" s="58"/>
      <c r="G54" s="15"/>
    </row>
    <row r="55" spans="1:7">
      <c r="A55" s="18"/>
      <c r="B55" s="18"/>
      <c r="C55" s="18"/>
      <c r="D55" s="28" t="s">
        <v>523</v>
      </c>
      <c r="E55" s="58"/>
      <c r="F55" s="58"/>
      <c r="G55" s="15"/>
    </row>
    <row r="56" spans="1:7">
      <c r="A56" s="18"/>
      <c r="B56" s="18"/>
      <c r="C56" s="18"/>
      <c r="D56" s="28" t="s">
        <v>6</v>
      </c>
      <c r="E56" s="58"/>
      <c r="F56" s="58"/>
      <c r="G56" s="15"/>
    </row>
    <row r="57" spans="1:7">
      <c r="A57" s="18"/>
      <c r="B57" s="18"/>
      <c r="C57" s="18"/>
      <c r="D57" s="28" t="s">
        <v>48</v>
      </c>
      <c r="E57" s="58"/>
      <c r="F57" s="58"/>
      <c r="G57" s="15"/>
    </row>
    <row r="58" spans="1:7">
      <c r="A58" s="18"/>
      <c r="B58" s="18"/>
      <c r="C58" s="18"/>
      <c r="D58" s="28" t="s">
        <v>49</v>
      </c>
      <c r="E58" s="58"/>
      <c r="F58" s="58"/>
      <c r="G58" s="15"/>
    </row>
    <row r="59" spans="1:7">
      <c r="A59" s="18"/>
      <c r="B59" s="18"/>
      <c r="C59" s="18"/>
      <c r="D59" s="28" t="s">
        <v>519</v>
      </c>
      <c r="E59" s="58"/>
      <c r="F59" s="58"/>
      <c r="G59" s="15"/>
    </row>
    <row r="60" spans="1:7">
      <c r="A60" s="18"/>
      <c r="B60" s="18"/>
      <c r="C60" s="18"/>
      <c r="D60" s="28" t="s">
        <v>520</v>
      </c>
      <c r="E60" s="58"/>
      <c r="F60" s="58"/>
      <c r="G60" s="15"/>
    </row>
    <row r="61" spans="1:7">
      <c r="A61" s="18"/>
      <c r="B61" s="18"/>
      <c r="C61" s="18"/>
      <c r="D61" s="28" t="s">
        <v>223</v>
      </c>
      <c r="E61" s="58"/>
      <c r="F61" s="58"/>
      <c r="G61" s="15"/>
    </row>
    <row r="62" spans="1:7">
      <c r="A62" s="18"/>
      <c r="B62" s="18"/>
      <c r="C62" s="18"/>
      <c r="D62" s="28" t="s">
        <v>589</v>
      </c>
      <c r="E62" s="58"/>
      <c r="F62" s="58"/>
      <c r="G62" s="15"/>
    </row>
    <row r="63" spans="1:7">
      <c r="A63" s="18"/>
      <c r="B63" s="18"/>
      <c r="C63" s="18"/>
      <c r="D63" s="28" t="s">
        <v>590</v>
      </c>
      <c r="E63" s="58"/>
      <c r="F63" s="58"/>
      <c r="G63" s="15"/>
    </row>
    <row r="64" spans="1:7">
      <c r="A64" s="18"/>
      <c r="B64" s="18"/>
      <c r="C64" s="18"/>
      <c r="D64" s="28" t="s">
        <v>591</v>
      </c>
      <c r="E64" s="58"/>
      <c r="F64" s="58"/>
      <c r="G64" s="15"/>
    </row>
    <row r="65" spans="1:7" ht="25.5">
      <c r="A65" s="18"/>
      <c r="B65" s="18"/>
      <c r="C65" s="18"/>
      <c r="D65" s="28" t="s">
        <v>549</v>
      </c>
      <c r="E65" s="58"/>
      <c r="F65" s="58"/>
      <c r="G65" s="15"/>
    </row>
    <row r="66" spans="1:7" ht="25.5">
      <c r="A66" s="18"/>
      <c r="B66" s="18"/>
      <c r="C66" s="18"/>
      <c r="D66" s="66" t="s">
        <v>1498</v>
      </c>
      <c r="E66" s="56">
        <f>1*E36+-1*E37+1*E38+-1*E39+1*E40+-1*E41+1*E42+-1*E43+1*E44+-1*E45+1*E46+-1*E47+1*E48+1*E49+1*E50+1*E51+1*E52+1*E53+-1*E54+-1*E55+-1*E56+1*E57+1*E58+1*E59+-1*E60+-1*E61+-1*E62+-1*E63+1*E64+1*E65</f>
        <v>0</v>
      </c>
      <c r="F66" s="56">
        <f>1*F36+-1*F37+1*F38+-1*F39+1*F40+-1*F41+1*F42+-1*F43+1*F44+-1*F45+1*F46+-1*F47+1*F48+1*F49+1*F50+1*F51+1*F52+1*F53+-1*F54+-1*F55+-1*F56+1*F57+1*F58+1*F59+-1*F60+-1*F61+-1*F62+-1*F63+1*F64+1*F65</f>
        <v>0</v>
      </c>
      <c r="G66" s="15"/>
    </row>
    <row r="67" spans="1:7">
      <c r="A67" s="18"/>
      <c r="B67" s="18"/>
      <c r="C67" s="18"/>
      <c r="D67" s="44" t="s">
        <v>1499</v>
      </c>
      <c r="E67" s="45"/>
      <c r="F67" s="45"/>
      <c r="G67" s="15"/>
    </row>
    <row r="68" spans="1:7" ht="25.5">
      <c r="A68" s="18"/>
      <c r="B68" s="18"/>
      <c r="C68" s="18"/>
      <c r="D68" s="28" t="s">
        <v>232</v>
      </c>
      <c r="E68" s="58"/>
      <c r="F68" s="58"/>
      <c r="G68" s="15"/>
    </row>
    <row r="69" spans="1:7" ht="25.5">
      <c r="A69" s="18"/>
      <c r="B69" s="18"/>
      <c r="C69" s="18"/>
      <c r="D69" s="28" t="s">
        <v>233</v>
      </c>
      <c r="E69" s="58"/>
      <c r="F69" s="58"/>
      <c r="G69" s="15"/>
    </row>
    <row r="70" spans="1:7">
      <c r="A70" s="18"/>
      <c r="B70" s="18"/>
      <c r="C70" s="18"/>
      <c r="D70" s="28" t="s">
        <v>18</v>
      </c>
      <c r="E70" s="58"/>
      <c r="F70" s="58"/>
      <c r="G70" s="15"/>
    </row>
    <row r="71" spans="1:7" ht="25.5">
      <c r="A71" s="18"/>
      <c r="B71" s="18"/>
      <c r="C71" s="18"/>
      <c r="D71" s="28" t="s">
        <v>550</v>
      </c>
      <c r="E71" s="58"/>
      <c r="F71" s="58"/>
      <c r="G71" s="15"/>
    </row>
    <row r="72" spans="1:7">
      <c r="A72" s="18"/>
      <c r="B72" s="18"/>
      <c r="C72" s="18"/>
      <c r="D72" s="28" t="s">
        <v>19</v>
      </c>
      <c r="E72" s="58"/>
      <c r="F72" s="58"/>
      <c r="G72" s="15"/>
    </row>
    <row r="73" spans="1:7" ht="25.5">
      <c r="A73" s="18"/>
      <c r="B73" s="18"/>
      <c r="C73" s="18"/>
      <c r="D73" s="28" t="s">
        <v>554</v>
      </c>
      <c r="E73" s="58"/>
      <c r="F73" s="58"/>
      <c r="G73" s="15"/>
    </row>
    <row r="74" spans="1:7">
      <c r="A74" s="18"/>
      <c r="B74" s="18"/>
      <c r="C74" s="18"/>
      <c r="D74" s="28" t="s">
        <v>59</v>
      </c>
      <c r="E74" s="58"/>
      <c r="F74" s="58"/>
      <c r="G74" s="15"/>
    </row>
    <row r="75" spans="1:7">
      <c r="A75" s="18"/>
      <c r="B75" s="18"/>
      <c r="C75" s="18"/>
      <c r="D75" s="28" t="s">
        <v>231</v>
      </c>
      <c r="E75" s="58"/>
      <c r="F75" s="58"/>
      <c r="G75" s="15"/>
    </row>
    <row r="76" spans="1:7">
      <c r="A76" s="18"/>
      <c r="B76" s="18"/>
      <c r="C76" s="18"/>
      <c r="D76" s="28" t="s">
        <v>20</v>
      </c>
      <c r="E76" s="58"/>
      <c r="F76" s="58"/>
      <c r="G76" s="15"/>
    </row>
    <row r="77" spans="1:7">
      <c r="A77" s="18"/>
      <c r="B77" s="18"/>
      <c r="C77" s="18"/>
      <c r="D77" s="28" t="s">
        <v>230</v>
      </c>
      <c r="E77" s="58"/>
      <c r="F77" s="58"/>
      <c r="G77" s="15"/>
    </row>
    <row r="78" spans="1:7" ht="38.25">
      <c r="A78" s="18"/>
      <c r="B78" s="18"/>
      <c r="C78" s="18"/>
      <c r="D78" s="28" t="s">
        <v>612</v>
      </c>
      <c r="E78" s="58"/>
      <c r="F78" s="58"/>
      <c r="G78" s="15"/>
    </row>
    <row r="79" spans="1:7">
      <c r="A79" s="18"/>
      <c r="B79" s="18"/>
      <c r="C79" s="18"/>
      <c r="D79" s="28" t="s">
        <v>1500</v>
      </c>
      <c r="E79" s="58"/>
      <c r="F79" s="58"/>
      <c r="G79" s="15"/>
    </row>
    <row r="80" spans="1:7">
      <c r="A80" s="18"/>
      <c r="B80" s="18"/>
      <c r="C80" s="18"/>
      <c r="D80" s="28" t="s">
        <v>527</v>
      </c>
      <c r="E80" s="58"/>
      <c r="F80" s="58"/>
      <c r="G80" s="15"/>
    </row>
    <row r="81" spans="1:7">
      <c r="A81" s="18"/>
      <c r="B81" s="18"/>
      <c r="C81" s="18"/>
      <c r="D81" s="28" t="s">
        <v>1501</v>
      </c>
      <c r="E81" s="58"/>
      <c r="F81" s="58"/>
      <c r="G81" s="15"/>
    </row>
    <row r="82" spans="1:7" ht="25.5">
      <c r="A82" s="18"/>
      <c r="B82" s="18"/>
      <c r="C82" s="18"/>
      <c r="D82" s="28" t="s">
        <v>1502</v>
      </c>
      <c r="E82" s="58"/>
      <c r="F82" s="58"/>
      <c r="G82" s="15"/>
    </row>
    <row r="83" spans="1:7">
      <c r="A83" s="18"/>
      <c r="B83" s="18"/>
      <c r="C83" s="18"/>
      <c r="D83" s="28" t="s">
        <v>42</v>
      </c>
      <c r="E83" s="58"/>
      <c r="F83" s="58"/>
      <c r="G83" s="15"/>
    </row>
    <row r="84" spans="1:7">
      <c r="A84" s="18"/>
      <c r="B84" s="18"/>
      <c r="C84" s="18"/>
      <c r="D84" s="28" t="s">
        <v>50</v>
      </c>
      <c r="E84" s="58"/>
      <c r="F84" s="58"/>
      <c r="G84" s="15"/>
    </row>
    <row r="85" spans="1:7" ht="25.5">
      <c r="A85" s="18"/>
      <c r="B85" s="18"/>
      <c r="C85" s="18"/>
      <c r="D85" s="28" t="s">
        <v>551</v>
      </c>
      <c r="E85" s="58"/>
      <c r="F85" s="58"/>
      <c r="G85" s="15"/>
    </row>
    <row r="86" spans="1:7" ht="25.5">
      <c r="A86" s="18"/>
      <c r="B86" s="18"/>
      <c r="C86" s="18"/>
      <c r="D86" s="66" t="s">
        <v>1503</v>
      </c>
      <c r="E86" s="56">
        <f>1*E68+1*E69+1*E70+1*E71+1*E72+1*E73+-1*E74+-1*E75+-1*E76+1*E77+1*E78+-1*E79+1*E80+1*E81+1*E82+-1*E83+-1*E84+1*E85</f>
        <v>0</v>
      </c>
      <c r="F86" s="56">
        <f>1*F68+1*F69+1*F70+1*F71+1*F72+1*F73+-1*F74+-1*F75+-1*F76+1*F77+1*F78+-1*F79+1*F80+1*F81+1*F82+-1*F83+-1*F84+1*F85</f>
        <v>0</v>
      </c>
      <c r="G86" s="15"/>
    </row>
    <row r="87" spans="1:7" ht="38.25">
      <c r="A87" s="18"/>
      <c r="B87" s="18"/>
      <c r="C87" s="18"/>
      <c r="D87" s="80" t="s">
        <v>1504</v>
      </c>
      <c r="E87" s="56">
        <f>E34+E66+E86</f>
        <v>0</v>
      </c>
      <c r="F87" s="56">
        <f>F34+F66+F86</f>
        <v>0</v>
      </c>
      <c r="G87" s="15"/>
    </row>
    <row r="88" spans="1:7" ht="25.5">
      <c r="A88" s="18"/>
      <c r="B88" s="18"/>
      <c r="C88" s="18"/>
      <c r="D88" s="21" t="s">
        <v>1505</v>
      </c>
      <c r="E88" s="58"/>
      <c r="F88" s="58"/>
      <c r="G88" s="15"/>
    </row>
    <row r="89" spans="1:7" ht="38.25">
      <c r="A89" s="18"/>
      <c r="B89" s="18"/>
      <c r="C89" s="18"/>
      <c r="D89" s="80" t="s">
        <v>2005</v>
      </c>
      <c r="E89" s="65">
        <f>E87+E88</f>
        <v>0</v>
      </c>
      <c r="F89" s="65">
        <f>F87+F88</f>
        <v>0</v>
      </c>
      <c r="G89" s="15"/>
    </row>
    <row r="90" spans="1:7" ht="25.5">
      <c r="A90" s="18"/>
      <c r="B90" s="18"/>
      <c r="C90" s="18"/>
      <c r="D90" s="80" t="s">
        <v>1507</v>
      </c>
      <c r="E90" s="56">
        <f>F91</f>
        <v>0</v>
      </c>
      <c r="F90" s="58"/>
      <c r="G90" s="15"/>
    </row>
    <row r="91" spans="1:7">
      <c r="A91" s="18"/>
      <c r="B91" s="18"/>
      <c r="C91" s="18"/>
      <c r="D91" s="80" t="s">
        <v>1508</v>
      </c>
      <c r="E91" s="56">
        <f>E89+E90</f>
        <v>0</v>
      </c>
      <c r="F91" s="56">
        <f>F89+F90</f>
        <v>0</v>
      </c>
      <c r="G91" s="15"/>
    </row>
    <row r="92" spans="1:7" s="114" customFormat="1">
      <c r="A92" s="110"/>
      <c r="B92" s="110"/>
      <c r="C92" s="110"/>
      <c r="D92" s="111"/>
      <c r="E92" s="112"/>
      <c r="F92" s="112"/>
      <c r="G92" s="113"/>
    </row>
    <row r="93" spans="1:7">
      <c r="A93" s="18"/>
      <c r="B93" s="18"/>
      <c r="C93" s="18"/>
      <c r="D93" s="139" t="s">
        <v>1962</v>
      </c>
      <c r="E93" s="115"/>
      <c r="F93" s="115"/>
      <c r="G93" s="15"/>
    </row>
    <row r="94" spans="1:7">
      <c r="A94" s="18"/>
      <c r="B94" s="18"/>
      <c r="C94" s="18"/>
      <c r="D94" s="139" t="s">
        <v>1961</v>
      </c>
      <c r="E94" s="115"/>
      <c r="F94" s="115"/>
      <c r="G94" s="18"/>
    </row>
    <row r="95" spans="1:7" ht="18" customHeight="1">
      <c r="A95" s="18"/>
      <c r="B95" s="18"/>
      <c r="C95" s="18"/>
      <c r="D95" s="139" t="s">
        <v>1506</v>
      </c>
      <c r="E95" s="115"/>
      <c r="F95" s="115"/>
      <c r="G95" s="18"/>
    </row>
    <row r="96" spans="1:7">
      <c r="D96" s="80" t="s">
        <v>1963</v>
      </c>
      <c r="E96" s="116">
        <f>E93+E94+E95</f>
        <v>0</v>
      </c>
      <c r="F96" s="116">
        <f>F93+F94+F95</f>
        <v>0</v>
      </c>
    </row>
  </sheetData>
  <hyperlinks>
    <hyperlink ref="C1" location="'Content Page'!A1" display="Hom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50"/>
  <sheetViews>
    <sheetView showGridLines="0" topLeftCell="C1" zoomScale="55" zoomScaleNormal="55" workbookViewId="0">
      <selection activeCell="E20" sqref="E20"/>
    </sheetView>
  </sheetViews>
  <sheetFormatPr defaultRowHeight="15"/>
  <cols>
    <col min="1" max="1" width="4" hidden="1" customWidth="1"/>
    <col min="2" max="2" width="4.28515625" hidden="1" customWidth="1"/>
    <col min="3" max="3" width="4.28515625" customWidth="1"/>
    <col min="4" max="4" width="46.140625" customWidth="1"/>
    <col min="5" max="5" width="19" customWidth="1"/>
    <col min="6" max="6" width="19.42578125" customWidth="1"/>
    <col min="7" max="7" width="9.42578125" customWidth="1"/>
  </cols>
  <sheetData>
    <row r="1" spans="1:127">
      <c r="C1" s="12" t="s">
        <v>640</v>
      </c>
    </row>
    <row r="11" spans="1:127">
      <c r="A11" s="6"/>
      <c r="B11" s="6"/>
      <c r="C11" s="6"/>
      <c r="D11" s="13" t="s">
        <v>1509</v>
      </c>
      <c r="E11" s="6"/>
      <c r="F11" s="6"/>
      <c r="G11" s="6"/>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row>
    <row r="12" spans="1:127">
      <c r="A12" s="18"/>
      <c r="B12" s="18"/>
      <c r="C12" s="18"/>
      <c r="D12" s="18"/>
      <c r="E12" s="18"/>
      <c r="F12" s="18"/>
      <c r="G12" s="18"/>
    </row>
    <row r="13" spans="1:127">
      <c r="A13" s="18"/>
      <c r="B13" s="18"/>
      <c r="C13" s="18"/>
      <c r="D13" s="19" t="s">
        <v>1490</v>
      </c>
      <c r="E13" s="19"/>
      <c r="F13" s="15"/>
      <c r="G13" s="18"/>
    </row>
    <row r="14" spans="1:127">
      <c r="A14" s="15"/>
      <c r="B14" s="15"/>
      <c r="C14" s="15"/>
      <c r="D14" s="15"/>
      <c r="E14" s="15"/>
      <c r="F14" s="15"/>
      <c r="G14" s="15"/>
    </row>
    <row r="15" spans="1:127">
      <c r="A15" s="18"/>
      <c r="B15" s="18"/>
      <c r="C15" s="84"/>
      <c r="D15" s="18"/>
      <c r="E15" s="18"/>
      <c r="F15" s="18"/>
      <c r="G15" s="18"/>
    </row>
    <row r="16" spans="1:127">
      <c r="A16" s="18"/>
      <c r="B16" s="18"/>
      <c r="C16" s="18"/>
      <c r="D16" s="32"/>
      <c r="E16" s="52" t="s">
        <v>789</v>
      </c>
      <c r="F16" s="52" t="s">
        <v>790</v>
      </c>
      <c r="G16" s="15"/>
    </row>
    <row r="17" spans="1:7">
      <c r="A17" s="18"/>
      <c r="B17" s="18"/>
      <c r="C17" s="18"/>
      <c r="D17" s="30"/>
      <c r="E17" s="15"/>
      <c r="F17" s="15"/>
      <c r="G17" s="15"/>
    </row>
    <row r="18" spans="1:7">
      <c r="A18" s="18"/>
      <c r="B18" s="18"/>
      <c r="C18" s="18"/>
      <c r="D18" s="19" t="s">
        <v>1491</v>
      </c>
      <c r="E18" s="19"/>
      <c r="F18" s="19"/>
      <c r="G18" s="15"/>
    </row>
    <row r="19" spans="1:7">
      <c r="A19" s="18"/>
      <c r="B19" s="18"/>
      <c r="C19" s="18"/>
      <c r="D19" s="20" t="s">
        <v>1491</v>
      </c>
      <c r="E19" s="19"/>
      <c r="F19" s="19"/>
      <c r="G19" s="15"/>
    </row>
    <row r="20" spans="1:7" ht="25.5">
      <c r="A20" s="18"/>
      <c r="B20" s="18"/>
      <c r="C20" s="18"/>
      <c r="D20" s="44" t="s">
        <v>1492</v>
      </c>
      <c r="E20" s="45"/>
      <c r="F20" s="45"/>
      <c r="G20" s="15"/>
    </row>
    <row r="21" spans="1:7" s="114" customFormat="1" ht="25.5">
      <c r="A21" s="110"/>
      <c r="B21" s="110"/>
      <c r="C21" s="110"/>
      <c r="D21" s="140" t="s">
        <v>2006</v>
      </c>
      <c r="E21" s="104"/>
      <c r="F21" s="104"/>
      <c r="G21" s="113"/>
    </row>
    <row r="22" spans="1:7">
      <c r="A22" s="18"/>
      <c r="B22" s="18"/>
      <c r="C22" s="18"/>
      <c r="D22" s="66" t="s">
        <v>1510</v>
      </c>
      <c r="E22" s="56">
        <f>SUM(E21:E21)</f>
        <v>0</v>
      </c>
      <c r="F22" s="56">
        <f>SUM(F21:F21)</f>
        <v>0</v>
      </c>
      <c r="G22" s="15"/>
    </row>
    <row r="23" spans="1:7" ht="25.5">
      <c r="A23" s="18"/>
      <c r="B23" s="18"/>
      <c r="C23" s="18"/>
      <c r="D23" s="53" t="s">
        <v>1511</v>
      </c>
      <c r="E23" s="45"/>
      <c r="F23" s="45"/>
      <c r="G23" s="15"/>
    </row>
    <row r="24" spans="1:7">
      <c r="A24" s="18"/>
      <c r="B24" s="18"/>
      <c r="C24" s="18"/>
      <c r="D24" s="59" t="s">
        <v>1512</v>
      </c>
      <c r="E24" s="58"/>
      <c r="F24" s="58"/>
      <c r="G24" s="15"/>
    </row>
    <row r="25" spans="1:7" ht="25.5">
      <c r="A25" s="18"/>
      <c r="B25" s="18"/>
      <c r="C25" s="18"/>
      <c r="D25" s="59" t="s">
        <v>1513</v>
      </c>
      <c r="E25" s="58"/>
      <c r="F25" s="58"/>
      <c r="G25" s="15"/>
    </row>
    <row r="26" spans="1:7">
      <c r="A26" s="18"/>
      <c r="B26" s="18"/>
      <c r="C26" s="18"/>
      <c r="D26" s="59" t="s">
        <v>168</v>
      </c>
      <c r="E26" s="58"/>
      <c r="F26" s="58"/>
      <c r="G26" s="15"/>
    </row>
    <row r="27" spans="1:7" ht="25.5">
      <c r="A27" s="18"/>
      <c r="B27" s="18"/>
      <c r="C27" s="18"/>
      <c r="D27" s="59" t="s">
        <v>169</v>
      </c>
      <c r="E27" s="58"/>
      <c r="F27" s="58"/>
      <c r="G27" s="15"/>
    </row>
    <row r="28" spans="1:7" ht="25.5">
      <c r="A28" s="18"/>
      <c r="B28" s="18"/>
      <c r="C28" s="18"/>
      <c r="D28" s="59" t="s">
        <v>613</v>
      </c>
      <c r="E28" s="58"/>
      <c r="F28" s="58"/>
      <c r="G28" s="15"/>
    </row>
    <row r="29" spans="1:7" ht="25.5">
      <c r="A29" s="18"/>
      <c r="B29" s="18"/>
      <c r="C29" s="18"/>
      <c r="D29" s="59" t="s">
        <v>46</v>
      </c>
      <c r="E29" s="58"/>
      <c r="F29" s="58"/>
      <c r="G29" s="15"/>
    </row>
    <row r="30" spans="1:7">
      <c r="A30" s="18"/>
      <c r="B30" s="18"/>
      <c r="C30" s="18"/>
      <c r="D30" s="59" t="s">
        <v>560</v>
      </c>
      <c r="E30" s="58"/>
      <c r="F30" s="58"/>
      <c r="G30" s="15"/>
    </row>
    <row r="31" spans="1:7" ht="38.25">
      <c r="A31" s="18"/>
      <c r="B31" s="18"/>
      <c r="C31" s="18"/>
      <c r="D31" s="59" t="s">
        <v>561</v>
      </c>
      <c r="E31" s="58"/>
      <c r="F31" s="58"/>
      <c r="G31" s="15"/>
    </row>
    <row r="32" spans="1:7" ht="25.5">
      <c r="A32" s="18"/>
      <c r="B32" s="18"/>
      <c r="C32" s="18"/>
      <c r="D32" s="59" t="s">
        <v>562</v>
      </c>
      <c r="E32" s="58"/>
      <c r="F32" s="58"/>
      <c r="G32" s="15"/>
    </row>
    <row r="33" spans="1:7" ht="25.5">
      <c r="A33" s="18"/>
      <c r="B33" s="18"/>
      <c r="C33" s="18"/>
      <c r="D33" s="59" t="s">
        <v>563</v>
      </c>
      <c r="E33" s="58"/>
      <c r="F33" s="58"/>
      <c r="G33" s="15"/>
    </row>
    <row r="34" spans="1:7" ht="25.5">
      <c r="A34" s="18"/>
      <c r="B34" s="18"/>
      <c r="C34" s="18"/>
      <c r="D34" s="59" t="s">
        <v>244</v>
      </c>
      <c r="E34" s="58"/>
      <c r="F34" s="58"/>
      <c r="G34" s="15"/>
    </row>
    <row r="35" spans="1:7">
      <c r="A35" s="18"/>
      <c r="B35" s="18"/>
      <c r="C35" s="18"/>
      <c r="D35" s="59" t="s">
        <v>2</v>
      </c>
      <c r="E35" s="58"/>
      <c r="F35" s="58"/>
      <c r="G35" s="15"/>
    </row>
    <row r="36" spans="1:7">
      <c r="A36" s="18"/>
      <c r="B36" s="18"/>
      <c r="C36" s="18"/>
      <c r="D36" s="59" t="s">
        <v>167</v>
      </c>
      <c r="E36" s="58"/>
      <c r="F36" s="58"/>
      <c r="G36" s="15"/>
    </row>
    <row r="37" spans="1:7" ht="63.75">
      <c r="A37" s="18"/>
      <c r="B37" s="18"/>
      <c r="C37" s="18"/>
      <c r="D37" s="59" t="s">
        <v>234</v>
      </c>
      <c r="E37" s="58"/>
      <c r="F37" s="58"/>
      <c r="G37" s="15"/>
    </row>
    <row r="38" spans="1:7" ht="25.5">
      <c r="A38" s="18"/>
      <c r="B38" s="18"/>
      <c r="C38" s="18"/>
      <c r="D38" s="59" t="s">
        <v>521</v>
      </c>
      <c r="E38" s="58"/>
      <c r="F38" s="58"/>
      <c r="G38" s="15"/>
    </row>
    <row r="39" spans="1:7" ht="38.25">
      <c r="A39" s="18"/>
      <c r="B39" s="18"/>
      <c r="C39" s="18"/>
      <c r="D39" s="67" t="s">
        <v>1514</v>
      </c>
      <c r="E39" s="45"/>
      <c r="F39" s="45"/>
      <c r="G39" s="15"/>
    </row>
    <row r="40" spans="1:7" ht="38.25">
      <c r="A40" s="18"/>
      <c r="B40" s="18"/>
      <c r="C40" s="18"/>
      <c r="D40" s="69" t="s">
        <v>579</v>
      </c>
      <c r="E40" s="58"/>
      <c r="F40" s="58"/>
      <c r="G40" s="15"/>
    </row>
    <row r="41" spans="1:7" ht="38.25">
      <c r="A41" s="18"/>
      <c r="B41" s="18"/>
      <c r="C41" s="18"/>
      <c r="D41" s="69" t="s">
        <v>580</v>
      </c>
      <c r="E41" s="58"/>
      <c r="F41" s="58"/>
      <c r="G41" s="15"/>
    </row>
    <row r="42" spans="1:7" ht="38.25">
      <c r="A42" s="18"/>
      <c r="B42" s="18"/>
      <c r="C42" s="18"/>
      <c r="D42" s="69" t="s">
        <v>581</v>
      </c>
      <c r="E42" s="58"/>
      <c r="F42" s="58"/>
      <c r="G42" s="15"/>
    </row>
    <row r="43" spans="1:7" ht="25.5">
      <c r="A43" s="18"/>
      <c r="B43" s="18"/>
      <c r="C43" s="18"/>
      <c r="D43" s="69" t="s">
        <v>582</v>
      </c>
      <c r="E43" s="58"/>
      <c r="F43" s="58"/>
      <c r="G43" s="15"/>
    </row>
    <row r="44" spans="1:7" ht="38.25">
      <c r="A44" s="18"/>
      <c r="B44" s="18"/>
      <c r="C44" s="18"/>
      <c r="D44" s="69" t="s">
        <v>583</v>
      </c>
      <c r="E44" s="58"/>
      <c r="F44" s="58"/>
      <c r="G44" s="15"/>
    </row>
    <row r="45" spans="1:7" ht="38.25">
      <c r="A45" s="18"/>
      <c r="B45" s="18"/>
      <c r="C45" s="18"/>
      <c r="D45" s="69" t="s">
        <v>614</v>
      </c>
      <c r="E45" s="58"/>
      <c r="F45" s="58"/>
      <c r="G45" s="15"/>
    </row>
    <row r="46" spans="1:7" ht="38.25">
      <c r="A46" s="18"/>
      <c r="B46" s="18"/>
      <c r="C46" s="18"/>
      <c r="D46" s="69" t="s">
        <v>584</v>
      </c>
      <c r="E46" s="58"/>
      <c r="F46" s="58"/>
      <c r="G46" s="15"/>
    </row>
    <row r="47" spans="1:7" ht="38.25">
      <c r="A47" s="18"/>
      <c r="B47" s="18"/>
      <c r="C47" s="18"/>
      <c r="D47" s="69" t="s">
        <v>585</v>
      </c>
      <c r="E47" s="58"/>
      <c r="F47" s="58"/>
      <c r="G47" s="15"/>
    </row>
    <row r="48" spans="1:7" ht="38.25">
      <c r="A48" s="18"/>
      <c r="B48" s="18"/>
      <c r="C48" s="18"/>
      <c r="D48" s="69" t="s">
        <v>586</v>
      </c>
      <c r="E48" s="58"/>
      <c r="F48" s="58"/>
      <c r="G48" s="15"/>
    </row>
    <row r="49" spans="1:7" ht="38.25">
      <c r="A49" s="18"/>
      <c r="B49" s="18"/>
      <c r="C49" s="18"/>
      <c r="D49" s="71" t="s">
        <v>587</v>
      </c>
      <c r="E49" s="56">
        <f>SUM(E40:E48)</f>
        <v>0</v>
      </c>
      <c r="F49" s="56">
        <f>SUM(F40:F48)</f>
        <v>0</v>
      </c>
      <c r="G49" s="15"/>
    </row>
    <row r="50" spans="1:7" ht="38.25">
      <c r="A50" s="18"/>
      <c r="B50" s="18"/>
      <c r="C50" s="18"/>
      <c r="D50" s="67" t="s">
        <v>1515</v>
      </c>
      <c r="E50" s="45"/>
      <c r="F50" s="45"/>
      <c r="G50" s="15"/>
    </row>
    <row r="51" spans="1:7" ht="25.5">
      <c r="A51" s="18"/>
      <c r="B51" s="18"/>
      <c r="C51" s="18"/>
      <c r="D51" s="107" t="s">
        <v>261</v>
      </c>
      <c r="E51" s="58"/>
      <c r="F51" s="58"/>
      <c r="G51" s="15"/>
    </row>
    <row r="52" spans="1:7" ht="25.5">
      <c r="A52" s="18"/>
      <c r="B52" s="18"/>
      <c r="C52" s="18"/>
      <c r="D52" s="107" t="s">
        <v>262</v>
      </c>
      <c r="E52" s="58"/>
      <c r="F52" s="58"/>
      <c r="G52" s="15"/>
    </row>
    <row r="53" spans="1:7" ht="25.5">
      <c r="A53" s="18"/>
      <c r="B53" s="18"/>
      <c r="C53" s="18"/>
      <c r="D53" s="71" t="s">
        <v>260</v>
      </c>
      <c r="E53" s="56">
        <f>SUM(E51:E52)</f>
        <v>0</v>
      </c>
      <c r="F53" s="56">
        <f>SUM(F51:F52)</f>
        <v>0</v>
      </c>
      <c r="G53" s="15"/>
    </row>
    <row r="54" spans="1:7" ht="25.5">
      <c r="A54" s="18"/>
      <c r="B54" s="18"/>
      <c r="C54" s="18"/>
      <c r="D54" s="59" t="s">
        <v>256</v>
      </c>
      <c r="E54" s="58"/>
      <c r="F54" s="58"/>
      <c r="G54" s="15"/>
    </row>
    <row r="55" spans="1:7" ht="25.5">
      <c r="A55" s="18"/>
      <c r="B55" s="18"/>
      <c r="C55" s="18"/>
      <c r="D55" s="59" t="s">
        <v>257</v>
      </c>
      <c r="E55" s="58"/>
      <c r="F55" s="58"/>
      <c r="G55" s="15"/>
    </row>
    <row r="56" spans="1:7" ht="25.5">
      <c r="A56" s="18"/>
      <c r="B56" s="18"/>
      <c r="C56" s="18"/>
      <c r="D56" s="59" t="s">
        <v>258</v>
      </c>
      <c r="E56" s="58"/>
      <c r="F56" s="58"/>
      <c r="G56" s="15"/>
    </row>
    <row r="57" spans="1:7" ht="25.5">
      <c r="A57" s="18"/>
      <c r="B57" s="18"/>
      <c r="C57" s="18"/>
      <c r="D57" s="59" t="s">
        <v>552</v>
      </c>
      <c r="E57" s="58"/>
      <c r="F57" s="58"/>
      <c r="G57" s="15"/>
    </row>
    <row r="58" spans="1:7" ht="38.25">
      <c r="A58" s="18"/>
      <c r="B58" s="18"/>
      <c r="C58" s="18"/>
      <c r="D58" s="59" t="s">
        <v>225</v>
      </c>
      <c r="E58" s="58"/>
      <c r="F58" s="58"/>
      <c r="G58" s="15"/>
    </row>
    <row r="59" spans="1:7" ht="25.5">
      <c r="A59" s="18"/>
      <c r="B59" s="18"/>
      <c r="C59" s="18"/>
      <c r="D59" s="59" t="s">
        <v>522</v>
      </c>
      <c r="E59" s="58"/>
      <c r="F59" s="58"/>
      <c r="G59" s="15"/>
    </row>
    <row r="60" spans="1:7">
      <c r="A60" s="18"/>
      <c r="B60" s="18"/>
      <c r="C60" s="18"/>
      <c r="D60" s="67" t="s">
        <v>1516</v>
      </c>
      <c r="E60" s="45"/>
      <c r="F60" s="45"/>
      <c r="G60" s="15"/>
    </row>
    <row r="61" spans="1:7" ht="25.5">
      <c r="A61" s="18"/>
      <c r="B61" s="18"/>
      <c r="C61" s="18"/>
      <c r="D61" s="69" t="s">
        <v>224</v>
      </c>
      <c r="E61" s="58"/>
      <c r="F61" s="58"/>
      <c r="G61" s="15"/>
    </row>
    <row r="62" spans="1:7">
      <c r="A62" s="18"/>
      <c r="B62" s="18"/>
      <c r="C62" s="18"/>
      <c r="D62" s="69" t="s">
        <v>245</v>
      </c>
      <c r="E62" s="58"/>
      <c r="F62" s="58"/>
      <c r="G62" s="15"/>
    </row>
    <row r="63" spans="1:7">
      <c r="A63" s="18"/>
      <c r="B63" s="18"/>
      <c r="C63" s="18"/>
      <c r="D63" s="69" t="s">
        <v>615</v>
      </c>
      <c r="E63" s="58"/>
      <c r="F63" s="58"/>
      <c r="G63" s="15"/>
    </row>
    <row r="64" spans="1:7">
      <c r="A64" s="18"/>
      <c r="B64" s="18"/>
      <c r="C64" s="18"/>
      <c r="D64" s="69" t="s">
        <v>246</v>
      </c>
      <c r="E64" s="58"/>
      <c r="F64" s="58"/>
      <c r="G64" s="15"/>
    </row>
    <row r="65" spans="1:7" ht="25.5">
      <c r="A65" s="18"/>
      <c r="B65" s="18"/>
      <c r="C65" s="18"/>
      <c r="D65" s="69" t="s">
        <v>1517</v>
      </c>
      <c r="E65" s="58"/>
      <c r="F65" s="58"/>
      <c r="G65" s="15"/>
    </row>
    <row r="66" spans="1:7" ht="25.5">
      <c r="A66" s="18"/>
      <c r="B66" s="18"/>
      <c r="C66" s="18"/>
      <c r="D66" s="69" t="s">
        <v>247</v>
      </c>
      <c r="E66" s="58"/>
      <c r="F66" s="58"/>
      <c r="G66" s="15"/>
    </row>
    <row r="67" spans="1:7">
      <c r="A67" s="18"/>
      <c r="B67" s="18"/>
      <c r="C67" s="18"/>
      <c r="D67" s="71" t="s">
        <v>259</v>
      </c>
      <c r="E67" s="56">
        <f>SUM(E61:E66)</f>
        <v>0</v>
      </c>
      <c r="F67" s="56">
        <f>SUM(F61:F66)</f>
        <v>0</v>
      </c>
      <c r="G67" s="15"/>
    </row>
    <row r="68" spans="1:7">
      <c r="A68" s="18"/>
      <c r="B68" s="18"/>
      <c r="C68" s="18"/>
      <c r="D68" s="59" t="s">
        <v>592</v>
      </c>
      <c r="E68" s="58"/>
      <c r="F68" s="58"/>
      <c r="G68" s="15"/>
    </row>
    <row r="69" spans="1:7" ht="25.5">
      <c r="A69" s="18"/>
      <c r="B69" s="18"/>
      <c r="C69" s="18"/>
      <c r="D69" s="59" t="s">
        <v>47</v>
      </c>
      <c r="E69" s="58"/>
      <c r="F69" s="58"/>
      <c r="G69" s="15"/>
    </row>
    <row r="70" spans="1:7" ht="25.5">
      <c r="A70" s="18"/>
      <c r="B70" s="18"/>
      <c r="C70" s="18"/>
      <c r="D70" s="60" t="s">
        <v>1518</v>
      </c>
      <c r="E70" s="56">
        <f>E24+E25-E26+E27-E28+E29-E30+E31+E32+E33-E34+E35-E36-E37+E38+E49-E53-E54-E55-E56-E57-E58+E59+E67+E68+E69</f>
        <v>0</v>
      </c>
      <c r="F70" s="56">
        <f>F24+F25-F26+F27-F28+F29-F30+F31+F32+F33-F34+F35-F36-F37+F38+F49-F53-F54-F55-F56-F57-F58+F59+F67+F68+F69</f>
        <v>0</v>
      </c>
      <c r="G70" s="15"/>
    </row>
    <row r="71" spans="1:7" ht="25.5">
      <c r="A71" s="18"/>
      <c r="B71" s="18"/>
      <c r="C71" s="18"/>
      <c r="D71" s="66" t="s">
        <v>1519</v>
      </c>
      <c r="E71" s="56">
        <f>E22+E70</f>
        <v>0</v>
      </c>
      <c r="F71" s="56">
        <f>F22+F70</f>
        <v>0</v>
      </c>
      <c r="G71" s="15"/>
    </row>
    <row r="72" spans="1:7">
      <c r="A72" s="18"/>
      <c r="B72" s="18"/>
      <c r="C72" s="18"/>
      <c r="D72" s="53" t="s">
        <v>1520</v>
      </c>
      <c r="E72" s="45"/>
      <c r="F72" s="45"/>
      <c r="G72" s="15"/>
    </row>
    <row r="73" spans="1:7" ht="25.5">
      <c r="A73" s="18"/>
      <c r="B73" s="18"/>
      <c r="C73" s="18"/>
      <c r="D73" s="59" t="s">
        <v>3</v>
      </c>
      <c r="E73" s="58"/>
      <c r="F73" s="58"/>
      <c r="G73" s="15"/>
    </row>
    <row r="74" spans="1:7" ht="38.25">
      <c r="A74" s="18"/>
      <c r="B74" s="18"/>
      <c r="C74" s="18"/>
      <c r="D74" s="59" t="s">
        <v>1521</v>
      </c>
      <c r="E74" s="58"/>
      <c r="F74" s="58"/>
      <c r="G74" s="15"/>
    </row>
    <row r="75" spans="1:7" ht="38.25">
      <c r="A75" s="18"/>
      <c r="B75" s="18"/>
      <c r="C75" s="18"/>
      <c r="D75" s="59" t="s">
        <v>1522</v>
      </c>
      <c r="E75" s="58"/>
      <c r="F75" s="58"/>
      <c r="G75" s="15"/>
    </row>
    <row r="76" spans="1:7" ht="38.25">
      <c r="A76" s="18"/>
      <c r="B76" s="18"/>
      <c r="C76" s="18"/>
      <c r="D76" s="59" t="s">
        <v>528</v>
      </c>
      <c r="E76" s="58"/>
      <c r="F76" s="58"/>
      <c r="G76" s="15"/>
    </row>
    <row r="77" spans="1:7" ht="25.5">
      <c r="A77" s="18"/>
      <c r="B77" s="18"/>
      <c r="C77" s="18"/>
      <c r="D77" s="88" t="s">
        <v>1917</v>
      </c>
      <c r="E77" s="58"/>
      <c r="F77" s="58"/>
      <c r="G77" s="15"/>
    </row>
    <row r="78" spans="1:7" ht="25.5">
      <c r="A78" s="18"/>
      <c r="B78" s="18"/>
      <c r="C78" s="18"/>
      <c r="D78" s="88" t="s">
        <v>1918</v>
      </c>
      <c r="E78" s="58"/>
      <c r="F78" s="58"/>
      <c r="G78" s="15"/>
    </row>
    <row r="79" spans="1:7">
      <c r="A79" s="18"/>
      <c r="B79" s="18"/>
      <c r="C79" s="18"/>
      <c r="D79" s="60" t="s">
        <v>1523</v>
      </c>
      <c r="E79" s="56">
        <f>-E73-E74-E75-E76</f>
        <v>0</v>
      </c>
      <c r="F79" s="56">
        <f>-F73-F74-F75-F76</f>
        <v>0</v>
      </c>
      <c r="G79" s="15"/>
    </row>
    <row r="80" spans="1:7" ht="25.5">
      <c r="A80" s="18"/>
      <c r="B80" s="18"/>
      <c r="C80" s="18"/>
      <c r="D80" s="66" t="s">
        <v>1524</v>
      </c>
      <c r="E80" s="56">
        <f>E71+E79</f>
        <v>0</v>
      </c>
      <c r="F80" s="56">
        <f>F71+F79</f>
        <v>0</v>
      </c>
      <c r="G80" s="15"/>
    </row>
    <row r="81" spans="1:7">
      <c r="A81" s="18"/>
      <c r="B81" s="18"/>
      <c r="C81" s="18"/>
      <c r="D81" s="28" t="s">
        <v>48</v>
      </c>
      <c r="E81" s="58"/>
      <c r="F81" s="58"/>
      <c r="G81" s="15"/>
    </row>
    <row r="82" spans="1:7">
      <c r="A82" s="18"/>
      <c r="B82" s="18"/>
      <c r="C82" s="18"/>
      <c r="D82" s="28" t="s">
        <v>42</v>
      </c>
      <c r="E82" s="58"/>
      <c r="F82" s="58"/>
      <c r="G82" s="15"/>
    </row>
    <row r="83" spans="1:7">
      <c r="A83" s="18"/>
      <c r="B83" s="18"/>
      <c r="C83" s="18"/>
      <c r="D83" s="28" t="s">
        <v>49</v>
      </c>
      <c r="E83" s="58"/>
      <c r="F83" s="58"/>
      <c r="G83" s="15"/>
    </row>
    <row r="84" spans="1:7">
      <c r="A84" s="18"/>
      <c r="B84" s="18"/>
      <c r="C84" s="18"/>
      <c r="D84" s="28" t="s">
        <v>50</v>
      </c>
      <c r="E84" s="58"/>
      <c r="F84" s="58"/>
      <c r="G84" s="15"/>
    </row>
    <row r="85" spans="1:7" ht="25.5">
      <c r="A85" s="18"/>
      <c r="B85" s="18"/>
      <c r="C85" s="18"/>
      <c r="D85" s="28" t="s">
        <v>593</v>
      </c>
      <c r="E85" s="58"/>
      <c r="F85" s="58"/>
      <c r="G85" s="15"/>
    </row>
    <row r="86" spans="1:7">
      <c r="A86" s="18"/>
      <c r="B86" s="18"/>
      <c r="C86" s="18"/>
      <c r="D86" s="28" t="s">
        <v>51</v>
      </c>
      <c r="E86" s="58"/>
      <c r="F86" s="58"/>
      <c r="G86" s="15"/>
    </row>
    <row r="87" spans="1:7" ht="25.5">
      <c r="A87" s="18"/>
      <c r="B87" s="18"/>
      <c r="C87" s="18"/>
      <c r="D87" s="28" t="s">
        <v>547</v>
      </c>
      <c r="E87" s="58"/>
      <c r="F87" s="58"/>
      <c r="G87" s="15"/>
    </row>
    <row r="88" spans="1:7" ht="25.5">
      <c r="A88" s="18"/>
      <c r="B88" s="18"/>
      <c r="C88" s="18"/>
      <c r="D88" s="66" t="s">
        <v>1493</v>
      </c>
      <c r="E88" s="56">
        <f>SUM(E80:E87)</f>
        <v>0</v>
      </c>
      <c r="F88" s="56">
        <f>SUM(F80:F87)</f>
        <v>0</v>
      </c>
      <c r="G88" s="15"/>
    </row>
    <row r="89" spans="1:7" ht="25.5">
      <c r="A89" s="18"/>
      <c r="B89" s="18"/>
      <c r="C89" s="18"/>
      <c r="D89" s="44" t="s">
        <v>1494</v>
      </c>
      <c r="E89" s="45"/>
      <c r="F89" s="45"/>
      <c r="G89" s="15"/>
    </row>
    <row r="90" spans="1:7">
      <c r="A90" s="18"/>
      <c r="B90" s="18"/>
      <c r="C90" s="18"/>
      <c r="D90" s="28" t="s">
        <v>548</v>
      </c>
      <c r="E90" s="58"/>
      <c r="F90" s="58"/>
      <c r="G90" s="15"/>
    </row>
    <row r="91" spans="1:7" ht="25.5">
      <c r="A91" s="18"/>
      <c r="B91" s="18"/>
      <c r="C91" s="18"/>
      <c r="D91" s="28" t="s">
        <v>517</v>
      </c>
      <c r="E91" s="58"/>
      <c r="F91" s="58"/>
      <c r="G91" s="15"/>
    </row>
    <row r="92" spans="1:7">
      <c r="A92" s="18"/>
      <c r="B92" s="18"/>
      <c r="C92" s="18"/>
      <c r="D92" s="28" t="s">
        <v>611</v>
      </c>
      <c r="E92" s="58"/>
      <c r="F92" s="58"/>
      <c r="G92" s="15"/>
    </row>
    <row r="93" spans="1:7" ht="25.5">
      <c r="A93" s="18"/>
      <c r="B93" s="18"/>
      <c r="C93" s="18"/>
      <c r="D93" s="28" t="s">
        <v>229</v>
      </c>
      <c r="E93" s="58"/>
      <c r="F93" s="58"/>
      <c r="G93" s="15"/>
    </row>
    <row r="94" spans="1:7" ht="25.5">
      <c r="A94" s="18"/>
      <c r="B94" s="18"/>
      <c r="C94" s="18"/>
      <c r="D94" s="28" t="s">
        <v>518</v>
      </c>
      <c r="E94" s="58"/>
      <c r="F94" s="58"/>
      <c r="G94" s="15"/>
    </row>
    <row r="95" spans="1:7" ht="25.5">
      <c r="A95" s="18"/>
      <c r="B95" s="18"/>
      <c r="C95" s="18"/>
      <c r="D95" s="28" t="s">
        <v>228</v>
      </c>
      <c r="E95" s="58"/>
      <c r="F95" s="58"/>
      <c r="G95" s="15"/>
    </row>
    <row r="96" spans="1:7" ht="51">
      <c r="A96" s="18"/>
      <c r="B96" s="18"/>
      <c r="C96" s="18"/>
      <c r="D96" s="28" t="s">
        <v>1495</v>
      </c>
      <c r="E96" s="58"/>
      <c r="F96" s="58"/>
      <c r="G96" s="15"/>
    </row>
    <row r="97" spans="1:7" ht="25.5">
      <c r="A97" s="18"/>
      <c r="B97" s="18"/>
      <c r="C97" s="18"/>
      <c r="D97" s="28" t="s">
        <v>58</v>
      </c>
      <c r="E97" s="58"/>
      <c r="F97" s="58"/>
      <c r="G97" s="15"/>
    </row>
    <row r="98" spans="1:7" ht="25.5">
      <c r="A98" s="18"/>
      <c r="B98" s="18"/>
      <c r="C98" s="18"/>
      <c r="D98" s="28" t="s">
        <v>1496</v>
      </c>
      <c r="E98" s="58"/>
      <c r="F98" s="58"/>
      <c r="G98" s="15"/>
    </row>
    <row r="99" spans="1:7" ht="38.25">
      <c r="A99" s="18"/>
      <c r="B99" s="18"/>
      <c r="C99" s="18"/>
      <c r="D99" s="28" t="s">
        <v>53</v>
      </c>
      <c r="E99" s="58"/>
      <c r="F99" s="58"/>
      <c r="G99" s="15"/>
    </row>
    <row r="100" spans="1:7" ht="38.25">
      <c r="A100" s="18"/>
      <c r="B100" s="18"/>
      <c r="C100" s="18"/>
      <c r="D100" s="28" t="s">
        <v>52</v>
      </c>
      <c r="E100" s="58"/>
      <c r="F100" s="58"/>
      <c r="G100" s="15"/>
    </row>
    <row r="101" spans="1:7" ht="38.25">
      <c r="A101" s="18"/>
      <c r="B101" s="18"/>
      <c r="C101" s="18"/>
      <c r="D101" s="28" t="s">
        <v>170</v>
      </c>
      <c r="E101" s="58"/>
      <c r="F101" s="58"/>
      <c r="G101" s="15"/>
    </row>
    <row r="102" spans="1:7" ht="25.5">
      <c r="A102" s="18"/>
      <c r="B102" s="18"/>
      <c r="C102" s="18"/>
      <c r="D102" s="28" t="s">
        <v>171</v>
      </c>
      <c r="E102" s="58"/>
      <c r="F102" s="58"/>
      <c r="G102" s="15"/>
    </row>
    <row r="103" spans="1:7">
      <c r="A103" s="18"/>
      <c r="B103" s="18"/>
      <c r="C103" s="18"/>
      <c r="D103" s="28" t="s">
        <v>57</v>
      </c>
      <c r="E103" s="58"/>
      <c r="F103" s="58"/>
      <c r="G103" s="15"/>
    </row>
    <row r="104" spans="1:7" ht="25.5">
      <c r="A104" s="18"/>
      <c r="B104" s="18"/>
      <c r="C104" s="18"/>
      <c r="D104" s="28" t="s">
        <v>55</v>
      </c>
      <c r="E104" s="58"/>
      <c r="F104" s="58"/>
      <c r="G104" s="15"/>
    </row>
    <row r="105" spans="1:7" ht="25.5">
      <c r="A105" s="18"/>
      <c r="B105" s="18"/>
      <c r="C105" s="18"/>
      <c r="D105" s="28" t="s">
        <v>553</v>
      </c>
      <c r="E105" s="58"/>
      <c r="F105" s="58"/>
      <c r="G105" s="15"/>
    </row>
    <row r="106" spans="1:7" ht="25.5">
      <c r="A106" s="18"/>
      <c r="B106" s="18"/>
      <c r="C106" s="18"/>
      <c r="D106" s="28" t="s">
        <v>54</v>
      </c>
      <c r="E106" s="58"/>
      <c r="F106" s="58"/>
      <c r="G106" s="15"/>
    </row>
    <row r="107" spans="1:7" ht="25.5">
      <c r="A107" s="18"/>
      <c r="B107" s="18"/>
      <c r="C107" s="18"/>
      <c r="D107" s="28" t="s">
        <v>1497</v>
      </c>
      <c r="E107" s="58"/>
      <c r="F107" s="58"/>
      <c r="G107" s="15"/>
    </row>
    <row r="108" spans="1:7">
      <c r="A108" s="18"/>
      <c r="B108" s="18"/>
      <c r="C108" s="18"/>
      <c r="D108" s="28" t="s">
        <v>56</v>
      </c>
      <c r="E108" s="58"/>
      <c r="F108" s="58"/>
      <c r="G108" s="15"/>
    </row>
    <row r="109" spans="1:7">
      <c r="A109" s="18"/>
      <c r="B109" s="18"/>
      <c r="C109" s="18"/>
      <c r="D109" s="28" t="s">
        <v>523</v>
      </c>
      <c r="E109" s="58"/>
      <c r="F109" s="58"/>
      <c r="G109" s="15"/>
    </row>
    <row r="110" spans="1:7" ht="25.5">
      <c r="A110" s="18"/>
      <c r="B110" s="18"/>
      <c r="C110" s="18"/>
      <c r="D110" s="28" t="s">
        <v>6</v>
      </c>
      <c r="E110" s="58"/>
      <c r="F110" s="58"/>
      <c r="G110" s="15"/>
    </row>
    <row r="111" spans="1:7">
      <c r="A111" s="18"/>
      <c r="B111" s="18"/>
      <c r="C111" s="18"/>
      <c r="D111" s="28" t="s">
        <v>48</v>
      </c>
      <c r="E111" s="58"/>
      <c r="F111" s="58"/>
      <c r="G111" s="15"/>
    </row>
    <row r="112" spans="1:7">
      <c r="A112" s="18"/>
      <c r="B112" s="18"/>
      <c r="C112" s="18"/>
      <c r="D112" s="28" t="s">
        <v>49</v>
      </c>
      <c r="E112" s="58"/>
      <c r="F112" s="58"/>
      <c r="G112" s="15"/>
    </row>
    <row r="113" spans="1:7" ht="25.5">
      <c r="A113" s="18"/>
      <c r="B113" s="18"/>
      <c r="C113" s="18"/>
      <c r="D113" s="28" t="s">
        <v>519</v>
      </c>
      <c r="E113" s="58"/>
      <c r="F113" s="58"/>
      <c r="G113" s="15"/>
    </row>
    <row r="114" spans="1:7">
      <c r="A114" s="18"/>
      <c r="B114" s="18"/>
      <c r="C114" s="18"/>
      <c r="D114" s="28" t="s">
        <v>520</v>
      </c>
      <c r="E114" s="58"/>
      <c r="F114" s="58"/>
      <c r="G114" s="15"/>
    </row>
    <row r="115" spans="1:7">
      <c r="A115" s="18"/>
      <c r="B115" s="18"/>
      <c r="C115" s="18"/>
      <c r="D115" s="28" t="s">
        <v>223</v>
      </c>
      <c r="E115" s="58"/>
      <c r="F115" s="58"/>
      <c r="G115" s="15"/>
    </row>
    <row r="116" spans="1:7">
      <c r="A116" s="18"/>
      <c r="B116" s="18"/>
      <c r="C116" s="18"/>
      <c r="D116" s="28" t="s">
        <v>589</v>
      </c>
      <c r="E116" s="58"/>
      <c r="F116" s="58"/>
      <c r="G116" s="15"/>
    </row>
    <row r="117" spans="1:7">
      <c r="A117" s="18"/>
      <c r="B117" s="18"/>
      <c r="C117" s="18"/>
      <c r="D117" s="28" t="s">
        <v>590</v>
      </c>
      <c r="E117" s="58"/>
      <c r="F117" s="58"/>
      <c r="G117" s="15"/>
    </row>
    <row r="118" spans="1:7">
      <c r="A118" s="18"/>
      <c r="B118" s="18"/>
      <c r="C118" s="18"/>
      <c r="D118" s="28" t="s">
        <v>591</v>
      </c>
      <c r="E118" s="58"/>
      <c r="F118" s="58"/>
      <c r="G118" s="15"/>
    </row>
    <row r="119" spans="1:7" ht="25.5">
      <c r="A119" s="18"/>
      <c r="B119" s="18"/>
      <c r="C119" s="18"/>
      <c r="D119" s="28" t="s">
        <v>549</v>
      </c>
      <c r="E119" s="58"/>
      <c r="F119" s="58"/>
      <c r="G119" s="15"/>
    </row>
    <row r="120" spans="1:7" ht="25.5">
      <c r="A120" s="18"/>
      <c r="B120" s="18"/>
      <c r="C120" s="18"/>
      <c r="D120" s="66" t="s">
        <v>1498</v>
      </c>
      <c r="E120" s="56">
        <f>E90-E91+E92+E93+E94-E95+E96-E97+E98-E99+E100-E101+E102+E103+E104+E105+E106+E107-E108-E109-E110+E111+E112+E113-E114-E115-E116-E117+E118+E119</f>
        <v>0</v>
      </c>
      <c r="F120" s="56">
        <f>F90-F91+F92+F93+F94-F95+F96-F97+F98-F99+F100-F101+F102+F103+F104+F105+F106+F107-F108-F109-F110+F111+F112+F113-F114-F115-F116-F117+F118+F119</f>
        <v>0</v>
      </c>
      <c r="G120" s="15"/>
    </row>
    <row r="121" spans="1:7" ht="25.5">
      <c r="A121" s="18"/>
      <c r="B121" s="18"/>
      <c r="C121" s="18"/>
      <c r="D121" s="44" t="s">
        <v>1499</v>
      </c>
      <c r="E121" s="45"/>
      <c r="F121" s="45"/>
      <c r="G121" s="15"/>
    </row>
    <row r="122" spans="1:7" ht="25.5">
      <c r="A122" s="18"/>
      <c r="B122" s="18"/>
      <c r="C122" s="18"/>
      <c r="D122" s="28" t="s">
        <v>232</v>
      </c>
      <c r="E122" s="58"/>
      <c r="F122" s="58"/>
      <c r="G122" s="15"/>
    </row>
    <row r="123" spans="1:7" ht="25.5">
      <c r="A123" s="18"/>
      <c r="B123" s="18"/>
      <c r="C123" s="18"/>
      <c r="D123" s="28" t="s">
        <v>233</v>
      </c>
      <c r="E123" s="58"/>
      <c r="F123" s="58"/>
      <c r="G123" s="15"/>
    </row>
    <row r="124" spans="1:7">
      <c r="A124" s="18"/>
      <c r="B124" s="18"/>
      <c r="C124" s="18"/>
      <c r="D124" s="28" t="s">
        <v>18</v>
      </c>
      <c r="E124" s="58"/>
      <c r="F124" s="58"/>
      <c r="G124" s="15"/>
    </row>
    <row r="125" spans="1:7" ht="25.5">
      <c r="A125" s="18"/>
      <c r="B125" s="18"/>
      <c r="C125" s="18"/>
      <c r="D125" s="28" t="s">
        <v>550</v>
      </c>
      <c r="E125" s="58"/>
      <c r="F125" s="58"/>
      <c r="G125" s="15"/>
    </row>
    <row r="126" spans="1:7" ht="25.5">
      <c r="A126" s="18"/>
      <c r="B126" s="18"/>
      <c r="C126" s="18"/>
      <c r="D126" s="28" t="s">
        <v>19</v>
      </c>
      <c r="E126" s="58"/>
      <c r="F126" s="58"/>
      <c r="G126" s="15"/>
    </row>
    <row r="127" spans="1:7" ht="25.5">
      <c r="A127" s="18"/>
      <c r="B127" s="18"/>
      <c r="C127" s="18"/>
      <c r="D127" s="28" t="s">
        <v>554</v>
      </c>
      <c r="E127" s="58"/>
      <c r="F127" s="58"/>
      <c r="G127" s="15"/>
    </row>
    <row r="128" spans="1:7" ht="25.5">
      <c r="A128" s="18"/>
      <c r="B128" s="18"/>
      <c r="C128" s="18"/>
      <c r="D128" s="28" t="s">
        <v>59</v>
      </c>
      <c r="E128" s="58"/>
      <c r="F128" s="58"/>
      <c r="G128" s="15"/>
    </row>
    <row r="129" spans="1:7" ht="25.5">
      <c r="A129" s="18"/>
      <c r="B129" s="18"/>
      <c r="C129" s="18"/>
      <c r="D129" s="28" t="s">
        <v>231</v>
      </c>
      <c r="E129" s="58"/>
      <c r="F129" s="58"/>
      <c r="G129" s="15"/>
    </row>
    <row r="130" spans="1:7">
      <c r="A130" s="18"/>
      <c r="B130" s="18"/>
      <c r="C130" s="18"/>
      <c r="D130" s="28" t="s">
        <v>20</v>
      </c>
      <c r="E130" s="58"/>
      <c r="F130" s="58"/>
      <c r="G130" s="15"/>
    </row>
    <row r="131" spans="1:7">
      <c r="A131" s="18"/>
      <c r="B131" s="18"/>
      <c r="C131" s="18"/>
      <c r="D131" s="28" t="s">
        <v>230</v>
      </c>
      <c r="E131" s="58"/>
      <c r="F131" s="58"/>
      <c r="G131" s="15"/>
    </row>
    <row r="132" spans="1:7" ht="51">
      <c r="A132" s="18"/>
      <c r="B132" s="18"/>
      <c r="C132" s="18"/>
      <c r="D132" s="28" t="s">
        <v>612</v>
      </c>
      <c r="E132" s="58"/>
      <c r="F132" s="58"/>
      <c r="G132" s="15"/>
    </row>
    <row r="133" spans="1:7">
      <c r="A133" s="18"/>
      <c r="B133" s="18"/>
      <c r="C133" s="18"/>
      <c r="D133" s="28" t="s">
        <v>1500</v>
      </c>
      <c r="E133" s="58"/>
      <c r="F133" s="58"/>
      <c r="G133" s="15"/>
    </row>
    <row r="134" spans="1:7">
      <c r="A134" s="18"/>
      <c r="B134" s="18"/>
      <c r="C134" s="18"/>
      <c r="D134" s="28" t="s">
        <v>527</v>
      </c>
      <c r="E134" s="58"/>
      <c r="F134" s="58"/>
      <c r="G134" s="15"/>
    </row>
    <row r="135" spans="1:7" ht="25.5">
      <c r="A135" s="18"/>
      <c r="B135" s="18"/>
      <c r="C135" s="18"/>
      <c r="D135" s="28" t="s">
        <v>1501</v>
      </c>
      <c r="E135" s="58"/>
      <c r="F135" s="58"/>
      <c r="G135" s="15"/>
    </row>
    <row r="136" spans="1:7" ht="25.5">
      <c r="A136" s="18"/>
      <c r="B136" s="18"/>
      <c r="C136" s="18"/>
      <c r="D136" s="28" t="s">
        <v>1502</v>
      </c>
      <c r="E136" s="58"/>
      <c r="F136" s="58"/>
      <c r="G136" s="15"/>
    </row>
    <row r="137" spans="1:7">
      <c r="A137" s="18"/>
      <c r="B137" s="18"/>
      <c r="C137" s="18"/>
      <c r="D137" s="28" t="s">
        <v>42</v>
      </c>
      <c r="E137" s="58"/>
      <c r="F137" s="58"/>
      <c r="G137" s="15"/>
    </row>
    <row r="138" spans="1:7">
      <c r="A138" s="18"/>
      <c r="B138" s="18"/>
      <c r="C138" s="18"/>
      <c r="D138" s="28" t="s">
        <v>50</v>
      </c>
      <c r="E138" s="58"/>
      <c r="F138" s="58"/>
      <c r="G138" s="15"/>
    </row>
    <row r="139" spans="1:7" ht="25.5">
      <c r="A139" s="18"/>
      <c r="B139" s="18"/>
      <c r="C139" s="18"/>
      <c r="D139" s="28" t="s">
        <v>551</v>
      </c>
      <c r="E139" s="58"/>
      <c r="F139" s="58"/>
      <c r="G139" s="15"/>
    </row>
    <row r="140" spans="1:7" ht="25.5">
      <c r="A140" s="18"/>
      <c r="B140" s="18"/>
      <c r="C140" s="18"/>
      <c r="D140" s="66" t="s">
        <v>1503</v>
      </c>
      <c r="E140" s="56">
        <f>E122+E123+E124+E125+E126+E127-E128-E129-E130+E131+E132-E133+E134+E135+E136-E137-E138+E139</f>
        <v>0</v>
      </c>
      <c r="F140" s="56">
        <f>F122+F123+F124+F125+F126+F127-F128-F129-F130+F131+F132-F133+F134+F135+F136-F137-F138+F139</f>
        <v>0</v>
      </c>
      <c r="G140" s="15"/>
    </row>
    <row r="141" spans="1:7" ht="38.25">
      <c r="A141" s="18"/>
      <c r="B141" s="18"/>
      <c r="C141" s="18"/>
      <c r="D141" s="80" t="s">
        <v>1504</v>
      </c>
      <c r="E141" s="56">
        <f>E88+E120+E140</f>
        <v>0</v>
      </c>
      <c r="F141" s="56">
        <f>F88+F120+F140</f>
        <v>0</v>
      </c>
      <c r="G141" s="15"/>
    </row>
    <row r="142" spans="1:7" ht="25.5">
      <c r="A142" s="18"/>
      <c r="B142" s="18"/>
      <c r="C142" s="18"/>
      <c r="D142" s="21" t="s">
        <v>1505</v>
      </c>
      <c r="E142" s="58"/>
      <c r="F142" s="58"/>
      <c r="G142" s="15"/>
    </row>
    <row r="143" spans="1:7" ht="38.25">
      <c r="A143" s="18"/>
      <c r="B143" s="18"/>
      <c r="C143" s="18"/>
      <c r="D143" s="80" t="s">
        <v>2005</v>
      </c>
      <c r="E143" s="65">
        <f>E141+E142</f>
        <v>0</v>
      </c>
      <c r="F143" s="65">
        <f>F141+F142</f>
        <v>0</v>
      </c>
      <c r="G143" s="15"/>
    </row>
    <row r="144" spans="1:7" ht="25.5">
      <c r="A144" s="18"/>
      <c r="B144" s="18"/>
      <c r="C144" s="18"/>
      <c r="D144" s="80" t="s">
        <v>1507</v>
      </c>
      <c r="E144" s="56">
        <f>F145</f>
        <v>0</v>
      </c>
      <c r="F144" s="64"/>
      <c r="G144" s="15"/>
    </row>
    <row r="145" spans="1:7" ht="25.5">
      <c r="A145" s="18"/>
      <c r="B145" s="18"/>
      <c r="C145" s="18"/>
      <c r="D145" s="80" t="s">
        <v>1508</v>
      </c>
      <c r="E145" s="56">
        <f>E143+E144</f>
        <v>0</v>
      </c>
      <c r="F145" s="56">
        <f>F143+F144</f>
        <v>0</v>
      </c>
      <c r="G145" s="15"/>
    </row>
    <row r="146" spans="1:7" s="114" customFormat="1">
      <c r="A146" s="110"/>
      <c r="B146" s="110"/>
      <c r="C146" s="110"/>
      <c r="D146" s="111"/>
      <c r="E146" s="112"/>
      <c r="F146" s="112"/>
      <c r="G146" s="113"/>
    </row>
    <row r="147" spans="1:7">
      <c r="A147" s="18"/>
      <c r="B147" s="18"/>
      <c r="C147" s="18"/>
      <c r="D147" s="139" t="s">
        <v>1962</v>
      </c>
      <c r="E147" s="115"/>
      <c r="F147" s="115"/>
      <c r="G147" s="15"/>
    </row>
    <row r="148" spans="1:7">
      <c r="D148" s="139" t="s">
        <v>1961</v>
      </c>
      <c r="E148" s="115"/>
      <c r="F148" s="115"/>
    </row>
    <row r="149" spans="1:7" ht="25.5">
      <c r="A149" s="18"/>
      <c r="B149" s="18"/>
      <c r="C149" s="18"/>
      <c r="D149" s="139" t="s">
        <v>1506</v>
      </c>
      <c r="E149" s="115"/>
      <c r="F149" s="115"/>
      <c r="G149" s="18"/>
    </row>
    <row r="150" spans="1:7" ht="25.5">
      <c r="D150" s="80" t="s">
        <v>1963</v>
      </c>
      <c r="E150" s="116">
        <f>E147+E148+E149</f>
        <v>0</v>
      </c>
      <c r="F150" s="116">
        <f>F147+F148+F149</f>
        <v>0</v>
      </c>
    </row>
  </sheetData>
  <hyperlinks>
    <hyperlink ref="C1" location="'Content Page'!A1" display="Hom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40"/>
  <sheetViews>
    <sheetView showGridLines="0" topLeftCell="C1" zoomScale="85" zoomScaleNormal="85" workbookViewId="0">
      <selection activeCell="E22" sqref="E22"/>
    </sheetView>
  </sheetViews>
  <sheetFormatPr defaultRowHeight="15"/>
  <cols>
    <col min="1" max="1" width="4.42578125" hidden="1" customWidth="1"/>
    <col min="2" max="2" width="4.85546875" hidden="1" customWidth="1"/>
    <col min="3" max="3" width="4.140625" customWidth="1"/>
    <col min="4" max="5" width="45.5703125" customWidth="1"/>
    <col min="6" max="28" width="19.7109375" customWidth="1"/>
  </cols>
  <sheetData>
    <row r="1" spans="1:132">
      <c r="C1" s="12" t="s">
        <v>640</v>
      </c>
    </row>
    <row r="12" spans="1:132">
      <c r="A12" s="6"/>
      <c r="B12" s="6"/>
      <c r="C12" s="6"/>
      <c r="D12" s="13" t="s">
        <v>1525</v>
      </c>
      <c r="E12" s="13"/>
      <c r="F12" s="6"/>
      <c r="G12" s="6"/>
      <c r="H12" s="6"/>
      <c r="I12" s="6"/>
      <c r="J12" s="6"/>
      <c r="K12" s="6"/>
      <c r="L12" s="6"/>
      <c r="M12" s="6"/>
      <c r="N12" s="6"/>
      <c r="O12" s="6"/>
      <c r="P12" s="6"/>
      <c r="Q12" s="6"/>
      <c r="R12" s="6"/>
      <c r="S12" s="6"/>
      <c r="T12" s="6"/>
      <c r="U12" s="6"/>
      <c r="V12" s="6"/>
      <c r="W12" s="6"/>
      <c r="X12" s="6"/>
      <c r="Y12" s="6"/>
      <c r="Z12" s="6"/>
      <c r="AA12" s="6"/>
      <c r="AB12" s="6"/>
      <c r="AC12" s="6"/>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row>
    <row r="13" spans="1:132">
      <c r="A13" s="15"/>
      <c r="B13" s="15"/>
      <c r="C13" s="15"/>
      <c r="D13" s="16"/>
      <c r="E13" s="16"/>
      <c r="F13" s="15"/>
      <c r="G13" s="15"/>
      <c r="H13" s="15"/>
      <c r="I13" s="15"/>
      <c r="J13" s="15"/>
      <c r="K13" s="15"/>
      <c r="L13" s="15"/>
      <c r="M13" s="15"/>
      <c r="N13" s="15"/>
      <c r="O13" s="15"/>
      <c r="P13" s="15"/>
      <c r="Q13" s="15"/>
      <c r="R13" s="15"/>
      <c r="S13" s="15"/>
      <c r="T13" s="15"/>
      <c r="U13" s="15"/>
      <c r="V13" s="15"/>
      <c r="W13" s="15"/>
      <c r="X13" s="15"/>
      <c r="Y13" s="15"/>
      <c r="Z13" s="15"/>
      <c r="AA13" s="15"/>
      <c r="AB13" s="15"/>
      <c r="AC13" s="15"/>
    </row>
    <row r="14" spans="1:132">
      <c r="A14" s="18"/>
      <c r="B14" s="18"/>
      <c r="C14" s="18"/>
      <c r="D14" s="19" t="s">
        <v>1526</v>
      </c>
      <c r="E14" s="19"/>
      <c r="F14" s="15"/>
      <c r="G14" s="18"/>
      <c r="H14" s="15"/>
      <c r="I14" s="15"/>
      <c r="J14" s="15"/>
      <c r="K14" s="15"/>
      <c r="L14" s="15"/>
      <c r="M14" s="15"/>
      <c r="N14" s="15"/>
      <c r="O14" s="15"/>
      <c r="P14" s="108"/>
      <c r="Q14" s="15"/>
      <c r="R14" s="15"/>
      <c r="S14" s="15"/>
      <c r="T14" s="15"/>
      <c r="U14" s="15"/>
      <c r="V14" s="108"/>
      <c r="W14" s="108"/>
      <c r="X14" s="15"/>
      <c r="Y14" s="15"/>
      <c r="Z14" s="15"/>
      <c r="AA14" s="15"/>
      <c r="AB14" s="15"/>
    </row>
    <row r="15" spans="1:132">
      <c r="A15" s="18"/>
      <c r="B15" s="18"/>
      <c r="C15" s="18"/>
      <c r="D15" s="15"/>
      <c r="E15" s="15"/>
      <c r="F15" s="15"/>
      <c r="G15" s="18"/>
      <c r="H15" s="15"/>
      <c r="I15" s="15"/>
      <c r="J15" s="15"/>
      <c r="K15" s="15"/>
      <c r="L15" s="15"/>
      <c r="M15" s="15"/>
      <c r="N15" s="15"/>
      <c r="O15" s="15"/>
      <c r="P15" s="15"/>
      <c r="Q15" s="15"/>
      <c r="R15" s="15"/>
      <c r="S15" s="15"/>
      <c r="T15" s="15"/>
      <c r="U15" s="15"/>
      <c r="V15" s="15"/>
      <c r="W15" s="15"/>
      <c r="X15" s="15"/>
      <c r="Y15" s="15"/>
      <c r="Z15" s="15"/>
      <c r="AA15" s="15"/>
      <c r="AB15" s="15"/>
    </row>
    <row r="16" spans="1:132" ht="51">
      <c r="A16" s="18"/>
      <c r="B16" s="18"/>
      <c r="C16" s="18"/>
      <c r="D16" s="85"/>
      <c r="E16" s="52" t="s">
        <v>291</v>
      </c>
      <c r="F16" s="52" t="s">
        <v>39</v>
      </c>
      <c r="G16" s="52" t="s">
        <v>7</v>
      </c>
      <c r="H16" s="52" t="s">
        <v>196</v>
      </c>
      <c r="I16" s="52" t="s">
        <v>195</v>
      </c>
      <c r="J16" s="52" t="s">
        <v>236</v>
      </c>
      <c r="K16" s="52" t="s">
        <v>87</v>
      </c>
      <c r="L16" s="52" t="s">
        <v>88</v>
      </c>
      <c r="M16" s="52" t="s">
        <v>89</v>
      </c>
      <c r="N16" s="52" t="s">
        <v>1958</v>
      </c>
      <c r="O16" s="52" t="s">
        <v>90</v>
      </c>
      <c r="P16" s="52" t="s">
        <v>2009</v>
      </c>
      <c r="Q16" s="52" t="s">
        <v>1527</v>
      </c>
      <c r="R16" s="52" t="s">
        <v>222</v>
      </c>
      <c r="S16" s="52" t="s">
        <v>175</v>
      </c>
      <c r="T16" s="52" t="s">
        <v>398</v>
      </c>
      <c r="U16" s="52" t="s">
        <v>91</v>
      </c>
      <c r="V16" s="52" t="s">
        <v>2010</v>
      </c>
      <c r="W16" s="52" t="s">
        <v>1993</v>
      </c>
      <c r="X16" s="52" t="s">
        <v>2011</v>
      </c>
      <c r="Y16" s="52" t="s">
        <v>1528</v>
      </c>
      <c r="Z16" s="52" t="s">
        <v>11</v>
      </c>
      <c r="AA16" s="52" t="s">
        <v>1529</v>
      </c>
      <c r="AB16" s="15"/>
    </row>
    <row r="17" spans="1:28">
      <c r="A17" s="18"/>
      <c r="B17" s="18"/>
      <c r="C17" s="18"/>
      <c r="D17" s="32"/>
      <c r="E17" s="52" t="s">
        <v>789</v>
      </c>
      <c r="F17" s="52" t="s">
        <v>789</v>
      </c>
      <c r="G17" s="52" t="s">
        <v>789</v>
      </c>
      <c r="H17" s="52" t="s">
        <v>789</v>
      </c>
      <c r="I17" s="52" t="s">
        <v>789</v>
      </c>
      <c r="J17" s="52" t="s">
        <v>789</v>
      </c>
      <c r="K17" s="52" t="s">
        <v>789</v>
      </c>
      <c r="L17" s="52" t="s">
        <v>789</v>
      </c>
      <c r="M17" s="52" t="s">
        <v>789</v>
      </c>
      <c r="N17" s="52"/>
      <c r="O17" s="52"/>
      <c r="P17" s="52" t="s">
        <v>789</v>
      </c>
      <c r="Q17" s="52" t="s">
        <v>789</v>
      </c>
      <c r="R17" s="52"/>
      <c r="S17" s="52" t="s">
        <v>789</v>
      </c>
      <c r="T17" s="52" t="s">
        <v>789</v>
      </c>
      <c r="U17" s="52"/>
      <c r="V17" s="52" t="s">
        <v>789</v>
      </c>
      <c r="W17" s="52" t="s">
        <v>789</v>
      </c>
      <c r="X17" s="52" t="s">
        <v>789</v>
      </c>
      <c r="Y17" s="52" t="s">
        <v>789</v>
      </c>
      <c r="Z17" s="52" t="s">
        <v>789</v>
      </c>
      <c r="AA17" s="52" t="s">
        <v>789</v>
      </c>
      <c r="AB17" s="15"/>
    </row>
    <row r="18" spans="1:28">
      <c r="A18" s="18"/>
      <c r="B18" s="18"/>
      <c r="C18" s="18"/>
      <c r="D18" s="30"/>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c r="A19" s="18"/>
      <c r="B19" s="18"/>
      <c r="C19" s="18"/>
      <c r="D19" s="19" t="s">
        <v>1530</v>
      </c>
      <c r="E19" s="19"/>
      <c r="F19" s="19"/>
      <c r="G19" s="19"/>
      <c r="H19" s="19"/>
      <c r="I19" s="19"/>
      <c r="J19" s="19"/>
      <c r="K19" s="19"/>
      <c r="L19" s="19"/>
      <c r="M19" s="19"/>
      <c r="N19" s="19"/>
      <c r="O19" s="19"/>
      <c r="P19" s="19"/>
      <c r="Q19" s="19"/>
      <c r="R19" s="19"/>
      <c r="S19" s="19"/>
      <c r="T19" s="19"/>
      <c r="U19" s="19"/>
      <c r="V19" s="19"/>
      <c r="W19" s="19"/>
      <c r="X19" s="19"/>
      <c r="Y19" s="19"/>
      <c r="Z19" s="19"/>
      <c r="AA19" s="19"/>
      <c r="AB19" s="15"/>
    </row>
    <row r="20" spans="1:28">
      <c r="A20" s="18"/>
      <c r="B20" s="18"/>
      <c r="C20" s="18"/>
      <c r="D20" s="20" t="s">
        <v>1530</v>
      </c>
      <c r="E20" s="19"/>
      <c r="F20" s="19"/>
      <c r="G20" s="19"/>
      <c r="H20" s="19"/>
      <c r="I20" s="19"/>
      <c r="J20" s="19"/>
      <c r="K20" s="19"/>
      <c r="L20" s="19"/>
      <c r="M20" s="19"/>
      <c r="N20" s="19"/>
      <c r="O20" s="19"/>
      <c r="P20" s="19"/>
      <c r="Q20" s="19"/>
      <c r="R20" s="19"/>
      <c r="S20" s="19"/>
      <c r="T20" s="19"/>
      <c r="U20" s="19"/>
      <c r="V20" s="19"/>
      <c r="W20" s="19"/>
      <c r="X20" s="19"/>
      <c r="Y20" s="19"/>
      <c r="Z20" s="19"/>
      <c r="AA20" s="19"/>
      <c r="AB20" s="15"/>
    </row>
    <row r="21" spans="1:28">
      <c r="A21" s="18"/>
      <c r="B21" s="18"/>
      <c r="C21" s="18"/>
      <c r="D21" s="21" t="s">
        <v>1531</v>
      </c>
      <c r="E21" s="58"/>
      <c r="F21" s="58"/>
      <c r="G21" s="58"/>
      <c r="H21" s="58"/>
      <c r="I21" s="58"/>
      <c r="J21" s="58"/>
      <c r="K21" s="58"/>
      <c r="L21" s="58"/>
      <c r="M21" s="58"/>
      <c r="N21" s="83"/>
      <c r="O21" s="83"/>
      <c r="P21" s="65">
        <f>H21+I21+J21+K21+L21+M21</f>
        <v>0</v>
      </c>
      <c r="Q21" s="58"/>
      <c r="R21" s="58"/>
      <c r="S21" s="58"/>
      <c r="T21" s="58"/>
      <c r="U21" s="58"/>
      <c r="V21" s="56">
        <f>Q21+S21+T21</f>
        <v>0</v>
      </c>
      <c r="W21" s="56">
        <f>P21+V21</f>
        <v>0</v>
      </c>
      <c r="X21" s="56">
        <f>E21+F21-G21+W21</f>
        <v>0</v>
      </c>
      <c r="Y21" s="58"/>
      <c r="Z21" s="58"/>
      <c r="AA21" s="56">
        <f>X21+Z21+Y21</f>
        <v>0</v>
      </c>
      <c r="AB21" s="15"/>
    </row>
    <row r="22" spans="1:28" ht="25.5">
      <c r="A22" s="18"/>
      <c r="B22" s="18"/>
      <c r="C22" s="18"/>
      <c r="D22" s="21" t="s">
        <v>1532</v>
      </c>
      <c r="E22" s="58"/>
      <c r="F22" s="58"/>
      <c r="G22" s="58"/>
      <c r="H22" s="58"/>
      <c r="I22" s="58"/>
      <c r="J22" s="58"/>
      <c r="K22" s="58"/>
      <c r="L22" s="58"/>
      <c r="M22" s="58"/>
      <c r="N22" s="83"/>
      <c r="O22" s="83"/>
      <c r="P22" s="65">
        <f>H22+I22+J22+K22+L22+M22</f>
        <v>0</v>
      </c>
      <c r="Q22" s="58"/>
      <c r="R22" s="58"/>
      <c r="S22" s="58"/>
      <c r="T22" s="58"/>
      <c r="U22" s="58"/>
      <c r="V22" s="56">
        <f>Q22+S22+T22</f>
        <v>0</v>
      </c>
      <c r="W22" s="56">
        <f>P22+V22</f>
        <v>0</v>
      </c>
      <c r="X22" s="56">
        <f>E22+F22-G22+W22</f>
        <v>0</v>
      </c>
      <c r="Y22" s="58"/>
      <c r="Z22" s="58"/>
      <c r="AA22" s="56">
        <f t="shared" ref="AA22:AA23" si="0">X22+Z22+Y22</f>
        <v>0</v>
      </c>
      <c r="AB22" s="15"/>
    </row>
    <row r="23" spans="1:28" ht="25.5">
      <c r="A23" s="18"/>
      <c r="B23" s="18"/>
      <c r="C23" s="18"/>
      <c r="D23" s="120" t="s">
        <v>2007</v>
      </c>
      <c r="E23" s="56">
        <f t="shared" ref="E23:M23" si="1">SUM(E21:E22)</f>
        <v>0</v>
      </c>
      <c r="F23" s="56">
        <f t="shared" si="1"/>
        <v>0</v>
      </c>
      <c r="G23" s="56">
        <f t="shared" si="1"/>
        <v>0</v>
      </c>
      <c r="H23" s="56">
        <f t="shared" si="1"/>
        <v>0</v>
      </c>
      <c r="I23" s="56">
        <f t="shared" si="1"/>
        <v>0</v>
      </c>
      <c r="J23" s="56">
        <f t="shared" si="1"/>
        <v>0</v>
      </c>
      <c r="K23" s="56">
        <f t="shared" si="1"/>
        <v>0</v>
      </c>
      <c r="L23" s="56">
        <f t="shared" si="1"/>
        <v>0</v>
      </c>
      <c r="M23" s="56">
        <f t="shared" si="1"/>
        <v>0</v>
      </c>
      <c r="N23" s="56"/>
      <c r="O23" s="56"/>
      <c r="P23" s="56">
        <f>SUM(P21:P22)</f>
        <v>0</v>
      </c>
      <c r="Q23" s="56">
        <f>SUM(Q21:Q22)</f>
        <v>0</v>
      </c>
      <c r="R23" s="56"/>
      <c r="S23" s="56">
        <f>SUM(S21:S22)</f>
        <v>0</v>
      </c>
      <c r="T23" s="56">
        <f>SUM(T21:T22)</f>
        <v>0</v>
      </c>
      <c r="U23" s="56"/>
      <c r="V23" s="56">
        <f t="shared" ref="V23:Z23" si="2">SUM(V21:V22)</f>
        <v>0</v>
      </c>
      <c r="W23" s="56">
        <f t="shared" si="2"/>
        <v>0</v>
      </c>
      <c r="X23" s="56">
        <f t="shared" si="2"/>
        <v>0</v>
      </c>
      <c r="Y23" s="56">
        <f t="shared" ref="Y23" si="3">SUM(Y21:Y22)</f>
        <v>0</v>
      </c>
      <c r="Z23" s="56">
        <f t="shared" si="2"/>
        <v>0</v>
      </c>
      <c r="AA23" s="56">
        <f t="shared" si="0"/>
        <v>0</v>
      </c>
      <c r="AB23" s="15"/>
    </row>
    <row r="24" spans="1:28">
      <c r="A24" s="18"/>
      <c r="B24" s="18"/>
      <c r="C24" s="18"/>
      <c r="D24" s="44" t="s">
        <v>1533</v>
      </c>
      <c r="E24" s="45"/>
      <c r="F24" s="45"/>
      <c r="G24" s="45"/>
      <c r="H24" s="45"/>
      <c r="I24" s="45"/>
      <c r="J24" s="45"/>
      <c r="K24" s="45"/>
      <c r="L24" s="45"/>
      <c r="M24" s="45"/>
      <c r="N24" s="45"/>
      <c r="O24" s="45"/>
      <c r="P24" s="45"/>
      <c r="Q24" s="45"/>
      <c r="R24" s="45"/>
      <c r="S24" s="45"/>
      <c r="T24" s="45"/>
      <c r="U24" s="45"/>
      <c r="V24" s="45"/>
      <c r="W24" s="45"/>
      <c r="X24" s="45"/>
      <c r="Y24" s="45"/>
      <c r="Z24" s="45"/>
      <c r="AA24" s="45"/>
      <c r="AB24" s="15"/>
    </row>
    <row r="25" spans="1:28">
      <c r="A25" s="18"/>
      <c r="B25" s="18"/>
      <c r="C25" s="18"/>
      <c r="D25" s="53" t="s">
        <v>1534</v>
      </c>
      <c r="E25" s="45"/>
      <c r="F25" s="45"/>
      <c r="G25" s="45"/>
      <c r="H25" s="45"/>
      <c r="I25" s="45"/>
      <c r="J25" s="45"/>
      <c r="K25" s="45"/>
      <c r="L25" s="45"/>
      <c r="M25" s="45"/>
      <c r="N25" s="45"/>
      <c r="O25" s="45"/>
      <c r="P25" s="45"/>
      <c r="Q25" s="45"/>
      <c r="R25" s="45"/>
      <c r="S25" s="45"/>
      <c r="T25" s="45"/>
      <c r="U25" s="45"/>
      <c r="V25" s="45"/>
      <c r="W25" s="45"/>
      <c r="X25" s="45"/>
      <c r="Y25" s="45"/>
      <c r="Z25" s="45"/>
      <c r="AA25" s="45"/>
      <c r="AB25" s="15"/>
    </row>
    <row r="26" spans="1:28">
      <c r="A26" s="18"/>
      <c r="B26" s="18"/>
      <c r="C26" s="18"/>
      <c r="D26" s="55" t="s">
        <v>1468</v>
      </c>
      <c r="E26" s="58"/>
      <c r="F26" s="58"/>
      <c r="G26" s="58"/>
      <c r="H26" s="58"/>
      <c r="I26" s="58"/>
      <c r="J26" s="58"/>
      <c r="K26" s="58"/>
      <c r="L26" s="58"/>
      <c r="M26" s="58"/>
      <c r="N26" s="83"/>
      <c r="O26" s="83"/>
      <c r="P26" s="65">
        <f t="shared" ref="P26:P27" si="4">H26+I26+J26+K26+L26+M26</f>
        <v>0</v>
      </c>
      <c r="Q26" s="58"/>
      <c r="R26" s="58"/>
      <c r="S26" s="58"/>
      <c r="T26" s="58"/>
      <c r="U26" s="58"/>
      <c r="V26" s="56">
        <f>Q26+S26+T26</f>
        <v>0</v>
      </c>
      <c r="W26" s="56">
        <f>P26+V26</f>
        <v>0</v>
      </c>
      <c r="X26" s="56">
        <f>E26+F26-G26+W26</f>
        <v>0</v>
      </c>
      <c r="Y26" s="58"/>
      <c r="Z26" s="58"/>
      <c r="AA26" s="56">
        <f t="shared" ref="AA26:AA28" si="5">X26+Z26+Y26</f>
        <v>0</v>
      </c>
      <c r="AB26" s="15"/>
    </row>
    <row r="27" spans="1:28">
      <c r="A27" s="18"/>
      <c r="B27" s="18"/>
      <c r="C27" s="18"/>
      <c r="D27" s="55" t="s">
        <v>1535</v>
      </c>
      <c r="E27" s="58"/>
      <c r="F27" s="58"/>
      <c r="G27" s="58"/>
      <c r="H27" s="58"/>
      <c r="I27" s="58"/>
      <c r="J27" s="58"/>
      <c r="K27" s="58"/>
      <c r="L27" s="58"/>
      <c r="M27" s="58"/>
      <c r="N27" s="83"/>
      <c r="O27" s="83"/>
      <c r="P27" s="65">
        <f t="shared" si="4"/>
        <v>0</v>
      </c>
      <c r="Q27" s="58"/>
      <c r="R27" s="58"/>
      <c r="S27" s="58"/>
      <c r="T27" s="58"/>
      <c r="U27" s="58"/>
      <c r="V27" s="56">
        <f>Q27+S27+T27</f>
        <v>0</v>
      </c>
      <c r="W27" s="56">
        <f>P27+V27</f>
        <v>0</v>
      </c>
      <c r="X27" s="56">
        <f>E27+F27-G27+W27</f>
        <v>0</v>
      </c>
      <c r="Y27" s="58"/>
      <c r="Z27" s="58"/>
      <c r="AA27" s="56">
        <f t="shared" si="5"/>
        <v>0</v>
      </c>
      <c r="AB27" s="15"/>
    </row>
    <row r="28" spans="1:28">
      <c r="A28" s="18"/>
      <c r="B28" s="18"/>
      <c r="C28" s="18"/>
      <c r="D28" s="60" t="s">
        <v>1478</v>
      </c>
      <c r="E28" s="56">
        <f>SUM(E26:E27)</f>
        <v>0</v>
      </c>
      <c r="F28" s="56">
        <f t="shared" ref="F28:Z28" si="6">SUM(F26:F27)</f>
        <v>0</v>
      </c>
      <c r="G28" s="56">
        <f t="shared" si="6"/>
        <v>0</v>
      </c>
      <c r="H28" s="56">
        <f t="shared" si="6"/>
        <v>0</v>
      </c>
      <c r="I28" s="56">
        <f t="shared" si="6"/>
        <v>0</v>
      </c>
      <c r="J28" s="56">
        <f t="shared" si="6"/>
        <v>0</v>
      </c>
      <c r="K28" s="56">
        <f t="shared" si="6"/>
        <v>0</v>
      </c>
      <c r="L28" s="56">
        <f t="shared" si="6"/>
        <v>0</v>
      </c>
      <c r="M28" s="56">
        <f t="shared" si="6"/>
        <v>0</v>
      </c>
      <c r="N28" s="56"/>
      <c r="O28" s="56"/>
      <c r="P28" s="56">
        <f t="shared" si="6"/>
        <v>0</v>
      </c>
      <c r="Q28" s="56">
        <f t="shared" si="6"/>
        <v>0</v>
      </c>
      <c r="R28" s="56"/>
      <c r="S28" s="56">
        <f t="shared" si="6"/>
        <v>0</v>
      </c>
      <c r="T28" s="56">
        <f t="shared" si="6"/>
        <v>0</v>
      </c>
      <c r="U28" s="56"/>
      <c r="V28" s="56">
        <f t="shared" si="6"/>
        <v>0</v>
      </c>
      <c r="W28" s="56">
        <f t="shared" si="6"/>
        <v>0</v>
      </c>
      <c r="X28" s="56">
        <f t="shared" si="6"/>
        <v>0</v>
      </c>
      <c r="Y28" s="56">
        <f t="shared" ref="Y28" si="7">SUM(Y26:Y27)</f>
        <v>0</v>
      </c>
      <c r="Z28" s="56">
        <f t="shared" si="6"/>
        <v>0</v>
      </c>
      <c r="AA28" s="56">
        <f t="shared" si="5"/>
        <v>0</v>
      </c>
      <c r="AB28" s="15"/>
    </row>
    <row r="29" spans="1:28" ht="25.5">
      <c r="A29" s="18"/>
      <c r="B29" s="18"/>
      <c r="C29" s="18"/>
      <c r="D29" s="53" t="s">
        <v>1536</v>
      </c>
      <c r="E29" s="45"/>
      <c r="F29" s="45"/>
      <c r="G29" s="45"/>
      <c r="H29" s="45"/>
      <c r="I29" s="45"/>
      <c r="J29" s="45"/>
      <c r="K29" s="45"/>
      <c r="L29" s="45"/>
      <c r="M29" s="45"/>
      <c r="N29" s="45"/>
      <c r="O29" s="45"/>
      <c r="P29" s="45"/>
      <c r="Q29" s="45"/>
      <c r="R29" s="45"/>
      <c r="S29" s="45"/>
      <c r="T29" s="45"/>
      <c r="U29" s="45"/>
      <c r="V29" s="45"/>
      <c r="W29" s="45"/>
      <c r="X29" s="45"/>
      <c r="Y29" s="45"/>
      <c r="Z29" s="45"/>
      <c r="AA29" s="45"/>
      <c r="AB29" s="15"/>
    </row>
    <row r="30" spans="1:28" ht="25.5">
      <c r="A30" s="18"/>
      <c r="B30" s="18"/>
      <c r="C30" s="18"/>
      <c r="D30" s="59" t="s">
        <v>43</v>
      </c>
      <c r="E30" s="58"/>
      <c r="F30" s="58"/>
      <c r="G30" s="58"/>
      <c r="H30" s="58"/>
      <c r="I30" s="58"/>
      <c r="J30" s="58"/>
      <c r="K30" s="58"/>
      <c r="L30" s="58"/>
      <c r="M30" s="58"/>
      <c r="N30" s="83"/>
      <c r="O30" s="83"/>
      <c r="P30" s="65">
        <f t="shared" ref="P30:P38" si="8">H30+I30+J30+K30+L30+M30</f>
        <v>0</v>
      </c>
      <c r="Q30" s="58"/>
      <c r="R30" s="58"/>
      <c r="S30" s="58"/>
      <c r="T30" s="58"/>
      <c r="U30" s="58"/>
      <c r="V30" s="56">
        <f t="shared" ref="V30:V38" si="9">Q30+S30+T30</f>
        <v>0</v>
      </c>
      <c r="W30" s="56">
        <f t="shared" ref="W30:W38" si="10">P30+V30</f>
        <v>0</v>
      </c>
      <c r="X30" s="56">
        <f t="shared" ref="X30:X38" si="11">E30+F30-G30+W30</f>
        <v>0</v>
      </c>
      <c r="Y30" s="58"/>
      <c r="Z30" s="58"/>
      <c r="AA30" s="56">
        <f t="shared" ref="AA30:AA40" si="12">X30+Z30+Y30</f>
        <v>0</v>
      </c>
      <c r="AB30" s="15"/>
    </row>
    <row r="31" spans="1:28" ht="38.25">
      <c r="A31" s="18"/>
      <c r="B31" s="18"/>
      <c r="C31" s="18"/>
      <c r="D31" s="59" t="s">
        <v>524</v>
      </c>
      <c r="E31" s="58"/>
      <c r="F31" s="58"/>
      <c r="G31" s="58"/>
      <c r="H31" s="58"/>
      <c r="I31" s="58"/>
      <c r="J31" s="58"/>
      <c r="K31" s="58"/>
      <c r="L31" s="58"/>
      <c r="M31" s="58"/>
      <c r="N31" s="83"/>
      <c r="O31" s="83"/>
      <c r="P31" s="65">
        <f t="shared" si="8"/>
        <v>0</v>
      </c>
      <c r="Q31" s="58"/>
      <c r="R31" s="58"/>
      <c r="S31" s="58"/>
      <c r="T31" s="58"/>
      <c r="U31" s="58"/>
      <c r="V31" s="56">
        <f t="shared" si="9"/>
        <v>0</v>
      </c>
      <c r="W31" s="56">
        <f t="shared" si="10"/>
        <v>0</v>
      </c>
      <c r="X31" s="56">
        <f t="shared" si="11"/>
        <v>0</v>
      </c>
      <c r="Y31" s="58"/>
      <c r="Z31" s="58"/>
      <c r="AA31" s="56">
        <f t="shared" si="12"/>
        <v>0</v>
      </c>
      <c r="AB31" s="15"/>
    </row>
    <row r="32" spans="1:28">
      <c r="A32" s="18"/>
      <c r="B32" s="18"/>
      <c r="C32" s="18"/>
      <c r="D32" s="59" t="s">
        <v>42</v>
      </c>
      <c r="E32" s="58"/>
      <c r="F32" s="58"/>
      <c r="G32" s="58"/>
      <c r="H32" s="58"/>
      <c r="I32" s="58"/>
      <c r="J32" s="58"/>
      <c r="K32" s="58"/>
      <c r="L32" s="58"/>
      <c r="M32" s="58"/>
      <c r="N32" s="83"/>
      <c r="O32" s="83"/>
      <c r="P32" s="65">
        <f t="shared" si="8"/>
        <v>0</v>
      </c>
      <c r="Q32" s="58"/>
      <c r="R32" s="58"/>
      <c r="S32" s="58"/>
      <c r="T32" s="58"/>
      <c r="U32" s="58"/>
      <c r="V32" s="56">
        <f t="shared" si="9"/>
        <v>0</v>
      </c>
      <c r="W32" s="56">
        <f t="shared" si="10"/>
        <v>0</v>
      </c>
      <c r="X32" s="56">
        <f t="shared" si="11"/>
        <v>0</v>
      </c>
      <c r="Y32" s="58"/>
      <c r="Z32" s="58"/>
      <c r="AA32" s="56">
        <f t="shared" si="12"/>
        <v>0</v>
      </c>
      <c r="AB32" s="15"/>
    </row>
    <row r="33" spans="1:28">
      <c r="A33" s="18"/>
      <c r="B33" s="18"/>
      <c r="C33" s="18"/>
      <c r="D33" s="59" t="s">
        <v>44</v>
      </c>
      <c r="E33" s="58"/>
      <c r="F33" s="58"/>
      <c r="G33" s="58"/>
      <c r="H33" s="58"/>
      <c r="I33" s="58"/>
      <c r="J33" s="58"/>
      <c r="K33" s="58"/>
      <c r="L33" s="58"/>
      <c r="M33" s="58"/>
      <c r="N33" s="83"/>
      <c r="O33" s="83"/>
      <c r="P33" s="65">
        <f t="shared" si="8"/>
        <v>0</v>
      </c>
      <c r="Q33" s="58"/>
      <c r="R33" s="58"/>
      <c r="S33" s="58"/>
      <c r="T33" s="58"/>
      <c r="U33" s="58"/>
      <c r="V33" s="56">
        <f t="shared" si="9"/>
        <v>0</v>
      </c>
      <c r="W33" s="56">
        <f t="shared" si="10"/>
        <v>0</v>
      </c>
      <c r="X33" s="56">
        <f t="shared" si="11"/>
        <v>0</v>
      </c>
      <c r="Y33" s="58"/>
      <c r="Z33" s="58"/>
      <c r="AA33" s="56">
        <f t="shared" si="12"/>
        <v>0</v>
      </c>
      <c r="AB33" s="15"/>
    </row>
    <row r="34" spans="1:28" ht="25.5">
      <c r="A34" s="18"/>
      <c r="B34" s="18"/>
      <c r="C34" s="18"/>
      <c r="D34" s="59" t="s">
        <v>166</v>
      </c>
      <c r="E34" s="58"/>
      <c r="F34" s="58"/>
      <c r="G34" s="58"/>
      <c r="H34" s="58"/>
      <c r="I34" s="58"/>
      <c r="J34" s="58"/>
      <c r="K34" s="58"/>
      <c r="L34" s="58"/>
      <c r="M34" s="58"/>
      <c r="N34" s="83"/>
      <c r="O34" s="83"/>
      <c r="P34" s="65">
        <f t="shared" si="8"/>
        <v>0</v>
      </c>
      <c r="Q34" s="58"/>
      <c r="R34" s="58"/>
      <c r="S34" s="58"/>
      <c r="T34" s="58"/>
      <c r="U34" s="58"/>
      <c r="V34" s="56">
        <f t="shared" si="9"/>
        <v>0</v>
      </c>
      <c r="W34" s="56">
        <f t="shared" si="10"/>
        <v>0</v>
      </c>
      <c r="X34" s="56">
        <f t="shared" si="11"/>
        <v>0</v>
      </c>
      <c r="Y34" s="58"/>
      <c r="Z34" s="58"/>
      <c r="AA34" s="56">
        <f t="shared" si="12"/>
        <v>0</v>
      </c>
      <c r="AB34" s="15"/>
    </row>
    <row r="35" spans="1:28" ht="38.25">
      <c r="A35" s="18"/>
      <c r="B35" s="18"/>
      <c r="C35" s="18"/>
      <c r="D35" s="59" t="s">
        <v>263</v>
      </c>
      <c r="E35" s="58"/>
      <c r="F35" s="58"/>
      <c r="G35" s="58"/>
      <c r="H35" s="58"/>
      <c r="I35" s="58"/>
      <c r="J35" s="58"/>
      <c r="K35" s="58"/>
      <c r="L35" s="58"/>
      <c r="M35" s="58"/>
      <c r="N35" s="83"/>
      <c r="O35" s="83"/>
      <c r="P35" s="65">
        <f t="shared" si="8"/>
        <v>0</v>
      </c>
      <c r="Q35" s="58"/>
      <c r="R35" s="58"/>
      <c r="S35" s="58"/>
      <c r="T35" s="58"/>
      <c r="U35" s="58"/>
      <c r="V35" s="56">
        <f t="shared" si="9"/>
        <v>0</v>
      </c>
      <c r="W35" s="56">
        <f t="shared" si="10"/>
        <v>0</v>
      </c>
      <c r="X35" s="56">
        <f t="shared" si="11"/>
        <v>0</v>
      </c>
      <c r="Y35" s="58"/>
      <c r="Z35" s="58"/>
      <c r="AA35" s="56">
        <f t="shared" si="12"/>
        <v>0</v>
      </c>
      <c r="AB35" s="15"/>
    </row>
    <row r="36" spans="1:28">
      <c r="A36" s="18"/>
      <c r="B36" s="18"/>
      <c r="C36" s="18"/>
      <c r="D36" s="59" t="s">
        <v>339</v>
      </c>
      <c r="E36" s="58"/>
      <c r="F36" s="58"/>
      <c r="G36" s="58"/>
      <c r="H36" s="58"/>
      <c r="I36" s="58"/>
      <c r="J36" s="58"/>
      <c r="K36" s="58"/>
      <c r="L36" s="58"/>
      <c r="M36" s="58"/>
      <c r="N36" s="83"/>
      <c r="O36" s="83"/>
      <c r="P36" s="65">
        <f t="shared" si="8"/>
        <v>0</v>
      </c>
      <c r="Q36" s="58"/>
      <c r="R36" s="58"/>
      <c r="S36" s="58"/>
      <c r="T36" s="58"/>
      <c r="U36" s="58"/>
      <c r="V36" s="56">
        <f t="shared" si="9"/>
        <v>0</v>
      </c>
      <c r="W36" s="56">
        <f t="shared" si="10"/>
        <v>0</v>
      </c>
      <c r="X36" s="56">
        <f t="shared" si="11"/>
        <v>0</v>
      </c>
      <c r="Y36" s="58"/>
      <c r="Z36" s="58"/>
      <c r="AA36" s="56">
        <f t="shared" si="12"/>
        <v>0</v>
      </c>
      <c r="AB36" s="15"/>
    </row>
    <row r="37" spans="1:28">
      <c r="A37" s="18"/>
      <c r="B37" s="18"/>
      <c r="C37" s="18"/>
      <c r="D37" s="59" t="s">
        <v>45</v>
      </c>
      <c r="E37" s="58"/>
      <c r="F37" s="58"/>
      <c r="G37" s="58"/>
      <c r="H37" s="58"/>
      <c r="I37" s="58"/>
      <c r="J37" s="58"/>
      <c r="K37" s="58"/>
      <c r="L37" s="58"/>
      <c r="M37" s="58"/>
      <c r="N37" s="83"/>
      <c r="O37" s="83"/>
      <c r="P37" s="65">
        <f t="shared" si="8"/>
        <v>0</v>
      </c>
      <c r="Q37" s="58"/>
      <c r="R37" s="58"/>
      <c r="S37" s="58"/>
      <c r="T37" s="58"/>
      <c r="U37" s="58"/>
      <c r="V37" s="56">
        <f t="shared" si="9"/>
        <v>0</v>
      </c>
      <c r="W37" s="56">
        <f t="shared" si="10"/>
        <v>0</v>
      </c>
      <c r="X37" s="56">
        <f t="shared" si="11"/>
        <v>0</v>
      </c>
      <c r="Y37" s="58"/>
      <c r="Z37" s="58"/>
      <c r="AA37" s="56">
        <f t="shared" si="12"/>
        <v>0</v>
      </c>
      <c r="AB37" s="15"/>
    </row>
    <row r="38" spans="1:28" ht="25.5">
      <c r="A38" s="18"/>
      <c r="B38" s="18"/>
      <c r="C38" s="18"/>
      <c r="D38" s="28" t="s">
        <v>264</v>
      </c>
      <c r="E38" s="58"/>
      <c r="F38" s="58"/>
      <c r="G38" s="58"/>
      <c r="H38" s="58"/>
      <c r="I38" s="58"/>
      <c r="J38" s="58"/>
      <c r="K38" s="58"/>
      <c r="L38" s="58"/>
      <c r="M38" s="58"/>
      <c r="N38" s="83"/>
      <c r="O38" s="83"/>
      <c r="P38" s="65">
        <f t="shared" si="8"/>
        <v>0</v>
      </c>
      <c r="Q38" s="58"/>
      <c r="R38" s="58"/>
      <c r="S38" s="58"/>
      <c r="T38" s="58"/>
      <c r="U38" s="58"/>
      <c r="V38" s="56">
        <f t="shared" si="9"/>
        <v>0</v>
      </c>
      <c r="W38" s="56">
        <f t="shared" si="10"/>
        <v>0</v>
      </c>
      <c r="X38" s="56">
        <f t="shared" si="11"/>
        <v>0</v>
      </c>
      <c r="Y38" s="58"/>
      <c r="Z38" s="58"/>
      <c r="AA38" s="56">
        <f t="shared" si="12"/>
        <v>0</v>
      </c>
      <c r="AB38" s="15"/>
    </row>
    <row r="39" spans="1:28" ht="25.5">
      <c r="A39" s="18"/>
      <c r="B39" s="18"/>
      <c r="C39" s="18"/>
      <c r="D39" s="66" t="s">
        <v>1537</v>
      </c>
      <c r="E39" s="65">
        <f>E28+E30+E31-E32+E33+E34+E35+E36+E37+E38</f>
        <v>0</v>
      </c>
      <c r="F39" s="65">
        <f>F28+F30+F31-F32+F33+F34+F35+F36+F37+F38</f>
        <v>0</v>
      </c>
      <c r="G39" s="65">
        <f>G28+G30+G31-G32+G33+G34+G35+G36+G37+G38</f>
        <v>0</v>
      </c>
      <c r="H39" s="65">
        <f t="shared" ref="H39:Z39" si="13">H28+H30+H31-H32+H33+H34+H35+H36+H37+H38</f>
        <v>0</v>
      </c>
      <c r="I39" s="65">
        <f t="shared" si="13"/>
        <v>0</v>
      </c>
      <c r="J39" s="65">
        <f t="shared" si="13"/>
        <v>0</v>
      </c>
      <c r="K39" s="65">
        <f t="shared" si="13"/>
        <v>0</v>
      </c>
      <c r="L39" s="65">
        <f t="shared" si="13"/>
        <v>0</v>
      </c>
      <c r="M39" s="65">
        <f t="shared" si="13"/>
        <v>0</v>
      </c>
      <c r="N39" s="65"/>
      <c r="O39" s="65"/>
      <c r="P39" s="65">
        <f t="shared" si="13"/>
        <v>0</v>
      </c>
      <c r="Q39" s="65">
        <f t="shared" si="13"/>
        <v>0</v>
      </c>
      <c r="R39" s="65"/>
      <c r="S39" s="65">
        <f t="shared" si="13"/>
        <v>0</v>
      </c>
      <c r="T39" s="65">
        <f t="shared" si="13"/>
        <v>0</v>
      </c>
      <c r="U39" s="65"/>
      <c r="V39" s="65">
        <f t="shared" si="13"/>
        <v>0</v>
      </c>
      <c r="W39" s="65">
        <f t="shared" si="13"/>
        <v>0</v>
      </c>
      <c r="X39" s="65">
        <f t="shared" si="13"/>
        <v>0</v>
      </c>
      <c r="Y39" s="65">
        <f t="shared" ref="Y39" si="14">Y28+Y30+Y31-Y32+Y33+Y34+Y35+Y36+Y37+Y38</f>
        <v>0</v>
      </c>
      <c r="Z39" s="65">
        <f t="shared" si="13"/>
        <v>0</v>
      </c>
      <c r="AA39" s="56">
        <f t="shared" si="12"/>
        <v>0</v>
      </c>
      <c r="AB39" s="15"/>
    </row>
    <row r="40" spans="1:28">
      <c r="A40" s="18"/>
      <c r="B40" s="18"/>
      <c r="C40" s="18"/>
      <c r="D40" s="121" t="s">
        <v>2008</v>
      </c>
      <c r="E40" s="56">
        <f>E23+E39</f>
        <v>0</v>
      </c>
      <c r="F40" s="56">
        <f>F23+F39</f>
        <v>0</v>
      </c>
      <c r="G40" s="56">
        <f t="shared" ref="G40:Z40" si="15">G23+G39</f>
        <v>0</v>
      </c>
      <c r="H40" s="56">
        <f t="shared" si="15"/>
        <v>0</v>
      </c>
      <c r="I40" s="56">
        <f t="shared" si="15"/>
        <v>0</v>
      </c>
      <c r="J40" s="56">
        <f t="shared" si="15"/>
        <v>0</v>
      </c>
      <c r="K40" s="56">
        <f t="shared" si="15"/>
        <v>0</v>
      </c>
      <c r="L40" s="56">
        <f t="shared" si="15"/>
        <v>0</v>
      </c>
      <c r="M40" s="56">
        <f t="shared" si="15"/>
        <v>0</v>
      </c>
      <c r="N40" s="56"/>
      <c r="O40" s="56"/>
      <c r="P40" s="56">
        <f t="shared" si="15"/>
        <v>0</v>
      </c>
      <c r="Q40" s="56">
        <f t="shared" si="15"/>
        <v>0</v>
      </c>
      <c r="R40" s="56"/>
      <c r="S40" s="56">
        <f t="shared" si="15"/>
        <v>0</v>
      </c>
      <c r="T40" s="56">
        <f t="shared" si="15"/>
        <v>0</v>
      </c>
      <c r="U40" s="56"/>
      <c r="V40" s="56">
        <f t="shared" si="15"/>
        <v>0</v>
      </c>
      <c r="W40" s="56">
        <f t="shared" si="15"/>
        <v>0</v>
      </c>
      <c r="X40" s="56">
        <f t="shared" si="15"/>
        <v>0</v>
      </c>
      <c r="Y40" s="56">
        <f t="shared" ref="Y40" si="16">Y23+Y39</f>
        <v>0</v>
      </c>
      <c r="Z40" s="56">
        <f t="shared" si="15"/>
        <v>0</v>
      </c>
      <c r="AA40" s="56">
        <f t="shared" si="12"/>
        <v>0</v>
      </c>
      <c r="AB40" s="15"/>
    </row>
  </sheetData>
  <hyperlinks>
    <hyperlink ref="C1" location="'Content Page'!A1" display="Hom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4"/>
  <sheetViews>
    <sheetView showGridLines="0" topLeftCell="C5" zoomScale="70" zoomScaleNormal="70" workbookViewId="0">
      <selection activeCell="I23" sqref="I23"/>
    </sheetView>
  </sheetViews>
  <sheetFormatPr defaultRowHeight="15"/>
  <cols>
    <col min="1" max="2" width="0" hidden="1" customWidth="1"/>
    <col min="3" max="3" width="4.7109375" customWidth="1"/>
    <col min="4" max="4" width="46.140625" customWidth="1"/>
    <col min="5" max="5" width="27.28515625" customWidth="1"/>
  </cols>
  <sheetData>
    <row r="1" spans="1:130">
      <c r="C1" s="12" t="s">
        <v>640</v>
      </c>
    </row>
    <row r="12" spans="1:130">
      <c r="A12" s="6"/>
      <c r="B12" s="6"/>
      <c r="C12" s="6"/>
      <c r="D12" s="13" t="s">
        <v>1538</v>
      </c>
      <c r="E12" s="6"/>
      <c r="F12" s="6"/>
      <c r="G12" s="6"/>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row>
    <row r="13" spans="1:130">
      <c r="A13" s="15"/>
      <c r="B13" s="15"/>
      <c r="C13" s="15"/>
      <c r="D13" s="16"/>
      <c r="E13" s="15"/>
      <c r="F13" s="15"/>
      <c r="G13" s="15"/>
    </row>
    <row r="14" spans="1:130">
      <c r="A14" s="15"/>
      <c r="B14" s="15"/>
      <c r="C14" s="15"/>
      <c r="D14" s="15"/>
      <c r="E14" s="15"/>
      <c r="F14" s="15"/>
      <c r="G14" s="15"/>
    </row>
    <row r="15" spans="1:130">
      <c r="A15" s="18"/>
      <c r="B15" s="18"/>
      <c r="C15" s="18"/>
      <c r="D15" s="18"/>
      <c r="E15" s="52" t="s">
        <v>789</v>
      </c>
      <c r="F15" s="18"/>
      <c r="G15" s="18"/>
    </row>
    <row r="16" spans="1:130">
      <c r="A16" s="18"/>
      <c r="B16" s="18"/>
      <c r="C16" s="18"/>
      <c r="D16" s="19" t="s">
        <v>1539</v>
      </c>
      <c r="E16" s="19"/>
      <c r="F16" s="15"/>
      <c r="G16" s="18"/>
    </row>
    <row r="17" spans="1:7">
      <c r="A17" s="18"/>
      <c r="B17" s="18"/>
      <c r="C17" s="18"/>
      <c r="D17" s="20" t="s">
        <v>1540</v>
      </c>
      <c r="E17" s="19"/>
      <c r="F17" s="15"/>
      <c r="G17" s="18"/>
    </row>
    <row r="18" spans="1:7">
      <c r="A18" s="18"/>
      <c r="B18" s="18"/>
      <c r="C18" s="18"/>
      <c r="D18" s="21" t="s">
        <v>1541</v>
      </c>
      <c r="E18" s="38"/>
      <c r="F18" s="15"/>
      <c r="G18" s="18"/>
    </row>
    <row r="19" spans="1:7">
      <c r="A19" s="18"/>
      <c r="B19" s="18"/>
      <c r="C19" s="18"/>
      <c r="D19" s="20" t="s">
        <v>1542</v>
      </c>
      <c r="E19" s="19"/>
      <c r="F19" s="15"/>
      <c r="G19" s="18"/>
    </row>
    <row r="20" spans="1:7" ht="38.25">
      <c r="A20" s="18"/>
      <c r="B20" s="18"/>
      <c r="C20" s="18"/>
      <c r="D20" s="23" t="s">
        <v>308</v>
      </c>
      <c r="E20" s="38"/>
      <c r="F20" s="15"/>
      <c r="G20" s="18"/>
    </row>
    <row r="21" spans="1:7" ht="38.25">
      <c r="A21" s="18"/>
      <c r="B21" s="18"/>
      <c r="C21" s="18"/>
      <c r="D21" s="23" t="s">
        <v>610</v>
      </c>
      <c r="E21" s="38"/>
      <c r="F21" s="15"/>
      <c r="G21" s="18"/>
    </row>
    <row r="22" spans="1:7" ht="25.5">
      <c r="A22" s="18"/>
      <c r="B22" s="18"/>
      <c r="C22" s="18"/>
      <c r="D22" s="23" t="s">
        <v>1543</v>
      </c>
      <c r="E22" s="38"/>
      <c r="F22" s="15"/>
      <c r="G22" s="18"/>
    </row>
    <row r="23" spans="1:7">
      <c r="A23" s="18"/>
      <c r="B23" s="18"/>
      <c r="C23" s="18"/>
      <c r="D23" s="15"/>
      <c r="E23" s="15"/>
      <c r="F23" s="15"/>
      <c r="G23" s="18"/>
    </row>
    <row r="24" spans="1:7">
      <c r="A24" s="18"/>
      <c r="B24" s="18"/>
      <c r="C24" s="18"/>
      <c r="D24" s="18"/>
      <c r="E24" s="18"/>
      <c r="F24" s="18"/>
      <c r="G24" s="18" t="s">
        <v>720</v>
      </c>
    </row>
  </sheetData>
  <hyperlinks>
    <hyperlink ref="C1" location="'Content Page'!A1" display="Hom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63"/>
  <sheetViews>
    <sheetView showGridLines="0" topLeftCell="C1" zoomScale="70" zoomScaleNormal="70" workbookViewId="0">
      <selection activeCell="G14" sqref="G14"/>
    </sheetView>
  </sheetViews>
  <sheetFormatPr defaultRowHeight="15"/>
  <cols>
    <col min="1" max="1" width="5.28515625" hidden="1" customWidth="1"/>
    <col min="2" max="2" width="4.42578125" hidden="1" customWidth="1"/>
    <col min="3" max="3" width="4.28515625" customWidth="1"/>
    <col min="4" max="4" width="60.85546875" customWidth="1"/>
    <col min="5" max="5" width="20.5703125" customWidth="1"/>
  </cols>
  <sheetData>
    <row r="1" spans="1:127">
      <c r="C1" s="12" t="s">
        <v>640</v>
      </c>
    </row>
    <row r="4" spans="1:127">
      <c r="A4" s="6"/>
      <c r="B4" s="6"/>
      <c r="C4" s="6"/>
      <c r="D4" s="13" t="s">
        <v>1544</v>
      </c>
      <c r="E4" s="6"/>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row>
    <row r="5" spans="1:127">
      <c r="A5" s="15"/>
      <c r="B5" s="15"/>
      <c r="C5" s="15"/>
      <c r="D5" s="15"/>
      <c r="E5" s="15"/>
    </row>
    <row r="6" spans="1:127">
      <c r="A6" s="18"/>
      <c r="B6" s="18"/>
      <c r="C6" s="18"/>
      <c r="D6" s="18"/>
      <c r="E6" s="18"/>
    </row>
    <row r="7" spans="1:127">
      <c r="A7" s="18"/>
      <c r="B7" s="18"/>
      <c r="C7" s="18"/>
      <c r="D7" s="19" t="s">
        <v>1545</v>
      </c>
      <c r="E7" s="19"/>
    </row>
    <row r="8" spans="1:127" s="114" customFormat="1">
      <c r="A8" s="18"/>
      <c r="B8" s="18"/>
      <c r="C8" s="110"/>
      <c r="D8" s="141" t="s">
        <v>2012</v>
      </c>
      <c r="E8" s="38"/>
    </row>
    <row r="9" spans="1:127">
      <c r="A9" s="18"/>
      <c r="B9" s="18"/>
      <c r="C9" s="18"/>
      <c r="D9" s="23" t="s">
        <v>1546</v>
      </c>
      <c r="E9" s="38"/>
    </row>
    <row r="10" spans="1:127">
      <c r="A10" s="18"/>
      <c r="B10" s="18"/>
      <c r="C10" s="18"/>
      <c r="D10" s="23" t="s">
        <v>1547</v>
      </c>
      <c r="E10" s="38"/>
    </row>
    <row r="11" spans="1:127">
      <c r="A11" s="18"/>
      <c r="B11" s="18"/>
      <c r="C11" s="18"/>
      <c r="D11" s="23" t="s">
        <v>1548</v>
      </c>
      <c r="E11" s="38"/>
    </row>
    <row r="12" spans="1:127" ht="25.5">
      <c r="A12" s="18"/>
      <c r="B12" s="18"/>
      <c r="C12" s="18"/>
      <c r="D12" s="23" t="s">
        <v>1549</v>
      </c>
      <c r="E12" s="38"/>
    </row>
    <row r="13" spans="1:127" ht="25.5">
      <c r="A13" s="18"/>
      <c r="B13" s="18"/>
      <c r="C13" s="18"/>
      <c r="D13" s="23" t="s">
        <v>1550</v>
      </c>
      <c r="E13" s="38"/>
    </row>
    <row r="14" spans="1:127" ht="25.5">
      <c r="A14" s="18"/>
      <c r="B14" s="18"/>
      <c r="C14" s="18"/>
      <c r="D14" s="23" t="s">
        <v>1551</v>
      </c>
      <c r="E14" s="38"/>
    </row>
    <row r="15" spans="1:127" ht="25.5">
      <c r="A15" s="18"/>
      <c r="B15" s="18"/>
      <c r="C15" s="18"/>
      <c r="D15" s="23" t="s">
        <v>1552</v>
      </c>
      <c r="E15" s="38"/>
    </row>
    <row r="16" spans="1:127" ht="25.5">
      <c r="A16" s="18"/>
      <c r="B16" s="18"/>
      <c r="C16" s="18"/>
      <c r="D16" s="23" t="s">
        <v>1553</v>
      </c>
      <c r="E16" s="38"/>
    </row>
    <row r="17" spans="1:5" ht="25.5">
      <c r="A17" s="18"/>
      <c r="B17" s="18"/>
      <c r="C17" s="18"/>
      <c r="D17" s="23" t="s">
        <v>1554</v>
      </c>
      <c r="E17" s="38"/>
    </row>
    <row r="18" spans="1:5" ht="25.5">
      <c r="A18" s="18"/>
      <c r="B18" s="18"/>
      <c r="C18" s="18"/>
      <c r="D18" s="23" t="s">
        <v>1555</v>
      </c>
      <c r="E18" s="38"/>
    </row>
    <row r="19" spans="1:5" ht="25.5">
      <c r="A19" s="18"/>
      <c r="B19" s="18"/>
      <c r="C19" s="18"/>
      <c r="D19" s="23" t="s">
        <v>1556</v>
      </c>
      <c r="E19" s="38"/>
    </row>
    <row r="20" spans="1:5" ht="25.5">
      <c r="A20" s="18"/>
      <c r="B20" s="18"/>
      <c r="C20" s="18"/>
      <c r="D20" s="23" t="s">
        <v>1557</v>
      </c>
      <c r="E20" s="38"/>
    </row>
    <row r="21" spans="1:5" ht="25.5">
      <c r="A21" s="18"/>
      <c r="B21" s="18"/>
      <c r="C21" s="18"/>
      <c r="D21" s="23" t="s">
        <v>1558</v>
      </c>
      <c r="E21" s="38"/>
    </row>
    <row r="22" spans="1:5" ht="25.5">
      <c r="A22" s="18"/>
      <c r="B22" s="18"/>
      <c r="C22" s="18"/>
      <c r="D22" s="23" t="s">
        <v>1559</v>
      </c>
      <c r="E22" s="38"/>
    </row>
    <row r="23" spans="1:5">
      <c r="A23" s="18"/>
      <c r="B23" s="18"/>
      <c r="C23" s="18"/>
      <c r="D23" s="23" t="s">
        <v>1560</v>
      </c>
      <c r="E23" s="38"/>
    </row>
    <row r="24" spans="1:5">
      <c r="A24" s="18"/>
      <c r="B24" s="18"/>
      <c r="C24" s="18"/>
      <c r="D24" s="23" t="s">
        <v>1561</v>
      </c>
      <c r="E24" s="38"/>
    </row>
    <row r="25" spans="1:5">
      <c r="A25" s="18"/>
      <c r="B25" s="18"/>
      <c r="C25" s="18"/>
      <c r="D25" s="23" t="s">
        <v>1562</v>
      </c>
      <c r="E25" s="38"/>
    </row>
    <row r="26" spans="1:5" s="114" customFormat="1" ht="27" customHeight="1">
      <c r="A26" s="110"/>
      <c r="B26" s="110"/>
      <c r="C26" s="110"/>
      <c r="D26" s="126" t="s">
        <v>1944</v>
      </c>
      <c r="E26" s="38"/>
    </row>
    <row r="27" spans="1:5">
      <c r="A27" s="18"/>
      <c r="B27" s="18"/>
      <c r="C27" s="18"/>
      <c r="D27" s="23" t="s">
        <v>1563</v>
      </c>
      <c r="E27" s="38"/>
    </row>
    <row r="28" spans="1:5" ht="25.5">
      <c r="A28" s="18"/>
      <c r="B28" s="18"/>
      <c r="C28" s="18"/>
      <c r="D28" s="23" t="s">
        <v>1564</v>
      </c>
      <c r="E28" s="38"/>
    </row>
    <row r="29" spans="1:5" ht="25.5">
      <c r="A29" s="18"/>
      <c r="B29" s="18"/>
      <c r="C29" s="18"/>
      <c r="D29" s="23" t="s">
        <v>1565</v>
      </c>
      <c r="E29" s="38"/>
    </row>
    <row r="30" spans="1:5" ht="25.5">
      <c r="A30" s="18"/>
      <c r="B30" s="18"/>
      <c r="C30" s="18"/>
      <c r="D30" s="23" t="s">
        <v>1566</v>
      </c>
      <c r="E30" s="38"/>
    </row>
    <row r="31" spans="1:5" s="114" customFormat="1" ht="33" customHeight="1">
      <c r="A31" s="110"/>
      <c r="B31" s="110"/>
      <c r="C31" s="110"/>
      <c r="D31" s="126" t="s">
        <v>1945</v>
      </c>
      <c r="E31" s="38"/>
    </row>
    <row r="32" spans="1:5">
      <c r="A32" s="18"/>
      <c r="B32" s="18"/>
      <c r="C32" s="18"/>
      <c r="D32" s="23" t="s">
        <v>1567</v>
      </c>
      <c r="E32" s="38"/>
    </row>
    <row r="33" spans="1:5">
      <c r="A33" s="18"/>
      <c r="B33" s="18"/>
      <c r="C33" s="18"/>
      <c r="D33" s="23" t="s">
        <v>1568</v>
      </c>
      <c r="E33" s="38"/>
    </row>
    <row r="34" spans="1:5">
      <c r="A34" s="18"/>
      <c r="B34" s="18"/>
      <c r="C34" s="18"/>
      <c r="D34" s="23" t="s">
        <v>1569</v>
      </c>
      <c r="E34" s="38"/>
    </row>
    <row r="35" spans="1:5" ht="25.5">
      <c r="A35" s="18"/>
      <c r="B35" s="18"/>
      <c r="C35" s="18"/>
      <c r="D35" s="23" t="s">
        <v>1570</v>
      </c>
      <c r="E35" s="38"/>
    </row>
    <row r="36" spans="1:5" ht="25.5">
      <c r="A36" s="18"/>
      <c r="B36" s="18"/>
      <c r="C36" s="18"/>
      <c r="D36" s="23" t="s">
        <v>1571</v>
      </c>
      <c r="E36" s="38"/>
    </row>
    <row r="37" spans="1:5">
      <c r="A37" s="18"/>
      <c r="B37" s="18"/>
      <c r="C37" s="18"/>
      <c r="D37" s="23" t="s">
        <v>1572</v>
      </c>
      <c r="E37" s="38"/>
    </row>
    <row r="38" spans="1:5" ht="25.5">
      <c r="A38" s="18"/>
      <c r="B38" s="18"/>
      <c r="C38" s="18"/>
      <c r="D38" s="23" t="s">
        <v>1573</v>
      </c>
      <c r="E38" s="38"/>
    </row>
    <row r="39" spans="1:5" ht="25.5">
      <c r="A39" s="18"/>
      <c r="B39" s="18"/>
      <c r="C39" s="18"/>
      <c r="D39" s="23" t="s">
        <v>1574</v>
      </c>
      <c r="E39" s="38"/>
    </row>
    <row r="40" spans="1:5">
      <c r="A40" s="18"/>
      <c r="B40" s="18"/>
      <c r="C40" s="18"/>
      <c r="D40" s="23" t="s">
        <v>1575</v>
      </c>
      <c r="E40" s="38"/>
    </row>
    <row r="41" spans="1:5" ht="25.5">
      <c r="A41" s="18"/>
      <c r="B41" s="18"/>
      <c r="C41" s="18"/>
      <c r="D41" s="23" t="s">
        <v>1576</v>
      </c>
      <c r="E41" s="38"/>
    </row>
    <row r="42" spans="1:5" ht="25.5">
      <c r="A42" s="18"/>
      <c r="B42" s="18"/>
      <c r="C42" s="18"/>
      <c r="D42" s="23" t="s">
        <v>1577</v>
      </c>
      <c r="E42" s="38"/>
    </row>
    <row r="43" spans="1:5" ht="25.5">
      <c r="A43" s="18"/>
      <c r="B43" s="18"/>
      <c r="C43" s="18"/>
      <c r="D43" s="23" t="s">
        <v>1578</v>
      </c>
      <c r="E43" s="38"/>
    </row>
    <row r="44" spans="1:5" ht="25.5">
      <c r="A44" s="18"/>
      <c r="B44" s="18"/>
      <c r="C44" s="18"/>
      <c r="D44" s="23" t="s">
        <v>1579</v>
      </c>
      <c r="E44" s="38"/>
    </row>
    <row r="45" spans="1:5" ht="25.5">
      <c r="A45" s="18"/>
      <c r="B45" s="18"/>
      <c r="C45" s="18"/>
      <c r="D45" s="23" t="s">
        <v>1580</v>
      </c>
      <c r="E45" s="38"/>
    </row>
    <row r="46" spans="1:5">
      <c r="A46" s="18"/>
      <c r="B46" s="18"/>
      <c r="C46" s="18"/>
      <c r="D46" s="23" t="s">
        <v>1581</v>
      </c>
      <c r="E46" s="38"/>
    </row>
    <row r="47" spans="1:5">
      <c r="A47" s="18"/>
      <c r="B47" s="18"/>
      <c r="C47" s="18"/>
      <c r="D47" s="23" t="s">
        <v>1582</v>
      </c>
      <c r="E47" s="38"/>
    </row>
    <row r="48" spans="1:5" ht="25.5">
      <c r="A48" s="18"/>
      <c r="B48" s="18"/>
      <c r="C48" s="18"/>
      <c r="D48" s="23" t="s">
        <v>1583</v>
      </c>
      <c r="E48" s="38"/>
    </row>
    <row r="49" spans="1:5" ht="25.5">
      <c r="A49" s="18"/>
      <c r="B49" s="18"/>
      <c r="C49" s="18"/>
      <c r="D49" s="23" t="s">
        <v>1584</v>
      </c>
      <c r="E49" s="38"/>
    </row>
    <row r="50" spans="1:5">
      <c r="A50" s="18"/>
      <c r="B50" s="18"/>
      <c r="C50" s="18"/>
      <c r="D50" s="23" t="s">
        <v>1585</v>
      </c>
      <c r="E50" s="38"/>
    </row>
    <row r="51" spans="1:5" ht="25.5">
      <c r="A51" s="18"/>
      <c r="B51" s="18"/>
      <c r="C51" s="18"/>
      <c r="D51" s="23" t="s">
        <v>1586</v>
      </c>
      <c r="E51" s="38"/>
    </row>
    <row r="52" spans="1:5" ht="25.5">
      <c r="A52" s="18"/>
      <c r="B52" s="18"/>
      <c r="C52" s="18"/>
      <c r="D52" s="23" t="s">
        <v>1587</v>
      </c>
      <c r="E52" s="38"/>
    </row>
    <row r="53" spans="1:5" ht="25.5">
      <c r="A53" s="18"/>
      <c r="B53" s="18"/>
      <c r="C53" s="18"/>
      <c r="D53" s="23" t="s">
        <v>1588</v>
      </c>
      <c r="E53" s="38"/>
    </row>
    <row r="54" spans="1:5" ht="25.5">
      <c r="A54" s="18"/>
      <c r="B54" s="18"/>
      <c r="C54" s="18"/>
      <c r="D54" s="23" t="s">
        <v>1589</v>
      </c>
      <c r="E54" s="38"/>
    </row>
    <row r="55" spans="1:5">
      <c r="A55" s="18"/>
      <c r="B55" s="18"/>
      <c r="C55" s="18"/>
      <c r="D55" s="23" t="s">
        <v>1590</v>
      </c>
      <c r="E55" s="38"/>
    </row>
    <row r="56" spans="1:5" ht="25.5">
      <c r="A56" s="18"/>
      <c r="B56" s="18"/>
      <c r="C56" s="18"/>
      <c r="D56" s="23" t="s">
        <v>1591</v>
      </c>
      <c r="E56" s="38"/>
    </row>
    <row r="57" spans="1:5" ht="25.5">
      <c r="A57" s="18"/>
      <c r="B57" s="18"/>
      <c r="C57" s="18"/>
      <c r="D57" s="23" t="s">
        <v>1592</v>
      </c>
      <c r="E57" s="38"/>
    </row>
    <row r="58" spans="1:5" ht="25.5">
      <c r="A58" s="18"/>
      <c r="B58" s="18"/>
      <c r="C58" s="18"/>
      <c r="D58" s="23" t="s">
        <v>1593</v>
      </c>
      <c r="E58" s="38"/>
    </row>
    <row r="59" spans="1:5">
      <c r="A59" s="18"/>
      <c r="B59" s="18"/>
      <c r="C59" s="18"/>
      <c r="D59" s="23" t="s">
        <v>1594</v>
      </c>
      <c r="E59" s="38"/>
    </row>
    <row r="60" spans="1:5">
      <c r="A60" s="18"/>
      <c r="B60" s="18"/>
      <c r="C60" s="18"/>
      <c r="D60" s="23" t="s">
        <v>1595</v>
      </c>
      <c r="E60" s="38"/>
    </row>
    <row r="61" spans="1:5" s="114" customFormat="1" ht="51">
      <c r="A61" s="110"/>
      <c r="B61" s="110"/>
      <c r="C61" s="110"/>
      <c r="D61" s="126" t="s">
        <v>2013</v>
      </c>
      <c r="E61" s="38"/>
    </row>
    <row r="62" spans="1:5">
      <c r="A62" s="18"/>
      <c r="B62" s="18"/>
      <c r="C62" s="18"/>
      <c r="D62" s="15"/>
      <c r="E62" s="15"/>
    </row>
    <row r="63" spans="1:5">
      <c r="A63" s="18"/>
      <c r="B63" s="18"/>
      <c r="C63" s="18"/>
      <c r="D63" s="18"/>
      <c r="E63" s="18"/>
    </row>
  </sheetData>
  <autoFilter ref="D7:E62"/>
  <hyperlinks>
    <hyperlink ref="C1" location="'Content Page'!A1" display="Hom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56"/>
  <sheetViews>
    <sheetView showGridLines="0" topLeftCell="C1" zoomScale="70" zoomScaleNormal="70" workbookViewId="0">
      <selection activeCell="E22" sqref="E22"/>
    </sheetView>
  </sheetViews>
  <sheetFormatPr defaultRowHeight="15"/>
  <cols>
    <col min="1" max="2" width="0" hidden="1" customWidth="1"/>
    <col min="3" max="3" width="4.42578125" customWidth="1"/>
    <col min="4" max="4" width="50.42578125" customWidth="1"/>
    <col min="5" max="5" width="24" customWidth="1"/>
    <col min="6" max="6" width="11" customWidth="1"/>
  </cols>
  <sheetData>
    <row r="1" spans="1:131">
      <c r="C1" s="12" t="s">
        <v>640</v>
      </c>
    </row>
    <row r="13" spans="1:131">
      <c r="A13" s="6"/>
      <c r="B13" s="6"/>
      <c r="C13" s="6"/>
      <c r="D13" s="13" t="s">
        <v>1596</v>
      </c>
      <c r="E13" s="6"/>
      <c r="F13" s="6"/>
      <c r="G13" s="6"/>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row>
    <row r="14" spans="1:131">
      <c r="A14" s="18"/>
      <c r="B14" s="18"/>
      <c r="C14" s="18"/>
      <c r="D14" s="18"/>
      <c r="E14" s="18"/>
      <c r="F14" s="18"/>
      <c r="G14" s="18"/>
    </row>
    <row r="15" spans="1:131">
      <c r="A15" s="18"/>
      <c r="B15" s="18"/>
      <c r="C15" s="18"/>
      <c r="D15" s="18"/>
      <c r="E15" s="18"/>
      <c r="F15" s="18"/>
      <c r="G15" s="18"/>
    </row>
    <row r="16" spans="1:131" ht="25.5">
      <c r="A16" s="18" t="s">
        <v>1597</v>
      </c>
      <c r="B16" s="18"/>
      <c r="C16" s="18"/>
      <c r="D16" s="19" t="s">
        <v>1598</v>
      </c>
      <c r="E16" s="19"/>
      <c r="F16" s="15"/>
      <c r="G16" s="18"/>
    </row>
    <row r="17" spans="1:8" ht="25.5">
      <c r="A17" s="18" t="s">
        <v>1599</v>
      </c>
      <c r="B17" s="18"/>
      <c r="C17" s="18"/>
      <c r="D17" s="40" t="s">
        <v>1600</v>
      </c>
      <c r="E17" s="38"/>
      <c r="F17" s="15"/>
      <c r="G17" s="18"/>
    </row>
    <row r="18" spans="1:8">
      <c r="A18" s="18" t="s">
        <v>1601</v>
      </c>
      <c r="B18" s="18"/>
      <c r="C18" s="18"/>
      <c r="D18" s="40" t="s">
        <v>1602</v>
      </c>
      <c r="E18" s="38"/>
      <c r="F18" s="15"/>
      <c r="G18" s="18"/>
    </row>
    <row r="19" spans="1:8">
      <c r="A19" s="18" t="s">
        <v>1603</v>
      </c>
      <c r="B19" s="18"/>
      <c r="C19" s="18"/>
      <c r="D19" s="40" t="s">
        <v>1604</v>
      </c>
      <c r="E19" s="38"/>
      <c r="F19" s="15"/>
      <c r="G19" s="18"/>
    </row>
    <row r="20" spans="1:8" ht="25.5">
      <c r="A20" s="18" t="s">
        <v>1605</v>
      </c>
      <c r="B20" s="18"/>
      <c r="C20" s="18"/>
      <c r="D20" s="40" t="s">
        <v>1606</v>
      </c>
      <c r="E20" s="38"/>
      <c r="F20" s="15"/>
      <c r="G20" s="18"/>
    </row>
    <row r="21" spans="1:8">
      <c r="A21" s="18" t="s">
        <v>1607</v>
      </c>
      <c r="B21" s="18"/>
      <c r="C21" s="18"/>
      <c r="D21" s="40" t="s">
        <v>1608</v>
      </c>
      <c r="E21" s="38"/>
      <c r="F21" s="15"/>
      <c r="G21" s="18"/>
    </row>
    <row r="22" spans="1:8" ht="25.5">
      <c r="A22" s="18" t="s">
        <v>1609</v>
      </c>
      <c r="B22" s="18"/>
      <c r="C22" s="18"/>
      <c r="D22" s="40" t="s">
        <v>1610</v>
      </c>
      <c r="E22" s="38"/>
      <c r="F22" s="15"/>
      <c r="G22" s="18"/>
    </row>
    <row r="23" spans="1:8" ht="25.5">
      <c r="A23" s="18" t="s">
        <v>1611</v>
      </c>
      <c r="B23" s="18"/>
      <c r="C23" s="18"/>
      <c r="D23" s="40" t="s">
        <v>1612</v>
      </c>
      <c r="E23" s="38"/>
      <c r="F23" s="15"/>
      <c r="G23" s="18"/>
      <c r="H23" s="18"/>
    </row>
    <row r="24" spans="1:8">
      <c r="A24" s="18" t="s">
        <v>1613</v>
      </c>
      <c r="B24" s="18"/>
      <c r="C24" s="18"/>
      <c r="D24" s="40" t="s">
        <v>1614</v>
      </c>
      <c r="E24" s="38"/>
      <c r="F24" s="15"/>
      <c r="G24" s="18"/>
      <c r="H24" s="18"/>
    </row>
    <row r="25" spans="1:8">
      <c r="A25" s="18" t="s">
        <v>1615</v>
      </c>
      <c r="B25" s="18"/>
      <c r="C25" s="18"/>
      <c r="D25" s="40" t="s">
        <v>1616</v>
      </c>
      <c r="E25" s="38"/>
      <c r="F25" s="15"/>
      <c r="G25" s="18"/>
      <c r="H25" s="18"/>
    </row>
    <row r="26" spans="1:8">
      <c r="A26" s="18" t="s">
        <v>1617</v>
      </c>
      <c r="B26" s="18"/>
      <c r="C26" s="18"/>
      <c r="D26" s="40" t="s">
        <v>1618</v>
      </c>
      <c r="E26" s="38"/>
      <c r="F26" s="15"/>
      <c r="G26" s="18"/>
      <c r="H26" s="18"/>
    </row>
    <row r="27" spans="1:8">
      <c r="A27" s="18" t="s">
        <v>1619</v>
      </c>
      <c r="B27" s="18"/>
      <c r="C27" s="18"/>
      <c r="D27" s="40" t="s">
        <v>1620</v>
      </c>
      <c r="E27" s="38"/>
      <c r="F27" s="15"/>
      <c r="G27" s="18"/>
      <c r="H27" s="18"/>
    </row>
    <row r="28" spans="1:8">
      <c r="A28" s="18" t="s">
        <v>1621</v>
      </c>
      <c r="B28" s="18"/>
      <c r="C28" s="18"/>
      <c r="D28" s="40" t="s">
        <v>1622</v>
      </c>
      <c r="E28" s="38"/>
      <c r="F28" s="15"/>
      <c r="G28" s="18"/>
      <c r="H28" s="18"/>
    </row>
    <row r="29" spans="1:8">
      <c r="A29" s="18" t="s">
        <v>1623</v>
      </c>
      <c r="B29" s="18"/>
      <c r="C29" s="18"/>
      <c r="D29" s="40" t="s">
        <v>1624</v>
      </c>
      <c r="E29" s="38"/>
      <c r="F29" s="15"/>
      <c r="G29" s="18"/>
      <c r="H29" s="18"/>
    </row>
    <row r="30" spans="1:8" ht="25.5">
      <c r="A30" s="18" t="s">
        <v>1625</v>
      </c>
      <c r="B30" s="18"/>
      <c r="C30" s="18"/>
      <c r="D30" s="40" t="s">
        <v>1626</v>
      </c>
      <c r="E30" s="38"/>
      <c r="F30" s="15"/>
      <c r="G30" s="18"/>
      <c r="H30" s="18"/>
    </row>
    <row r="31" spans="1:8">
      <c r="A31" s="18" t="s">
        <v>1627</v>
      </c>
      <c r="B31" s="18"/>
      <c r="C31" s="18"/>
      <c r="D31" s="40" t="s">
        <v>1628</v>
      </c>
      <c r="E31" s="38"/>
      <c r="F31" s="15"/>
      <c r="G31" s="18"/>
      <c r="H31" s="18"/>
    </row>
    <row r="32" spans="1:8">
      <c r="A32" s="18" t="s">
        <v>1629</v>
      </c>
      <c r="B32" s="18"/>
      <c r="C32" s="18"/>
      <c r="D32" s="40" t="s">
        <v>1630</v>
      </c>
      <c r="E32" s="38"/>
      <c r="F32" s="15"/>
      <c r="G32" s="18"/>
      <c r="H32" s="18"/>
    </row>
    <row r="33" spans="1:8" ht="25.5">
      <c r="A33" s="18" t="s">
        <v>1631</v>
      </c>
      <c r="B33" s="18"/>
      <c r="C33" s="18"/>
      <c r="D33" s="40" t="s">
        <v>1632</v>
      </c>
      <c r="E33" s="38"/>
      <c r="F33" s="15"/>
      <c r="G33" s="18"/>
      <c r="H33" s="18"/>
    </row>
    <row r="34" spans="1:8" ht="25.5">
      <c r="A34" s="18" t="s">
        <v>1633</v>
      </c>
      <c r="B34" s="18"/>
      <c r="C34" s="18"/>
      <c r="D34" s="40" t="s">
        <v>1634</v>
      </c>
      <c r="E34" s="38"/>
      <c r="F34" s="15"/>
      <c r="G34" s="18"/>
      <c r="H34" s="18"/>
    </row>
    <row r="35" spans="1:8">
      <c r="A35" s="18" t="s">
        <v>1635</v>
      </c>
      <c r="B35" s="18"/>
      <c r="C35" s="18"/>
      <c r="D35" s="40" t="s">
        <v>1636</v>
      </c>
      <c r="E35" s="38"/>
      <c r="F35" s="15"/>
      <c r="G35" s="18"/>
      <c r="H35" s="18"/>
    </row>
    <row r="36" spans="1:8">
      <c r="A36" s="18" t="s">
        <v>1637</v>
      </c>
      <c r="B36" s="18"/>
      <c r="C36" s="18"/>
      <c r="D36" s="40" t="s">
        <v>1638</v>
      </c>
      <c r="E36" s="38"/>
      <c r="F36" s="15"/>
      <c r="G36" s="18"/>
      <c r="H36" s="18"/>
    </row>
    <row r="37" spans="1:8">
      <c r="A37" s="18" t="s">
        <v>1639</v>
      </c>
      <c r="B37" s="18"/>
      <c r="C37" s="18"/>
      <c r="D37" s="40" t="s">
        <v>1640</v>
      </c>
      <c r="E37" s="38"/>
      <c r="F37" s="15"/>
      <c r="G37" s="18"/>
      <c r="H37" s="18"/>
    </row>
    <row r="38" spans="1:8">
      <c r="A38" s="18" t="s">
        <v>1641</v>
      </c>
      <c r="B38" s="18"/>
      <c r="C38" s="18"/>
      <c r="D38" s="40" t="s">
        <v>1642</v>
      </c>
      <c r="E38" s="38"/>
      <c r="F38" s="15"/>
      <c r="G38" s="18"/>
      <c r="H38" s="18"/>
    </row>
    <row r="39" spans="1:8">
      <c r="A39" s="18" t="s">
        <v>1643</v>
      </c>
      <c r="B39" s="18"/>
      <c r="C39" s="18"/>
      <c r="D39" s="40" t="s">
        <v>1644</v>
      </c>
      <c r="E39" s="38"/>
      <c r="F39" s="15"/>
      <c r="G39" s="18"/>
      <c r="H39" s="18"/>
    </row>
    <row r="40" spans="1:8" ht="25.5">
      <c r="A40" s="18" t="s">
        <v>1645</v>
      </c>
      <c r="B40" s="18"/>
      <c r="C40" s="18"/>
      <c r="D40" s="40" t="s">
        <v>1646</v>
      </c>
      <c r="E40" s="38"/>
      <c r="F40" s="15"/>
      <c r="G40" s="18"/>
      <c r="H40" s="18"/>
    </row>
    <row r="41" spans="1:8">
      <c r="A41" s="18" t="s">
        <v>1647</v>
      </c>
      <c r="B41" s="18"/>
      <c r="C41" s="18"/>
      <c r="D41" s="40" t="s">
        <v>1648</v>
      </c>
      <c r="E41" s="38"/>
      <c r="F41" s="15"/>
      <c r="G41" s="18"/>
      <c r="H41" s="18"/>
    </row>
    <row r="42" spans="1:8">
      <c r="A42" s="18" t="s">
        <v>1649</v>
      </c>
      <c r="B42" s="18"/>
      <c r="C42" s="18"/>
      <c r="D42" s="40" t="s">
        <v>1650</v>
      </c>
      <c r="E42" s="38"/>
      <c r="F42" s="15"/>
      <c r="G42" s="18"/>
      <c r="H42" s="18"/>
    </row>
    <row r="43" spans="1:8">
      <c r="A43" s="18" t="s">
        <v>1651</v>
      </c>
      <c r="B43" s="18"/>
      <c r="C43" s="18"/>
      <c r="D43" s="40" t="s">
        <v>1652</v>
      </c>
      <c r="E43" s="38"/>
      <c r="F43" s="15"/>
      <c r="G43" s="18"/>
      <c r="H43" s="18"/>
    </row>
    <row r="44" spans="1:8" ht="25.5">
      <c r="A44" s="18" t="s">
        <v>1653</v>
      </c>
      <c r="B44" s="18"/>
      <c r="C44" s="18"/>
      <c r="D44" s="40" t="s">
        <v>1654</v>
      </c>
      <c r="E44" s="38"/>
      <c r="F44" s="15"/>
      <c r="G44" s="18"/>
      <c r="H44" s="18"/>
    </row>
    <row r="45" spans="1:8">
      <c r="A45" s="18" t="s">
        <v>1655</v>
      </c>
      <c r="B45" s="18"/>
      <c r="C45" s="18"/>
      <c r="D45" s="40" t="s">
        <v>1656</v>
      </c>
      <c r="E45" s="38"/>
      <c r="F45" s="15"/>
      <c r="G45" s="18"/>
      <c r="H45" s="18"/>
    </row>
    <row r="46" spans="1:8" ht="25.5">
      <c r="A46" s="18" t="s">
        <v>1657</v>
      </c>
      <c r="B46" s="18"/>
      <c r="C46" s="18"/>
      <c r="D46" s="40" t="s">
        <v>243</v>
      </c>
      <c r="E46" s="38"/>
      <c r="F46" s="15"/>
      <c r="G46" s="18"/>
      <c r="H46" s="18"/>
    </row>
    <row r="47" spans="1:8">
      <c r="A47" s="18" t="s">
        <v>1658</v>
      </c>
      <c r="B47" s="18"/>
      <c r="C47" s="18"/>
      <c r="D47" s="40" t="s">
        <v>1659</v>
      </c>
      <c r="E47" s="38"/>
      <c r="F47" s="15"/>
      <c r="G47" s="18"/>
      <c r="H47" s="18"/>
    </row>
    <row r="48" spans="1:8">
      <c r="A48" s="18" t="s">
        <v>1660</v>
      </c>
      <c r="B48" s="18"/>
      <c r="C48" s="18"/>
      <c r="D48" s="40" t="s">
        <v>1661</v>
      </c>
      <c r="E48" s="38"/>
      <c r="F48" s="15"/>
      <c r="G48" s="18"/>
      <c r="H48" s="18"/>
    </row>
    <row r="49" spans="1:8" ht="25.5">
      <c r="A49" s="18" t="s">
        <v>1662</v>
      </c>
      <c r="B49" s="18"/>
      <c r="C49" s="18"/>
      <c r="D49" s="40" t="s">
        <v>1663</v>
      </c>
      <c r="E49" s="38"/>
      <c r="F49" s="15"/>
      <c r="G49" s="18"/>
      <c r="H49" s="18"/>
    </row>
    <row r="50" spans="1:8" ht="25.5">
      <c r="A50" s="18" t="s">
        <v>1664</v>
      </c>
      <c r="B50" s="18"/>
      <c r="C50" s="18"/>
      <c r="D50" s="40" t="s">
        <v>1665</v>
      </c>
      <c r="E50" s="38"/>
      <c r="F50" s="15"/>
      <c r="G50" s="18"/>
      <c r="H50" s="18"/>
    </row>
    <row r="51" spans="1:8">
      <c r="A51" s="18" t="s">
        <v>1666</v>
      </c>
      <c r="B51" s="18"/>
      <c r="C51" s="18"/>
      <c r="D51" s="40" t="s">
        <v>1667</v>
      </c>
      <c r="E51" s="38"/>
      <c r="F51" s="15"/>
      <c r="G51" s="18"/>
      <c r="H51" s="18"/>
    </row>
    <row r="52" spans="1:8">
      <c r="A52" s="18" t="s">
        <v>1668</v>
      </c>
      <c r="B52" s="18"/>
      <c r="C52" s="18"/>
      <c r="D52" s="40" t="s">
        <v>1669</v>
      </c>
      <c r="E52" s="38"/>
      <c r="F52" s="15"/>
      <c r="G52" s="18"/>
      <c r="H52" s="18"/>
    </row>
    <row r="53" spans="1:8">
      <c r="A53" s="18" t="s">
        <v>1670</v>
      </c>
      <c r="B53" s="18"/>
      <c r="C53" s="18"/>
      <c r="D53" s="40" t="s">
        <v>1671</v>
      </c>
      <c r="E53" s="38"/>
      <c r="F53" s="15"/>
      <c r="G53" s="18"/>
      <c r="H53" s="18"/>
    </row>
    <row r="54" spans="1:8">
      <c r="A54" s="18" t="s">
        <v>1672</v>
      </c>
      <c r="B54" s="18"/>
      <c r="C54" s="18"/>
      <c r="D54" s="40" t="s">
        <v>1673</v>
      </c>
      <c r="E54" s="38"/>
      <c r="F54" s="15"/>
      <c r="G54" s="18"/>
      <c r="H54" s="18"/>
    </row>
    <row r="55" spans="1:8">
      <c r="A55" s="18" t="s">
        <v>1674</v>
      </c>
      <c r="B55" s="18"/>
      <c r="C55" s="18"/>
      <c r="D55" s="40" t="s">
        <v>1675</v>
      </c>
      <c r="E55" s="38"/>
      <c r="F55" s="15"/>
      <c r="G55" s="18"/>
      <c r="H55" s="18"/>
    </row>
    <row r="56" spans="1:8" ht="25.5">
      <c r="A56" s="18" t="s">
        <v>1676</v>
      </c>
      <c r="B56" s="18"/>
      <c r="C56" s="18"/>
      <c r="D56" s="40" t="s">
        <v>1677</v>
      </c>
      <c r="E56" s="38"/>
      <c r="F56" s="15"/>
      <c r="G56" s="18"/>
      <c r="H56" s="18"/>
    </row>
    <row r="57" spans="1:8">
      <c r="A57" s="18" t="s">
        <v>1678</v>
      </c>
      <c r="B57" s="18"/>
      <c r="C57" s="18"/>
      <c r="D57" s="40" t="s">
        <v>1679</v>
      </c>
      <c r="E57" s="38"/>
      <c r="F57" s="15"/>
      <c r="G57" s="18"/>
      <c r="H57" s="18"/>
    </row>
    <row r="58" spans="1:8">
      <c r="A58" s="18" t="s">
        <v>1680</v>
      </c>
      <c r="B58" s="18"/>
      <c r="C58" s="18"/>
      <c r="D58" s="40" t="s">
        <v>1681</v>
      </c>
      <c r="E58" s="38"/>
      <c r="F58" s="15"/>
      <c r="G58" s="18"/>
      <c r="H58" s="18"/>
    </row>
    <row r="59" spans="1:8">
      <c r="A59" s="18" t="s">
        <v>1682</v>
      </c>
      <c r="B59" s="18"/>
      <c r="C59" s="18"/>
      <c r="D59" s="40" t="s">
        <v>1683</v>
      </c>
      <c r="E59" s="38"/>
      <c r="F59" s="15"/>
      <c r="G59" s="18"/>
      <c r="H59" s="18"/>
    </row>
    <row r="60" spans="1:8">
      <c r="A60" s="18" t="s">
        <v>1684</v>
      </c>
      <c r="B60" s="18"/>
      <c r="C60" s="18"/>
      <c r="D60" s="40" t="s">
        <v>1685</v>
      </c>
      <c r="E60" s="38"/>
      <c r="F60" s="15"/>
      <c r="G60" s="18"/>
      <c r="H60" s="18"/>
    </row>
    <row r="61" spans="1:8">
      <c r="A61" s="18" t="s">
        <v>1686</v>
      </c>
      <c r="B61" s="18"/>
      <c r="C61" s="18"/>
      <c r="D61" s="40" t="s">
        <v>1687</v>
      </c>
      <c r="E61" s="38"/>
      <c r="F61" s="15"/>
      <c r="G61" s="18"/>
      <c r="H61" s="18"/>
    </row>
    <row r="62" spans="1:8">
      <c r="A62" s="18" t="s">
        <v>1688</v>
      </c>
      <c r="B62" s="18"/>
      <c r="C62" s="18"/>
      <c r="D62" s="40" t="s">
        <v>1689</v>
      </c>
      <c r="E62" s="38"/>
      <c r="F62" s="15"/>
      <c r="G62" s="18"/>
      <c r="H62" s="18"/>
    </row>
    <row r="63" spans="1:8">
      <c r="A63" s="18" t="s">
        <v>1690</v>
      </c>
      <c r="B63" s="18"/>
      <c r="C63" s="18"/>
      <c r="D63" s="40" t="s">
        <v>1691</v>
      </c>
      <c r="E63" s="38"/>
      <c r="F63" s="15"/>
      <c r="G63" s="18"/>
      <c r="H63" s="18"/>
    </row>
    <row r="64" spans="1:8">
      <c r="A64" s="18" t="s">
        <v>1692</v>
      </c>
      <c r="B64" s="18"/>
      <c r="C64" s="18"/>
      <c r="D64" s="40" t="s">
        <v>1693</v>
      </c>
      <c r="E64" s="38"/>
      <c r="F64" s="15"/>
      <c r="G64" s="18"/>
      <c r="H64" s="18"/>
    </row>
    <row r="65" spans="1:8" ht="25.5">
      <c r="A65" s="18" t="s">
        <v>1694</v>
      </c>
      <c r="B65" s="18"/>
      <c r="C65" s="18"/>
      <c r="D65" s="40" t="s">
        <v>1695</v>
      </c>
      <c r="E65" s="38"/>
      <c r="F65" s="15"/>
      <c r="G65" s="18"/>
      <c r="H65" s="18"/>
    </row>
    <row r="66" spans="1:8" ht="38.25">
      <c r="A66" s="18" t="s">
        <v>1696</v>
      </c>
      <c r="B66" s="18"/>
      <c r="C66" s="18"/>
      <c r="D66" s="40" t="s">
        <v>1697</v>
      </c>
      <c r="E66" s="38"/>
      <c r="F66" s="15"/>
      <c r="G66" s="18"/>
      <c r="H66" s="18"/>
    </row>
    <row r="67" spans="1:8">
      <c r="A67" s="18" t="s">
        <v>1698</v>
      </c>
      <c r="B67" s="18"/>
      <c r="C67" s="18"/>
      <c r="D67" s="40" t="s">
        <v>1699</v>
      </c>
      <c r="E67" s="38"/>
      <c r="F67" s="15"/>
      <c r="G67" s="18"/>
      <c r="H67" s="18"/>
    </row>
    <row r="68" spans="1:8">
      <c r="A68" s="18" t="s">
        <v>1700</v>
      </c>
      <c r="B68" s="18"/>
      <c r="C68" s="18"/>
      <c r="D68" s="40" t="s">
        <v>1701</v>
      </c>
      <c r="E68" s="38"/>
      <c r="F68" s="15"/>
      <c r="G68" s="18"/>
      <c r="H68" s="18"/>
    </row>
    <row r="69" spans="1:8" ht="25.5">
      <c r="A69" s="18" t="s">
        <v>1702</v>
      </c>
      <c r="B69" s="18"/>
      <c r="C69" s="18"/>
      <c r="D69" s="40" t="s">
        <v>1703</v>
      </c>
      <c r="E69" s="38"/>
      <c r="F69" s="15"/>
      <c r="G69" s="18"/>
      <c r="H69" s="18"/>
    </row>
    <row r="70" spans="1:8">
      <c r="A70" s="18" t="s">
        <v>1704</v>
      </c>
      <c r="B70" s="18"/>
      <c r="C70" s="18"/>
      <c r="D70" s="40" t="s">
        <v>1705</v>
      </c>
      <c r="E70" s="38"/>
      <c r="F70" s="15"/>
      <c r="G70" s="18"/>
      <c r="H70" s="18"/>
    </row>
    <row r="71" spans="1:8" ht="25.5">
      <c r="A71" s="18" t="s">
        <v>1706</v>
      </c>
      <c r="B71" s="18"/>
      <c r="C71" s="18"/>
      <c r="D71" s="40" t="s">
        <v>1707</v>
      </c>
      <c r="E71" s="38"/>
      <c r="F71" s="15"/>
      <c r="G71" s="18"/>
      <c r="H71" s="18"/>
    </row>
    <row r="72" spans="1:8">
      <c r="A72" s="18" t="s">
        <v>1708</v>
      </c>
      <c r="B72" s="18"/>
      <c r="C72" s="18"/>
      <c r="D72" s="40" t="s">
        <v>1709</v>
      </c>
      <c r="E72" s="38"/>
      <c r="F72" s="15"/>
      <c r="G72" s="18"/>
      <c r="H72" s="18"/>
    </row>
    <row r="73" spans="1:8" ht="25.5">
      <c r="A73" s="18" t="s">
        <v>1710</v>
      </c>
      <c r="B73" s="18"/>
      <c r="C73" s="18"/>
      <c r="D73" s="40" t="s">
        <v>1711</v>
      </c>
      <c r="E73" s="38"/>
      <c r="F73" s="15"/>
      <c r="G73" s="18"/>
      <c r="H73" s="18"/>
    </row>
    <row r="74" spans="1:8" ht="25.5">
      <c r="A74" s="18" t="s">
        <v>1712</v>
      </c>
      <c r="B74" s="18"/>
      <c r="C74" s="18"/>
      <c r="D74" s="40" t="s">
        <v>1713</v>
      </c>
      <c r="E74" s="38"/>
      <c r="F74" s="15"/>
      <c r="G74" s="18"/>
      <c r="H74" s="18"/>
    </row>
    <row r="75" spans="1:8" ht="25.5">
      <c r="A75" s="18" t="s">
        <v>1714</v>
      </c>
      <c r="B75" s="18"/>
      <c r="C75" s="18"/>
      <c r="D75" s="40" t="s">
        <v>1715</v>
      </c>
      <c r="E75" s="38"/>
      <c r="F75" s="15"/>
      <c r="G75" s="18"/>
      <c r="H75" s="18"/>
    </row>
    <row r="76" spans="1:8">
      <c r="A76" s="18" t="s">
        <v>1716</v>
      </c>
      <c r="B76" s="18"/>
      <c r="C76" s="18"/>
      <c r="D76" s="40" t="s">
        <v>1717</v>
      </c>
      <c r="E76" s="38"/>
      <c r="F76" s="15"/>
      <c r="G76" s="18"/>
      <c r="H76" s="18"/>
    </row>
    <row r="77" spans="1:8" ht="25.5">
      <c r="A77" s="18" t="s">
        <v>1718</v>
      </c>
      <c r="B77" s="18"/>
      <c r="C77" s="18"/>
      <c r="D77" s="40" t="s">
        <v>1719</v>
      </c>
      <c r="E77" s="38"/>
      <c r="F77" s="15"/>
      <c r="G77" s="18"/>
      <c r="H77" s="18"/>
    </row>
    <row r="78" spans="1:8" ht="25.5">
      <c r="A78" s="18" t="s">
        <v>1720</v>
      </c>
      <c r="B78" s="18"/>
      <c r="C78" s="18"/>
      <c r="D78" s="40" t="s">
        <v>1721</v>
      </c>
      <c r="E78" s="38"/>
      <c r="F78" s="15"/>
      <c r="G78" s="18"/>
      <c r="H78" s="18"/>
    </row>
    <row r="79" spans="1:8">
      <c r="A79" s="18" t="s">
        <v>1722</v>
      </c>
      <c r="B79" s="18"/>
      <c r="C79" s="18"/>
      <c r="D79" s="40" t="s">
        <v>1723</v>
      </c>
      <c r="E79" s="38"/>
      <c r="F79" s="15"/>
      <c r="G79" s="18"/>
      <c r="H79" s="18"/>
    </row>
    <row r="80" spans="1:8">
      <c r="A80" s="18" t="s">
        <v>1724</v>
      </c>
      <c r="B80" s="18"/>
      <c r="C80" s="18"/>
      <c r="D80" s="40" t="s">
        <v>1725</v>
      </c>
      <c r="E80" s="38"/>
      <c r="F80" s="15"/>
      <c r="G80" s="18"/>
      <c r="H80" s="18"/>
    </row>
    <row r="81" spans="1:8">
      <c r="A81" s="18" t="s">
        <v>1726</v>
      </c>
      <c r="B81" s="18"/>
      <c r="C81" s="18"/>
      <c r="D81" s="40" t="s">
        <v>1727</v>
      </c>
      <c r="E81" s="38"/>
      <c r="F81" s="15"/>
      <c r="G81" s="18"/>
      <c r="H81" s="18"/>
    </row>
    <row r="82" spans="1:8">
      <c r="A82" s="18" t="s">
        <v>1728</v>
      </c>
      <c r="B82" s="18"/>
      <c r="C82" s="18"/>
      <c r="D82" s="40" t="s">
        <v>1729</v>
      </c>
      <c r="E82" s="38"/>
      <c r="F82" s="15"/>
      <c r="G82" s="18"/>
      <c r="H82" s="18"/>
    </row>
    <row r="83" spans="1:8">
      <c r="A83" s="18" t="s">
        <v>1730</v>
      </c>
      <c r="B83" s="18"/>
      <c r="C83" s="18"/>
      <c r="D83" s="40" t="s">
        <v>1731</v>
      </c>
      <c r="E83" s="38"/>
      <c r="F83" s="15"/>
      <c r="G83" s="18"/>
      <c r="H83" s="18"/>
    </row>
    <row r="84" spans="1:8">
      <c r="A84" s="18" t="s">
        <v>1732</v>
      </c>
      <c r="B84" s="18"/>
      <c r="C84" s="18"/>
      <c r="D84" s="40" t="s">
        <v>1733</v>
      </c>
      <c r="E84" s="38"/>
      <c r="F84" s="15"/>
      <c r="G84" s="18"/>
      <c r="H84" s="18"/>
    </row>
    <row r="85" spans="1:8">
      <c r="A85" s="18" t="s">
        <v>1734</v>
      </c>
      <c r="B85" s="18"/>
      <c r="C85" s="18"/>
      <c r="D85" s="40" t="s">
        <v>1735</v>
      </c>
      <c r="E85" s="38"/>
      <c r="F85" s="15"/>
      <c r="G85" s="18"/>
      <c r="H85" s="18"/>
    </row>
    <row r="86" spans="1:8">
      <c r="A86" s="18" t="s">
        <v>1736</v>
      </c>
      <c r="B86" s="18"/>
      <c r="C86" s="18"/>
      <c r="D86" s="40" t="s">
        <v>1737</v>
      </c>
      <c r="E86" s="38"/>
      <c r="F86" s="15"/>
      <c r="G86" s="18"/>
    </row>
    <row r="87" spans="1:8" ht="25.5">
      <c r="A87" s="18" t="s">
        <v>1738</v>
      </c>
      <c r="B87" s="18"/>
      <c r="C87" s="18"/>
      <c r="D87" s="40" t="s">
        <v>1739</v>
      </c>
      <c r="E87" s="38"/>
      <c r="F87" s="15"/>
      <c r="G87" s="18"/>
    </row>
    <row r="88" spans="1:8">
      <c r="A88" s="18" t="s">
        <v>1740</v>
      </c>
      <c r="B88" s="18"/>
      <c r="C88" s="18"/>
      <c r="D88" s="40" t="s">
        <v>1741</v>
      </c>
      <c r="E88" s="38"/>
      <c r="F88" s="15"/>
      <c r="G88" s="18"/>
    </row>
    <row r="89" spans="1:8">
      <c r="A89" s="18" t="s">
        <v>1742</v>
      </c>
      <c r="B89" s="18"/>
      <c r="C89" s="18"/>
      <c r="D89" s="40" t="s">
        <v>1743</v>
      </c>
      <c r="E89" s="38"/>
      <c r="F89" s="15"/>
      <c r="G89" s="18"/>
    </row>
    <row r="90" spans="1:8">
      <c r="A90" s="18" t="s">
        <v>1744</v>
      </c>
      <c r="B90" s="18"/>
      <c r="C90" s="18"/>
      <c r="D90" s="40" t="s">
        <v>1745</v>
      </c>
      <c r="E90" s="38"/>
      <c r="F90" s="15"/>
      <c r="G90" s="18"/>
    </row>
    <row r="91" spans="1:8">
      <c r="A91" s="18" t="s">
        <v>1746</v>
      </c>
      <c r="B91" s="18"/>
      <c r="C91" s="18"/>
      <c r="D91" s="40" t="s">
        <v>1747</v>
      </c>
      <c r="E91" s="38"/>
      <c r="F91" s="15"/>
      <c r="G91" s="18"/>
    </row>
    <row r="92" spans="1:8">
      <c r="A92" s="18" t="s">
        <v>1748</v>
      </c>
      <c r="B92" s="18"/>
      <c r="C92" s="18"/>
      <c r="D92" s="40" t="s">
        <v>1749</v>
      </c>
      <c r="E92" s="38"/>
      <c r="F92" s="15"/>
      <c r="G92" s="18"/>
    </row>
    <row r="93" spans="1:8" ht="25.5">
      <c r="A93" s="18" t="s">
        <v>1750</v>
      </c>
      <c r="B93" s="18"/>
      <c r="C93" s="18"/>
      <c r="D93" s="40" t="s">
        <v>1751</v>
      </c>
      <c r="E93" s="38"/>
      <c r="F93" s="15"/>
      <c r="G93" s="18"/>
    </row>
    <row r="94" spans="1:8" ht="25.5">
      <c r="A94" s="18" t="s">
        <v>1752</v>
      </c>
      <c r="B94" s="18"/>
      <c r="C94" s="18"/>
      <c r="D94" s="40" t="s">
        <v>1753</v>
      </c>
      <c r="E94" s="38"/>
      <c r="F94" s="15"/>
      <c r="G94" s="18"/>
    </row>
    <row r="95" spans="1:8">
      <c r="A95" s="18" t="s">
        <v>1754</v>
      </c>
      <c r="B95" s="18"/>
      <c r="C95" s="18"/>
      <c r="D95" s="40" t="s">
        <v>1755</v>
      </c>
      <c r="E95" s="38"/>
      <c r="F95" s="15"/>
      <c r="G95" s="18"/>
    </row>
    <row r="96" spans="1:8">
      <c r="A96" s="18" t="s">
        <v>1756</v>
      </c>
      <c r="B96" s="18"/>
      <c r="C96" s="18"/>
      <c r="D96" s="40" t="s">
        <v>1757</v>
      </c>
      <c r="E96" s="38"/>
      <c r="F96" s="15"/>
      <c r="G96" s="18"/>
    </row>
    <row r="97" spans="1:7" ht="25.5">
      <c r="A97" s="18" t="s">
        <v>1758</v>
      </c>
      <c r="B97" s="18"/>
      <c r="C97" s="18"/>
      <c r="D97" s="40" t="s">
        <v>1759</v>
      </c>
      <c r="E97" s="38"/>
      <c r="F97" s="15"/>
      <c r="G97" s="18"/>
    </row>
    <row r="98" spans="1:7">
      <c r="A98" s="18" t="s">
        <v>1760</v>
      </c>
      <c r="B98" s="18"/>
      <c r="C98" s="18"/>
      <c r="D98" s="40" t="s">
        <v>1761</v>
      </c>
      <c r="E98" s="38"/>
      <c r="F98" s="15"/>
      <c r="G98" s="18"/>
    </row>
    <row r="99" spans="1:7">
      <c r="A99" s="18" t="s">
        <v>1762</v>
      </c>
      <c r="B99" s="18"/>
      <c r="C99" s="18"/>
      <c r="D99" s="40" t="s">
        <v>1763</v>
      </c>
      <c r="E99" s="38"/>
      <c r="F99" s="15"/>
      <c r="G99" s="18"/>
    </row>
    <row r="100" spans="1:7">
      <c r="A100" s="18" t="s">
        <v>1764</v>
      </c>
      <c r="B100" s="18"/>
      <c r="C100" s="18"/>
      <c r="D100" s="40" t="s">
        <v>1765</v>
      </c>
      <c r="E100" s="38"/>
      <c r="F100" s="15"/>
      <c r="G100" s="18"/>
    </row>
    <row r="101" spans="1:7">
      <c r="A101" s="18" t="s">
        <v>1766</v>
      </c>
      <c r="B101" s="18"/>
      <c r="C101" s="18"/>
      <c r="D101" s="40" t="s">
        <v>1767</v>
      </c>
      <c r="E101" s="38"/>
      <c r="F101" s="15"/>
      <c r="G101" s="18"/>
    </row>
    <row r="102" spans="1:7" ht="25.5">
      <c r="A102" s="18" t="s">
        <v>1768</v>
      </c>
      <c r="B102" s="18"/>
      <c r="C102" s="18"/>
      <c r="D102" s="40" t="s">
        <v>1769</v>
      </c>
      <c r="E102" s="38"/>
      <c r="F102" s="15"/>
      <c r="G102" s="18"/>
    </row>
    <row r="103" spans="1:7">
      <c r="A103" s="18" t="s">
        <v>1770</v>
      </c>
      <c r="B103" s="18"/>
      <c r="C103" s="18"/>
      <c r="D103" s="40" t="s">
        <v>1771</v>
      </c>
      <c r="E103" s="38"/>
      <c r="F103" s="15"/>
      <c r="G103" s="18"/>
    </row>
    <row r="104" spans="1:7">
      <c r="A104" s="18" t="s">
        <v>1772</v>
      </c>
      <c r="B104" s="18"/>
      <c r="C104" s="18"/>
      <c r="D104" s="40" t="s">
        <v>1773</v>
      </c>
      <c r="E104" s="38"/>
      <c r="F104" s="15"/>
      <c r="G104" s="18"/>
    </row>
    <row r="105" spans="1:7">
      <c r="A105" s="18" t="s">
        <v>1774</v>
      </c>
      <c r="B105" s="18"/>
      <c r="C105" s="18"/>
      <c r="D105" s="40" t="s">
        <v>1775</v>
      </c>
      <c r="E105" s="38"/>
      <c r="F105" s="15"/>
      <c r="G105" s="18"/>
    </row>
    <row r="106" spans="1:7">
      <c r="A106" s="18" t="s">
        <v>1776</v>
      </c>
      <c r="B106" s="18"/>
      <c r="C106" s="18"/>
      <c r="D106" s="40" t="s">
        <v>1777</v>
      </c>
      <c r="E106" s="38"/>
      <c r="F106" s="15"/>
      <c r="G106" s="18"/>
    </row>
    <row r="107" spans="1:7" ht="25.5">
      <c r="A107" s="18" t="s">
        <v>1778</v>
      </c>
      <c r="B107" s="18"/>
      <c r="C107" s="18"/>
      <c r="D107" s="40" t="s">
        <v>1779</v>
      </c>
      <c r="E107" s="38"/>
      <c r="F107" s="15"/>
      <c r="G107" s="18"/>
    </row>
    <row r="108" spans="1:7" ht="25.5">
      <c r="A108" s="18" t="s">
        <v>1780</v>
      </c>
      <c r="B108" s="18"/>
      <c r="C108" s="18"/>
      <c r="D108" s="40" t="s">
        <v>1781</v>
      </c>
      <c r="E108" s="38"/>
      <c r="F108" s="15"/>
      <c r="G108" s="18"/>
    </row>
    <row r="109" spans="1:7" ht="25.5">
      <c r="A109" s="18" t="s">
        <v>1782</v>
      </c>
      <c r="B109" s="18"/>
      <c r="C109" s="18"/>
      <c r="D109" s="40" t="s">
        <v>1783</v>
      </c>
      <c r="E109" s="38"/>
      <c r="F109" s="15"/>
      <c r="G109" s="18"/>
    </row>
    <row r="110" spans="1:7">
      <c r="A110" s="18" t="s">
        <v>1784</v>
      </c>
      <c r="B110" s="18"/>
      <c r="C110" s="18"/>
      <c r="D110" s="40" t="s">
        <v>1785</v>
      </c>
      <c r="E110" s="38"/>
      <c r="F110" s="15"/>
      <c r="G110" s="18"/>
    </row>
    <row r="111" spans="1:7" ht="38.25">
      <c r="A111" s="18" t="s">
        <v>1786</v>
      </c>
      <c r="B111" s="18"/>
      <c r="C111" s="18"/>
      <c r="D111" s="40" t="s">
        <v>1787</v>
      </c>
      <c r="E111" s="38"/>
      <c r="F111" s="15"/>
      <c r="G111" s="18"/>
    </row>
    <row r="112" spans="1:7" ht="25.5">
      <c r="A112" s="18" t="s">
        <v>1788</v>
      </c>
      <c r="B112" s="18"/>
      <c r="C112" s="18"/>
      <c r="D112" s="40" t="s">
        <v>1789</v>
      </c>
      <c r="E112" s="38"/>
      <c r="F112" s="15"/>
      <c r="G112" s="18"/>
    </row>
    <row r="113" spans="1:7">
      <c r="A113" s="18" t="s">
        <v>1790</v>
      </c>
      <c r="B113" s="18"/>
      <c r="C113" s="18"/>
      <c r="D113" s="40" t="s">
        <v>1791</v>
      </c>
      <c r="E113" s="38"/>
      <c r="F113" s="15"/>
      <c r="G113" s="18"/>
    </row>
    <row r="114" spans="1:7">
      <c r="A114" s="18" t="s">
        <v>1792</v>
      </c>
      <c r="B114" s="18"/>
      <c r="C114" s="18"/>
      <c r="D114" s="40" t="s">
        <v>1793</v>
      </c>
      <c r="E114" s="38"/>
      <c r="F114" s="15"/>
      <c r="G114" s="18"/>
    </row>
    <row r="115" spans="1:7">
      <c r="A115" s="18" t="s">
        <v>1794</v>
      </c>
      <c r="B115" s="18"/>
      <c r="C115" s="18"/>
      <c r="D115" s="40" t="s">
        <v>1795</v>
      </c>
      <c r="E115" s="38"/>
      <c r="F115" s="15"/>
      <c r="G115" s="18"/>
    </row>
    <row r="116" spans="1:7">
      <c r="A116" s="18" t="s">
        <v>1796</v>
      </c>
      <c r="B116" s="18"/>
      <c r="C116" s="18"/>
      <c r="D116" s="40" t="s">
        <v>1797</v>
      </c>
      <c r="E116" s="38"/>
      <c r="F116" s="15"/>
      <c r="G116" s="18"/>
    </row>
    <row r="117" spans="1:7">
      <c r="A117" s="18" t="s">
        <v>1798</v>
      </c>
      <c r="B117" s="18"/>
      <c r="C117" s="18"/>
      <c r="D117" s="40" t="s">
        <v>1799</v>
      </c>
      <c r="E117" s="38"/>
      <c r="F117" s="15"/>
      <c r="G117" s="18"/>
    </row>
    <row r="118" spans="1:7">
      <c r="A118" s="18" t="s">
        <v>1800</v>
      </c>
      <c r="B118" s="18"/>
      <c r="C118" s="18"/>
      <c r="D118" s="40" t="s">
        <v>1801</v>
      </c>
      <c r="E118" s="38"/>
      <c r="F118" s="15"/>
      <c r="G118" s="18"/>
    </row>
    <row r="119" spans="1:7">
      <c r="A119" s="18" t="s">
        <v>1802</v>
      </c>
      <c r="B119" s="18"/>
      <c r="C119" s="18"/>
      <c r="D119" s="40" t="s">
        <v>1803</v>
      </c>
      <c r="E119" s="38"/>
      <c r="F119" s="15"/>
      <c r="G119" s="18"/>
    </row>
    <row r="120" spans="1:7">
      <c r="A120" s="18" t="s">
        <v>1804</v>
      </c>
      <c r="B120" s="18"/>
      <c r="C120" s="18"/>
      <c r="D120" s="40" t="s">
        <v>1805</v>
      </c>
      <c r="E120" s="38"/>
      <c r="F120" s="15"/>
      <c r="G120" s="18"/>
    </row>
    <row r="121" spans="1:7" ht="25.5">
      <c r="A121" s="18" t="s">
        <v>1806</v>
      </c>
      <c r="B121" s="18"/>
      <c r="C121" s="18"/>
      <c r="D121" s="40" t="s">
        <v>1807</v>
      </c>
      <c r="E121" s="38"/>
      <c r="F121" s="15"/>
      <c r="G121" s="18"/>
    </row>
    <row r="122" spans="1:7">
      <c r="A122" s="18" t="s">
        <v>1808</v>
      </c>
      <c r="B122" s="18"/>
      <c r="C122" s="18"/>
      <c r="D122" s="40" t="s">
        <v>1809</v>
      </c>
      <c r="E122" s="38"/>
      <c r="F122" s="15"/>
      <c r="G122" s="18"/>
    </row>
    <row r="123" spans="1:7">
      <c r="A123" s="18" t="s">
        <v>1810</v>
      </c>
      <c r="B123" s="18"/>
      <c r="C123" s="18"/>
      <c r="D123" s="40" t="s">
        <v>1811</v>
      </c>
      <c r="E123" s="38"/>
      <c r="F123" s="15"/>
      <c r="G123" s="18"/>
    </row>
    <row r="124" spans="1:7">
      <c r="A124" s="18" t="s">
        <v>1812</v>
      </c>
      <c r="B124" s="18"/>
      <c r="C124" s="18"/>
      <c r="D124" s="40" t="s">
        <v>1813</v>
      </c>
      <c r="E124" s="38"/>
      <c r="F124" s="15"/>
      <c r="G124" s="18"/>
    </row>
    <row r="125" spans="1:7">
      <c r="A125" s="18" t="s">
        <v>1814</v>
      </c>
      <c r="B125" s="18"/>
      <c r="C125" s="18"/>
      <c r="D125" s="40" t="s">
        <v>1815</v>
      </c>
      <c r="E125" s="38"/>
      <c r="F125" s="15"/>
      <c r="G125" s="18"/>
    </row>
    <row r="126" spans="1:7">
      <c r="A126" s="18" t="s">
        <v>1816</v>
      </c>
      <c r="B126" s="18"/>
      <c r="C126" s="18"/>
      <c r="D126" s="40" t="s">
        <v>1817</v>
      </c>
      <c r="E126" s="38"/>
      <c r="F126" s="15"/>
      <c r="G126" s="18"/>
    </row>
    <row r="127" spans="1:7">
      <c r="A127" s="18" t="s">
        <v>1818</v>
      </c>
      <c r="B127" s="18"/>
      <c r="C127" s="18"/>
      <c r="D127" s="40" t="s">
        <v>1819</v>
      </c>
      <c r="E127" s="38"/>
      <c r="F127" s="15"/>
      <c r="G127" s="18"/>
    </row>
    <row r="128" spans="1:7">
      <c r="A128" s="18" t="s">
        <v>1820</v>
      </c>
      <c r="B128" s="18"/>
      <c r="C128" s="18"/>
      <c r="D128" s="40" t="s">
        <v>1821</v>
      </c>
      <c r="E128" s="38"/>
      <c r="F128" s="15"/>
      <c r="G128" s="18"/>
    </row>
    <row r="129" spans="1:7">
      <c r="A129" s="18" t="s">
        <v>1822</v>
      </c>
      <c r="B129" s="18"/>
      <c r="C129" s="18"/>
      <c r="D129" s="40" t="s">
        <v>1823</v>
      </c>
      <c r="E129" s="38"/>
      <c r="F129" s="15"/>
      <c r="G129" s="18"/>
    </row>
    <row r="130" spans="1:7">
      <c r="A130" s="18" t="s">
        <v>1824</v>
      </c>
      <c r="B130" s="18"/>
      <c r="C130" s="18"/>
      <c r="D130" s="40" t="s">
        <v>1825</v>
      </c>
      <c r="E130" s="38"/>
      <c r="F130" s="15"/>
      <c r="G130" s="18"/>
    </row>
    <row r="131" spans="1:7" ht="25.5">
      <c r="A131" s="18" t="s">
        <v>1826</v>
      </c>
      <c r="B131" s="18"/>
      <c r="C131" s="18"/>
      <c r="D131" s="40" t="s">
        <v>1827</v>
      </c>
      <c r="E131" s="38"/>
      <c r="F131" s="15"/>
      <c r="G131" s="18"/>
    </row>
    <row r="132" spans="1:7">
      <c r="A132" s="18" t="s">
        <v>1828</v>
      </c>
      <c r="B132" s="18"/>
      <c r="C132" s="18"/>
      <c r="D132" s="40" t="s">
        <v>1829</v>
      </c>
      <c r="E132" s="38"/>
      <c r="F132" s="15"/>
      <c r="G132" s="18"/>
    </row>
    <row r="133" spans="1:7">
      <c r="A133" s="18" t="s">
        <v>1830</v>
      </c>
      <c r="B133" s="18"/>
      <c r="C133" s="18"/>
      <c r="D133" s="40" t="s">
        <v>1831</v>
      </c>
      <c r="E133" s="38"/>
      <c r="F133" s="15"/>
      <c r="G133" s="18"/>
    </row>
    <row r="134" spans="1:7">
      <c r="A134" s="18" t="s">
        <v>1832</v>
      </c>
      <c r="B134" s="18"/>
      <c r="C134" s="18"/>
      <c r="D134" s="40" t="s">
        <v>1833</v>
      </c>
      <c r="E134" s="38"/>
      <c r="F134" s="15"/>
      <c r="G134" s="18"/>
    </row>
    <row r="135" spans="1:7">
      <c r="A135" s="18" t="s">
        <v>1834</v>
      </c>
      <c r="B135" s="18"/>
      <c r="C135" s="18"/>
      <c r="D135" s="40" t="s">
        <v>1835</v>
      </c>
      <c r="E135" s="38"/>
      <c r="F135" s="15"/>
      <c r="G135" s="18"/>
    </row>
    <row r="136" spans="1:7">
      <c r="A136" s="18" t="s">
        <v>1836</v>
      </c>
      <c r="B136" s="18"/>
      <c r="C136" s="18"/>
      <c r="D136" s="40" t="s">
        <v>1837</v>
      </c>
      <c r="E136" s="38"/>
      <c r="F136" s="15"/>
      <c r="G136" s="18"/>
    </row>
    <row r="137" spans="1:7">
      <c r="A137" s="18" t="s">
        <v>1838</v>
      </c>
      <c r="B137" s="18"/>
      <c r="C137" s="18"/>
      <c r="D137" s="40" t="s">
        <v>1839</v>
      </c>
      <c r="E137" s="38"/>
      <c r="F137" s="15"/>
      <c r="G137" s="18"/>
    </row>
    <row r="138" spans="1:7">
      <c r="A138" s="18" t="s">
        <v>1840</v>
      </c>
      <c r="B138" s="18"/>
      <c r="C138" s="18"/>
      <c r="D138" s="40" t="s">
        <v>1841</v>
      </c>
      <c r="E138" s="38"/>
      <c r="F138" s="15"/>
      <c r="G138" s="18"/>
    </row>
    <row r="139" spans="1:7" ht="25.5">
      <c r="A139" s="18" t="s">
        <v>1842</v>
      </c>
      <c r="B139" s="18"/>
      <c r="C139" s="18"/>
      <c r="D139" s="40" t="s">
        <v>1843</v>
      </c>
      <c r="E139" s="38"/>
      <c r="F139" s="15"/>
      <c r="G139" s="18"/>
    </row>
    <row r="140" spans="1:7">
      <c r="A140" s="18" t="s">
        <v>1844</v>
      </c>
      <c r="B140" s="18"/>
      <c r="C140" s="18"/>
      <c r="D140" s="40" t="s">
        <v>1845</v>
      </c>
      <c r="E140" s="38"/>
      <c r="F140" s="15"/>
      <c r="G140" s="18"/>
    </row>
    <row r="141" spans="1:7">
      <c r="A141" s="18" t="s">
        <v>1846</v>
      </c>
      <c r="B141" s="18"/>
      <c r="C141" s="18"/>
      <c r="D141" s="40" t="s">
        <v>1847</v>
      </c>
      <c r="E141" s="38"/>
      <c r="F141" s="15"/>
      <c r="G141" s="18"/>
    </row>
    <row r="142" spans="1:7">
      <c r="A142" s="18" t="s">
        <v>1848</v>
      </c>
      <c r="B142" s="18"/>
      <c r="C142" s="18"/>
      <c r="D142" s="40" t="s">
        <v>1849</v>
      </c>
      <c r="E142" s="38"/>
      <c r="F142" s="15"/>
      <c r="G142" s="18"/>
    </row>
    <row r="143" spans="1:7" ht="25.5">
      <c r="A143" s="18" t="s">
        <v>1850</v>
      </c>
      <c r="B143" s="18"/>
      <c r="C143" s="18"/>
      <c r="D143" s="40" t="s">
        <v>1851</v>
      </c>
      <c r="E143" s="38"/>
      <c r="F143" s="15"/>
      <c r="G143" s="18"/>
    </row>
    <row r="144" spans="1:7">
      <c r="A144" s="18" t="s">
        <v>1852</v>
      </c>
      <c r="B144" s="18"/>
      <c r="C144" s="18"/>
      <c r="D144" s="40" t="s">
        <v>1853</v>
      </c>
      <c r="E144" s="38"/>
      <c r="F144" s="15"/>
      <c r="G144" s="18"/>
    </row>
    <row r="145" spans="1:7" ht="25.5">
      <c r="A145" s="18" t="s">
        <v>1854</v>
      </c>
      <c r="B145" s="18"/>
      <c r="C145" s="18"/>
      <c r="D145" s="40" t="s">
        <v>1855</v>
      </c>
      <c r="E145" s="38"/>
      <c r="F145" s="15"/>
      <c r="G145" s="18"/>
    </row>
    <row r="146" spans="1:7">
      <c r="A146" s="18" t="s">
        <v>1856</v>
      </c>
      <c r="B146" s="18"/>
      <c r="C146" s="18"/>
      <c r="D146" s="40" t="s">
        <v>1857</v>
      </c>
      <c r="E146" s="38"/>
      <c r="F146" s="15"/>
      <c r="G146" s="18"/>
    </row>
    <row r="147" spans="1:7" ht="38.25">
      <c r="A147" s="18" t="s">
        <v>1858</v>
      </c>
      <c r="B147" s="18"/>
      <c r="C147" s="18"/>
      <c r="D147" s="40" t="s">
        <v>1859</v>
      </c>
      <c r="E147" s="38"/>
      <c r="F147" s="15"/>
      <c r="G147" s="18"/>
    </row>
    <row r="148" spans="1:7">
      <c r="A148" s="18" t="s">
        <v>1860</v>
      </c>
      <c r="B148" s="18"/>
      <c r="C148" s="18"/>
      <c r="D148" s="40" t="s">
        <v>1861</v>
      </c>
      <c r="E148" s="38"/>
      <c r="F148" s="15"/>
      <c r="G148" s="18"/>
    </row>
    <row r="149" spans="1:7">
      <c r="A149" s="18" t="s">
        <v>1862</v>
      </c>
      <c r="B149" s="18"/>
      <c r="C149" s="18"/>
      <c r="D149" s="40" t="s">
        <v>1863</v>
      </c>
      <c r="E149" s="38"/>
      <c r="F149" s="15"/>
      <c r="G149" s="18"/>
    </row>
    <row r="150" spans="1:7" ht="25.5">
      <c r="A150" s="18" t="s">
        <v>1864</v>
      </c>
      <c r="B150" s="18"/>
      <c r="C150" s="18"/>
      <c r="D150" s="40" t="s">
        <v>1865</v>
      </c>
      <c r="E150" s="38"/>
      <c r="F150" s="15"/>
      <c r="G150" s="18"/>
    </row>
    <row r="151" spans="1:7">
      <c r="A151" s="18" t="s">
        <v>1866</v>
      </c>
      <c r="B151" s="18"/>
      <c r="C151" s="18"/>
      <c r="D151" s="40" t="s">
        <v>1867</v>
      </c>
      <c r="E151" s="38"/>
      <c r="F151" s="15"/>
      <c r="G151" s="18"/>
    </row>
    <row r="152" spans="1:7">
      <c r="A152" s="18" t="s">
        <v>1868</v>
      </c>
      <c r="B152" s="18"/>
      <c r="C152" s="18"/>
      <c r="D152" s="40" t="s">
        <v>1869</v>
      </c>
      <c r="E152" s="38"/>
      <c r="F152" s="15"/>
      <c r="G152" s="18"/>
    </row>
    <row r="153" spans="1:7">
      <c r="A153" s="18" t="s">
        <v>1870</v>
      </c>
      <c r="B153" s="18"/>
      <c r="C153" s="18"/>
      <c r="D153" s="40" t="s">
        <v>1871</v>
      </c>
      <c r="E153" s="38"/>
      <c r="F153" s="15"/>
      <c r="G153" s="18"/>
    </row>
    <row r="154" spans="1:7">
      <c r="A154" s="18" t="s">
        <v>1872</v>
      </c>
      <c r="B154" s="18"/>
      <c r="C154" s="18"/>
      <c r="D154" s="40" t="s">
        <v>1873</v>
      </c>
      <c r="E154" s="38"/>
      <c r="F154" s="15"/>
      <c r="G154" s="18"/>
    </row>
    <row r="155" spans="1:7">
      <c r="A155" s="18"/>
      <c r="B155" s="18"/>
      <c r="C155" s="18" t="s">
        <v>839</v>
      </c>
      <c r="D155" s="15"/>
      <c r="E155" s="15"/>
      <c r="F155" s="15"/>
      <c r="G155" s="18"/>
    </row>
    <row r="156" spans="1:7">
      <c r="A156" s="18"/>
      <c r="B156" s="18"/>
      <c r="C156" s="18" t="s">
        <v>1381</v>
      </c>
      <c r="D156" s="18"/>
      <c r="E156" s="18"/>
      <c r="F156" s="18"/>
      <c r="G156" s="18" t="s">
        <v>720</v>
      </c>
    </row>
  </sheetData>
  <hyperlinks>
    <hyperlink ref="C1" location="'Content Page'!A1" display="Home"/>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56"/>
  <sheetViews>
    <sheetView showGridLines="0" topLeftCell="C1" zoomScale="85" zoomScaleNormal="85" workbookViewId="0">
      <selection activeCell="J31" sqref="J31"/>
    </sheetView>
  </sheetViews>
  <sheetFormatPr defaultRowHeight="15"/>
  <cols>
    <col min="1" max="1" width="4.5703125" hidden="1" customWidth="1"/>
    <col min="2" max="2" width="4.7109375" hidden="1" customWidth="1"/>
    <col min="3" max="3" width="3.28515625" customWidth="1"/>
    <col min="4" max="4" width="55.7109375" customWidth="1"/>
    <col min="5" max="5" width="20.28515625" customWidth="1"/>
    <col min="6" max="7" width="23" customWidth="1"/>
    <col min="8" max="8" width="19" customWidth="1"/>
    <col min="10" max="10" width="47.7109375" customWidth="1"/>
  </cols>
  <sheetData>
    <row r="1" spans="1:130">
      <c r="C1" s="12" t="s">
        <v>640</v>
      </c>
    </row>
    <row r="15" spans="1:130">
      <c r="A15" s="6"/>
      <c r="B15" s="6"/>
      <c r="C15" s="6"/>
      <c r="D15" s="13" t="s">
        <v>1874</v>
      </c>
      <c r="E15" s="6"/>
      <c r="F15" s="6"/>
      <c r="G15" s="6"/>
      <c r="H15" s="6"/>
      <c r="I15" s="6"/>
      <c r="J15" s="6"/>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row>
    <row r="16" spans="1:130">
      <c r="A16" s="18"/>
      <c r="B16" s="18"/>
      <c r="C16" s="18"/>
      <c r="D16" s="18"/>
      <c r="E16" s="18"/>
      <c r="F16" s="18"/>
      <c r="G16" s="18"/>
      <c r="H16" s="15"/>
      <c r="I16" s="15"/>
      <c r="J16" s="15"/>
    </row>
    <row r="17" spans="1:10">
      <c r="A17" s="18"/>
      <c r="B17" s="18"/>
      <c r="C17" s="18"/>
      <c r="D17" s="19" t="s">
        <v>1875</v>
      </c>
      <c r="E17" s="19"/>
      <c r="F17" s="15"/>
      <c r="G17" s="18"/>
      <c r="H17" s="15"/>
      <c r="I17" s="15"/>
      <c r="J17" s="15"/>
    </row>
    <row r="18" spans="1:10">
      <c r="A18" s="18"/>
      <c r="B18" s="18"/>
      <c r="C18" s="18"/>
      <c r="D18" s="39" t="s">
        <v>1876</v>
      </c>
      <c r="E18" s="38"/>
      <c r="F18" s="15"/>
      <c r="G18" s="18"/>
      <c r="H18" s="15"/>
      <c r="I18" s="15"/>
      <c r="J18" s="15"/>
    </row>
    <row r="19" spans="1:10">
      <c r="A19" s="15"/>
      <c r="B19" s="15"/>
      <c r="C19" s="15"/>
      <c r="D19" s="15"/>
      <c r="E19" s="15"/>
      <c r="F19" s="15"/>
      <c r="G19" s="15"/>
      <c r="H19" s="15"/>
      <c r="I19" s="15"/>
      <c r="J19" s="15"/>
    </row>
    <row r="20" spans="1:10">
      <c r="A20" s="18"/>
      <c r="B20" s="18"/>
      <c r="C20" s="86"/>
      <c r="D20" s="18"/>
      <c r="E20" s="18"/>
      <c r="F20" s="18"/>
      <c r="G20" s="18"/>
      <c r="H20" s="18"/>
      <c r="I20" s="18"/>
      <c r="J20" s="18"/>
    </row>
    <row r="21" spans="1:10" ht="25.5">
      <c r="A21" s="18"/>
      <c r="B21" s="18"/>
      <c r="C21" s="18"/>
      <c r="D21" s="85"/>
      <c r="E21" s="52" t="s">
        <v>1877</v>
      </c>
      <c r="F21" s="52" t="s">
        <v>572</v>
      </c>
      <c r="G21" s="52" t="s">
        <v>1878</v>
      </c>
      <c r="H21" s="52" t="s">
        <v>1529</v>
      </c>
      <c r="I21" s="15"/>
      <c r="J21" s="18"/>
    </row>
    <row r="22" spans="1:10">
      <c r="A22" s="18"/>
      <c r="B22" s="18"/>
      <c r="C22" s="18"/>
      <c r="D22" s="32"/>
      <c r="E22" s="52" t="s">
        <v>789</v>
      </c>
      <c r="F22" s="52" t="s">
        <v>789</v>
      </c>
      <c r="G22" s="52" t="s">
        <v>789</v>
      </c>
      <c r="H22" s="52" t="s">
        <v>789</v>
      </c>
      <c r="I22" s="15"/>
      <c r="J22" s="18"/>
    </row>
    <row r="23" spans="1:10">
      <c r="A23" s="18"/>
      <c r="B23" s="18"/>
      <c r="C23" s="18"/>
      <c r="D23" s="30"/>
      <c r="E23" s="15"/>
      <c r="F23" s="15"/>
      <c r="G23" s="15"/>
      <c r="H23" s="15"/>
      <c r="I23" s="15"/>
      <c r="J23" s="18"/>
    </row>
    <row r="24" spans="1:10">
      <c r="A24" s="18"/>
      <c r="B24" s="18"/>
      <c r="C24" s="18"/>
      <c r="D24" s="19" t="s">
        <v>1879</v>
      </c>
      <c r="E24" s="19"/>
      <c r="F24" s="19"/>
      <c r="G24" s="19"/>
      <c r="H24" s="19"/>
      <c r="I24" s="15"/>
      <c r="J24" s="18"/>
    </row>
    <row r="25" spans="1:10">
      <c r="A25" s="18"/>
      <c r="B25" s="18"/>
      <c r="C25" s="18"/>
      <c r="D25" s="20" t="s">
        <v>1879</v>
      </c>
      <c r="E25" s="19"/>
      <c r="F25" s="19"/>
      <c r="G25" s="19"/>
      <c r="H25" s="19"/>
      <c r="I25" s="15"/>
      <c r="J25" s="18"/>
    </row>
    <row r="26" spans="1:10">
      <c r="A26" s="18"/>
      <c r="B26" s="18"/>
      <c r="C26" s="18"/>
      <c r="D26" s="44" t="s">
        <v>291</v>
      </c>
      <c r="E26" s="45"/>
      <c r="F26" s="45"/>
      <c r="G26" s="45"/>
      <c r="H26" s="45"/>
      <c r="I26" s="15"/>
      <c r="J26" s="18"/>
    </row>
    <row r="27" spans="1:10">
      <c r="A27" s="18"/>
      <c r="B27" s="18"/>
      <c r="C27" s="18"/>
      <c r="D27" s="53" t="s">
        <v>1880</v>
      </c>
      <c r="E27" s="45"/>
      <c r="F27" s="45"/>
      <c r="G27" s="45"/>
      <c r="H27" s="45"/>
      <c r="I27" s="15"/>
      <c r="J27" s="18"/>
    </row>
    <row r="28" spans="1:10">
      <c r="A28" s="18"/>
      <c r="B28" s="18"/>
      <c r="C28" s="18"/>
      <c r="D28" s="67" t="s">
        <v>83</v>
      </c>
      <c r="E28" s="45"/>
      <c r="F28" s="45"/>
      <c r="G28" s="45"/>
      <c r="H28" s="45"/>
      <c r="I28" s="15"/>
      <c r="J28" s="18"/>
    </row>
    <row r="29" spans="1:10">
      <c r="A29" s="18"/>
      <c r="B29" s="18"/>
      <c r="C29" s="18"/>
      <c r="D29" s="70" t="s">
        <v>1881</v>
      </c>
      <c r="E29" s="43"/>
      <c r="F29" s="43"/>
      <c r="G29" s="43"/>
      <c r="H29" s="87">
        <f>SUM(E29:G29)</f>
        <v>0</v>
      </c>
      <c r="I29" s="15"/>
      <c r="J29" s="18"/>
    </row>
    <row r="30" spans="1:10" ht="25.5">
      <c r="A30" s="18"/>
      <c r="B30" s="18"/>
      <c r="C30" s="18"/>
      <c r="D30" s="70" t="s">
        <v>1882</v>
      </c>
      <c r="E30" s="43"/>
      <c r="F30" s="43"/>
      <c r="G30" s="43"/>
      <c r="H30" s="87">
        <f>SUM(E30:G30)</f>
        <v>0</v>
      </c>
      <c r="I30" s="15"/>
      <c r="J30" s="18"/>
    </row>
    <row r="31" spans="1:10">
      <c r="A31" s="18"/>
      <c r="B31" s="18"/>
      <c r="C31" s="18"/>
      <c r="D31" s="67" t="s">
        <v>1883</v>
      </c>
      <c r="E31" s="45"/>
      <c r="F31" s="45"/>
      <c r="G31" s="45"/>
      <c r="H31" s="45"/>
      <c r="I31" s="15"/>
      <c r="J31" s="18"/>
    </row>
    <row r="32" spans="1:10">
      <c r="A32" s="18"/>
      <c r="B32" s="18"/>
      <c r="C32" s="18"/>
      <c r="D32" s="69" t="s">
        <v>153</v>
      </c>
      <c r="E32" s="58"/>
      <c r="F32" s="58"/>
      <c r="G32" s="58"/>
      <c r="H32" s="56">
        <f t="shared" ref="H32:H39" si="0">SUM(E32:G32)</f>
        <v>0</v>
      </c>
      <c r="I32" s="15"/>
      <c r="J32" s="18"/>
    </row>
    <row r="33" spans="1:10">
      <c r="A33" s="18"/>
      <c r="B33" s="18"/>
      <c r="C33" s="18"/>
      <c r="D33" s="69" t="s">
        <v>86</v>
      </c>
      <c r="E33" s="58"/>
      <c r="F33" s="58"/>
      <c r="G33" s="58"/>
      <c r="H33" s="56">
        <f t="shared" si="0"/>
        <v>0</v>
      </c>
      <c r="I33" s="15"/>
      <c r="J33" s="18"/>
    </row>
    <row r="34" spans="1:10">
      <c r="A34" s="18"/>
      <c r="B34" s="18"/>
      <c r="C34" s="18"/>
      <c r="D34" s="69" t="s">
        <v>248</v>
      </c>
      <c r="E34" s="58"/>
      <c r="F34" s="58"/>
      <c r="G34" s="58"/>
      <c r="H34" s="56">
        <f t="shared" si="0"/>
        <v>0</v>
      </c>
      <c r="I34" s="15"/>
      <c r="J34" s="18"/>
    </row>
    <row r="35" spans="1:10">
      <c r="A35" s="18"/>
      <c r="B35" s="18"/>
      <c r="C35" s="18"/>
      <c r="D35" s="69" t="s">
        <v>249</v>
      </c>
      <c r="E35" s="58"/>
      <c r="F35" s="58"/>
      <c r="G35" s="58"/>
      <c r="H35" s="56">
        <f t="shared" si="0"/>
        <v>0</v>
      </c>
      <c r="I35" s="15"/>
      <c r="J35" s="18"/>
    </row>
    <row r="36" spans="1:10" ht="25.5">
      <c r="A36" s="18"/>
      <c r="B36" s="18"/>
      <c r="C36" s="18"/>
      <c r="D36" s="69" t="s">
        <v>250</v>
      </c>
      <c r="E36" s="58"/>
      <c r="F36" s="58"/>
      <c r="G36" s="58"/>
      <c r="H36" s="56">
        <f t="shared" si="0"/>
        <v>0</v>
      </c>
      <c r="I36" s="15"/>
      <c r="J36" s="18"/>
    </row>
    <row r="37" spans="1:10" ht="25.5">
      <c r="A37" s="18"/>
      <c r="B37" s="18"/>
      <c r="C37" s="18"/>
      <c r="D37" s="69" t="s">
        <v>251</v>
      </c>
      <c r="E37" s="58"/>
      <c r="F37" s="58"/>
      <c r="G37" s="58"/>
      <c r="H37" s="56">
        <f t="shared" si="0"/>
        <v>0</v>
      </c>
      <c r="I37" s="15"/>
      <c r="J37" s="18"/>
    </row>
    <row r="38" spans="1:10" ht="25.5">
      <c r="A38" s="18"/>
      <c r="B38" s="18"/>
      <c r="C38" s="18"/>
      <c r="D38" s="69" t="s">
        <v>85</v>
      </c>
      <c r="E38" s="58"/>
      <c r="F38" s="58"/>
      <c r="G38" s="58"/>
      <c r="H38" s="56">
        <f t="shared" si="0"/>
        <v>0</v>
      </c>
      <c r="I38" s="15"/>
      <c r="J38" s="18"/>
    </row>
    <row r="39" spans="1:10">
      <c r="A39" s="18"/>
      <c r="B39" s="18"/>
      <c r="C39" s="18"/>
      <c r="D39" s="69" t="s">
        <v>154</v>
      </c>
      <c r="E39" s="58"/>
      <c r="F39" s="58"/>
      <c r="G39" s="58"/>
      <c r="H39" s="56">
        <f t="shared" si="0"/>
        <v>0</v>
      </c>
      <c r="I39" s="15"/>
      <c r="J39" s="18"/>
    </row>
    <row r="40" spans="1:10">
      <c r="A40" s="18"/>
      <c r="B40" s="18"/>
      <c r="C40" s="18"/>
      <c r="D40" s="53" t="s">
        <v>1884</v>
      </c>
      <c r="E40" s="45"/>
      <c r="F40" s="45"/>
      <c r="G40" s="45"/>
      <c r="H40" s="45"/>
      <c r="I40" s="15"/>
      <c r="J40" s="18"/>
    </row>
    <row r="41" spans="1:10" ht="25.5">
      <c r="A41" s="18"/>
      <c r="B41" s="18"/>
      <c r="C41" s="18"/>
      <c r="D41" s="67" t="s">
        <v>84</v>
      </c>
      <c r="E41" s="45"/>
      <c r="F41" s="45"/>
      <c r="G41" s="45"/>
      <c r="H41" s="45"/>
      <c r="I41" s="15"/>
      <c r="J41" s="18"/>
    </row>
    <row r="42" spans="1:10">
      <c r="A42" s="18"/>
      <c r="B42" s="18"/>
      <c r="C42" s="18"/>
      <c r="D42" s="70" t="s">
        <v>1885</v>
      </c>
      <c r="E42" s="43"/>
      <c r="F42" s="43"/>
      <c r="G42" s="43"/>
      <c r="H42" s="87">
        <f t="shared" ref="H42:H43" si="1">SUM(E42:G42)</f>
        <v>0</v>
      </c>
      <c r="I42" s="15"/>
      <c r="J42" s="18"/>
    </row>
    <row r="43" spans="1:10" ht="25.5">
      <c r="A43" s="18"/>
      <c r="B43" s="18"/>
      <c r="C43" s="18"/>
      <c r="D43" s="70" t="s">
        <v>1886</v>
      </c>
      <c r="E43" s="43"/>
      <c r="F43" s="43"/>
      <c r="G43" s="43"/>
      <c r="H43" s="87">
        <f t="shared" si="1"/>
        <v>0</v>
      </c>
      <c r="I43" s="15"/>
      <c r="J43" s="18"/>
    </row>
    <row r="44" spans="1:10" ht="25.5">
      <c r="A44" s="18"/>
      <c r="B44" s="18"/>
      <c r="C44" s="18"/>
      <c r="D44" s="67" t="s">
        <v>1887</v>
      </c>
      <c r="E44" s="45"/>
      <c r="F44" s="45"/>
      <c r="G44" s="45"/>
      <c r="H44" s="45"/>
      <c r="I44" s="15"/>
      <c r="J44" s="18"/>
    </row>
    <row r="45" spans="1:10" ht="25.5">
      <c r="A45" s="18"/>
      <c r="B45" s="18"/>
      <c r="C45" s="18"/>
      <c r="D45" s="70" t="s">
        <v>1888</v>
      </c>
      <c r="E45" s="58"/>
      <c r="F45" s="58"/>
      <c r="G45" s="58"/>
      <c r="H45" s="56">
        <f t="shared" ref="H45" si="2">SUM(E45:G45)</f>
        <v>0</v>
      </c>
      <c r="I45" s="15"/>
      <c r="J45" s="18"/>
    </row>
    <row r="46" spans="1:10">
      <c r="A46" s="18"/>
      <c r="B46" s="18"/>
      <c r="C46" s="18"/>
      <c r="D46" s="53" t="s">
        <v>1889</v>
      </c>
      <c r="E46" s="45"/>
      <c r="F46" s="45"/>
      <c r="G46" s="45"/>
      <c r="H46" s="45"/>
      <c r="I46" s="15"/>
      <c r="J46" s="18"/>
    </row>
    <row r="47" spans="1:10">
      <c r="A47" s="18"/>
      <c r="B47" s="18"/>
      <c r="C47" s="18"/>
      <c r="D47" s="67" t="s">
        <v>1890</v>
      </c>
      <c r="E47" s="45"/>
      <c r="F47" s="45"/>
      <c r="G47" s="45"/>
      <c r="H47" s="45"/>
      <c r="I47" s="15"/>
      <c r="J47" s="18"/>
    </row>
    <row r="48" spans="1:10" ht="25.5">
      <c r="A48" s="18"/>
      <c r="B48" s="18"/>
      <c r="C48" s="18"/>
      <c r="D48" s="70" t="s">
        <v>1891</v>
      </c>
      <c r="E48" s="43"/>
      <c r="F48" s="43"/>
      <c r="G48" s="43"/>
      <c r="H48" s="87">
        <f t="shared" ref="H48:H51" si="3">SUM(E48:G48)</f>
        <v>0</v>
      </c>
      <c r="I48" s="15"/>
      <c r="J48" s="18"/>
    </row>
    <row r="49" spans="1:10" ht="25.5">
      <c r="A49" s="18"/>
      <c r="B49" s="18"/>
      <c r="C49" s="18"/>
      <c r="D49" s="70" t="s">
        <v>1892</v>
      </c>
      <c r="E49" s="43"/>
      <c r="F49" s="43"/>
      <c r="G49" s="43"/>
      <c r="H49" s="87">
        <f t="shared" si="3"/>
        <v>0</v>
      </c>
      <c r="I49" s="15"/>
      <c r="J49" s="18"/>
    </row>
    <row r="50" spans="1:10" ht="25.5">
      <c r="A50" s="18"/>
      <c r="B50" s="18"/>
      <c r="C50" s="18"/>
      <c r="D50" s="70" t="s">
        <v>1893</v>
      </c>
      <c r="E50" s="43"/>
      <c r="F50" s="43"/>
      <c r="G50" s="43"/>
      <c r="H50" s="87">
        <f t="shared" si="3"/>
        <v>0</v>
      </c>
      <c r="I50" s="15"/>
      <c r="J50" s="18"/>
    </row>
    <row r="51" spans="1:10" ht="25.5">
      <c r="A51" s="18"/>
      <c r="B51" s="18"/>
      <c r="C51" s="18"/>
      <c r="D51" s="70" t="s">
        <v>1894</v>
      </c>
      <c r="E51" s="43"/>
      <c r="F51" s="43"/>
      <c r="G51" s="43"/>
      <c r="H51" s="87">
        <f t="shared" si="3"/>
        <v>0</v>
      </c>
      <c r="I51" s="15"/>
      <c r="J51" s="18"/>
    </row>
    <row r="52" spans="1:10">
      <c r="A52" s="18"/>
      <c r="B52" s="18"/>
      <c r="C52" s="18"/>
      <c r="D52" s="67" t="s">
        <v>1895</v>
      </c>
      <c r="E52" s="45"/>
      <c r="F52" s="45"/>
      <c r="G52" s="45"/>
      <c r="H52" s="45"/>
      <c r="I52" s="15"/>
      <c r="J52" s="18"/>
    </row>
    <row r="53" spans="1:10" ht="25.5">
      <c r="A53" s="18"/>
      <c r="B53" s="18"/>
      <c r="C53" s="18"/>
      <c r="D53" s="70" t="s">
        <v>1896</v>
      </c>
      <c r="E53" s="58"/>
      <c r="F53" s="58"/>
      <c r="G53" s="58"/>
      <c r="H53" s="56">
        <f t="shared" ref="H53:H56" si="4">SUM(E53:G53)</f>
        <v>0</v>
      </c>
      <c r="I53" s="15"/>
      <c r="J53" s="18"/>
    </row>
    <row r="54" spans="1:10" ht="25.5">
      <c r="A54" s="18"/>
      <c r="B54" s="18"/>
      <c r="C54" s="18"/>
      <c r="D54" s="70" t="s">
        <v>1897</v>
      </c>
      <c r="E54" s="58"/>
      <c r="F54" s="58"/>
      <c r="G54" s="58"/>
      <c r="H54" s="56">
        <f t="shared" si="4"/>
        <v>0</v>
      </c>
      <c r="I54" s="15"/>
      <c r="J54" s="18"/>
    </row>
    <row r="55" spans="1:10" ht="25.5">
      <c r="A55" s="18"/>
      <c r="B55" s="18"/>
      <c r="C55" s="18"/>
      <c r="D55" s="70" t="s">
        <v>1898</v>
      </c>
      <c r="E55" s="58"/>
      <c r="F55" s="58"/>
      <c r="G55" s="58"/>
      <c r="H55" s="56">
        <f t="shared" si="4"/>
        <v>0</v>
      </c>
      <c r="I55" s="15"/>
      <c r="J55" s="18"/>
    </row>
    <row r="56" spans="1:10" ht="25.5">
      <c r="A56" s="18"/>
      <c r="B56" s="18"/>
      <c r="C56" s="18"/>
      <c r="D56" s="70" t="s">
        <v>1899</v>
      </c>
      <c r="E56" s="58"/>
      <c r="F56" s="58"/>
      <c r="G56" s="58"/>
      <c r="H56" s="56">
        <f t="shared" si="4"/>
        <v>0</v>
      </c>
      <c r="I56" s="15"/>
      <c r="J56" s="18"/>
    </row>
  </sheetData>
  <hyperlinks>
    <hyperlink ref="C1" location="'Content Page'!A1" display="Hom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47"/>
  <sheetViews>
    <sheetView showGridLines="0" tabSelected="1" topLeftCell="C1" zoomScale="70" zoomScaleNormal="70" workbookViewId="0">
      <selection activeCell="E10" sqref="E10"/>
    </sheetView>
  </sheetViews>
  <sheetFormatPr defaultRowHeight="15"/>
  <cols>
    <col min="1" max="1" width="1.85546875" hidden="1" customWidth="1"/>
    <col min="2" max="2" width="3.42578125" hidden="1" customWidth="1"/>
    <col min="3" max="3" width="3.42578125" customWidth="1"/>
    <col min="4" max="4" width="46" customWidth="1"/>
    <col min="5" max="5" width="18.42578125" customWidth="1"/>
    <col min="6" max="6" width="24.85546875" customWidth="1"/>
    <col min="7" max="13" width="20.85546875" customWidth="1"/>
  </cols>
  <sheetData>
    <row r="1" spans="1:131">
      <c r="C1" s="12" t="s">
        <v>640</v>
      </c>
    </row>
    <row r="4" spans="1:131">
      <c r="A4" s="6"/>
      <c r="B4" s="6"/>
      <c r="C4" s="6"/>
      <c r="D4" s="13" t="s">
        <v>1900</v>
      </c>
      <c r="E4" s="6"/>
      <c r="F4" s="6"/>
      <c r="G4" s="6"/>
      <c r="H4" s="6"/>
      <c r="I4" s="6"/>
      <c r="J4" s="6"/>
      <c r="K4" s="6"/>
      <c r="L4" s="6"/>
      <c r="M4" s="6"/>
      <c r="N4" s="6"/>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row>
    <row r="5" spans="1:131">
      <c r="A5" s="18"/>
      <c r="B5" s="18"/>
      <c r="C5" s="18"/>
      <c r="D5" s="18"/>
      <c r="E5" s="18"/>
      <c r="F5" s="18"/>
      <c r="G5" s="18"/>
      <c r="H5" s="15"/>
      <c r="I5" s="15"/>
      <c r="J5" s="15"/>
      <c r="K5" s="15"/>
      <c r="L5" s="15"/>
      <c r="M5" s="15"/>
      <c r="N5" s="15"/>
    </row>
    <row r="6" spans="1:131">
      <c r="A6" s="18"/>
      <c r="B6" s="18"/>
      <c r="C6" s="18"/>
      <c r="D6" s="19" t="s">
        <v>1901</v>
      </c>
      <c r="E6" s="19"/>
      <c r="F6" s="15"/>
      <c r="G6" s="18"/>
      <c r="H6" s="15"/>
      <c r="I6" s="15"/>
      <c r="J6" s="15"/>
      <c r="K6" s="15"/>
      <c r="L6" s="15"/>
      <c r="M6" s="15"/>
      <c r="N6" s="15"/>
    </row>
    <row r="7" spans="1:131" ht="25.5">
      <c r="A7" s="18"/>
      <c r="B7" s="18"/>
      <c r="C7" s="18"/>
      <c r="D7" s="39" t="s">
        <v>1902</v>
      </c>
      <c r="E7" s="38"/>
      <c r="F7" s="15"/>
      <c r="G7" s="18"/>
      <c r="H7" s="15"/>
      <c r="I7" s="15"/>
      <c r="J7" s="15"/>
      <c r="K7" s="15"/>
      <c r="L7" s="15"/>
      <c r="M7" s="15"/>
      <c r="N7" s="15"/>
    </row>
    <row r="8" spans="1:131">
      <c r="A8" s="15"/>
      <c r="B8" s="15"/>
      <c r="C8" s="15"/>
      <c r="D8" s="15"/>
      <c r="E8" s="15"/>
      <c r="F8" s="15"/>
      <c r="G8" s="15"/>
      <c r="H8" s="15"/>
      <c r="I8" s="15"/>
      <c r="J8" s="15"/>
      <c r="K8" s="15"/>
      <c r="L8" s="15"/>
      <c r="M8" s="15"/>
      <c r="N8" s="15"/>
    </row>
    <row r="9" spans="1:131">
      <c r="A9" s="18"/>
      <c r="B9" s="18"/>
      <c r="C9" s="86"/>
      <c r="D9" s="18"/>
      <c r="E9" s="18"/>
      <c r="F9" s="18"/>
      <c r="G9" s="18"/>
      <c r="H9" s="18"/>
      <c r="I9" s="18"/>
      <c r="J9" s="18"/>
      <c r="K9" s="18"/>
      <c r="L9" s="18"/>
      <c r="M9" s="18"/>
      <c r="N9" s="18"/>
    </row>
    <row r="10" spans="1:131" ht="38.25">
      <c r="A10" s="18"/>
      <c r="B10" s="18"/>
      <c r="C10" s="18"/>
      <c r="D10" s="85"/>
      <c r="E10" s="52" t="s">
        <v>1903</v>
      </c>
      <c r="F10" s="52" t="s">
        <v>1904</v>
      </c>
      <c r="G10" s="52" t="s">
        <v>1905</v>
      </c>
      <c r="H10" s="52" t="s">
        <v>1906</v>
      </c>
      <c r="I10" s="52" t="s">
        <v>1907</v>
      </c>
      <c r="J10" s="52" t="s">
        <v>1908</v>
      </c>
      <c r="K10" s="52" t="s">
        <v>1909</v>
      </c>
      <c r="L10" s="52" t="s">
        <v>1529</v>
      </c>
      <c r="M10" s="15"/>
      <c r="N10" s="18"/>
      <c r="O10" s="18"/>
    </row>
    <row r="11" spans="1:131">
      <c r="A11" s="18"/>
      <c r="B11" s="18"/>
      <c r="C11" s="18"/>
      <c r="D11" s="32"/>
      <c r="E11" s="52" t="s">
        <v>789</v>
      </c>
      <c r="F11" s="52" t="s">
        <v>789</v>
      </c>
      <c r="G11" s="52" t="s">
        <v>789</v>
      </c>
      <c r="H11" s="52" t="s">
        <v>789</v>
      </c>
      <c r="I11" s="52" t="s">
        <v>789</v>
      </c>
      <c r="J11" s="52" t="s">
        <v>789</v>
      </c>
      <c r="K11" s="52" t="s">
        <v>789</v>
      </c>
      <c r="L11" s="52" t="s">
        <v>789</v>
      </c>
      <c r="M11" s="15"/>
      <c r="N11" s="18"/>
      <c r="O11" s="18"/>
    </row>
    <row r="12" spans="1:131">
      <c r="A12" s="18"/>
      <c r="B12" s="18"/>
      <c r="C12" s="18"/>
      <c r="D12" s="30"/>
      <c r="E12" s="15"/>
      <c r="F12" s="15"/>
      <c r="G12" s="15"/>
      <c r="H12" s="15"/>
      <c r="I12" s="15"/>
      <c r="J12" s="15"/>
      <c r="K12" s="15"/>
      <c r="L12" s="15"/>
      <c r="M12" s="15"/>
      <c r="N12" s="18"/>
      <c r="O12" s="18"/>
    </row>
    <row r="13" spans="1:131" ht="25.5">
      <c r="A13" s="18"/>
      <c r="B13" s="18"/>
      <c r="C13" s="18"/>
      <c r="D13" s="19" t="s">
        <v>1910</v>
      </c>
      <c r="E13" s="19"/>
      <c r="F13" s="19"/>
      <c r="G13" s="19"/>
      <c r="H13" s="19"/>
      <c r="I13" s="19"/>
      <c r="J13" s="19"/>
      <c r="K13" s="19"/>
      <c r="L13" s="19"/>
      <c r="M13" s="15"/>
      <c r="N13" s="18"/>
      <c r="O13" s="18"/>
    </row>
    <row r="14" spans="1:131" ht="25.5">
      <c r="A14" s="18"/>
      <c r="B14" s="18"/>
      <c r="C14" s="18"/>
      <c r="D14" s="20" t="s">
        <v>1910</v>
      </c>
      <c r="E14" s="19"/>
      <c r="F14" s="19"/>
      <c r="G14" s="19"/>
      <c r="H14" s="19"/>
      <c r="I14" s="19"/>
      <c r="J14" s="19"/>
      <c r="K14" s="19"/>
      <c r="L14" s="19"/>
      <c r="M14" s="15"/>
      <c r="N14" s="18"/>
      <c r="O14" s="18"/>
    </row>
    <row r="15" spans="1:131">
      <c r="A15" s="18"/>
      <c r="B15" s="18"/>
      <c r="C15" s="18"/>
      <c r="D15" s="44" t="s">
        <v>1911</v>
      </c>
      <c r="E15" s="45"/>
      <c r="F15" s="45"/>
      <c r="G15" s="45"/>
      <c r="H15" s="45"/>
      <c r="I15" s="45"/>
      <c r="J15" s="45"/>
      <c r="K15" s="45"/>
      <c r="L15" s="45"/>
      <c r="M15" s="15"/>
      <c r="N15" s="18"/>
      <c r="O15" s="18"/>
    </row>
    <row r="16" spans="1:131">
      <c r="A16" s="18"/>
      <c r="B16" s="18"/>
      <c r="C16" s="18"/>
      <c r="D16" s="28" t="s">
        <v>319</v>
      </c>
      <c r="E16" s="58"/>
      <c r="F16" s="58"/>
      <c r="G16" s="58"/>
      <c r="H16" s="58"/>
      <c r="I16" s="58"/>
      <c r="J16" s="58"/>
      <c r="K16" s="58"/>
      <c r="L16" s="56">
        <f>SUM(E16:K16)</f>
        <v>0</v>
      </c>
      <c r="M16" s="15"/>
      <c r="N16" s="18"/>
      <c r="O16" s="18"/>
    </row>
    <row r="17" spans="1:14">
      <c r="A17" s="18"/>
      <c r="B17" s="18"/>
      <c r="C17" s="18"/>
      <c r="D17" s="28" t="s">
        <v>320</v>
      </c>
      <c r="E17" s="58"/>
      <c r="F17" s="58"/>
      <c r="G17" s="58"/>
      <c r="H17" s="58"/>
      <c r="I17" s="58"/>
      <c r="J17" s="58"/>
      <c r="K17" s="58"/>
      <c r="L17" s="56">
        <f t="shared" ref="L17:L47" si="0">SUM(E17:K17)</f>
        <v>0</v>
      </c>
      <c r="M17" s="15"/>
      <c r="N17" s="18"/>
    </row>
    <row r="18" spans="1:14">
      <c r="A18" s="18"/>
      <c r="B18" s="18"/>
      <c r="C18" s="18"/>
      <c r="D18" s="28" t="s">
        <v>239</v>
      </c>
      <c r="E18" s="58"/>
      <c r="F18" s="58"/>
      <c r="G18" s="58"/>
      <c r="H18" s="58"/>
      <c r="I18" s="58"/>
      <c r="J18" s="58"/>
      <c r="K18" s="58"/>
      <c r="L18" s="56">
        <f t="shared" si="0"/>
        <v>0</v>
      </c>
      <c r="M18" s="15"/>
      <c r="N18" s="18"/>
    </row>
    <row r="19" spans="1:14">
      <c r="A19" s="18"/>
      <c r="B19" s="18"/>
      <c r="C19" s="18"/>
      <c r="D19" s="28" t="s">
        <v>65</v>
      </c>
      <c r="E19" s="58"/>
      <c r="F19" s="58"/>
      <c r="G19" s="58"/>
      <c r="H19" s="58"/>
      <c r="I19" s="58"/>
      <c r="J19" s="58"/>
      <c r="K19" s="58"/>
      <c r="L19" s="56">
        <f t="shared" si="0"/>
        <v>0</v>
      </c>
      <c r="M19" s="15"/>
      <c r="N19" s="18"/>
    </row>
    <row r="20" spans="1:14" ht="25.5">
      <c r="A20" s="18"/>
      <c r="B20" s="18"/>
      <c r="C20" s="18"/>
      <c r="D20" s="28" t="s">
        <v>321</v>
      </c>
      <c r="E20" s="58"/>
      <c r="F20" s="58"/>
      <c r="G20" s="58"/>
      <c r="H20" s="58"/>
      <c r="I20" s="58"/>
      <c r="J20" s="58"/>
      <c r="K20" s="58"/>
      <c r="L20" s="56">
        <f t="shared" si="0"/>
        <v>0</v>
      </c>
      <c r="M20" s="15"/>
      <c r="N20" s="18"/>
    </row>
    <row r="21" spans="1:14">
      <c r="A21" s="18"/>
      <c r="B21" s="18"/>
      <c r="C21" s="18"/>
      <c r="D21" s="28" t="s">
        <v>164</v>
      </c>
      <c r="E21" s="58"/>
      <c r="F21" s="58"/>
      <c r="G21" s="58"/>
      <c r="H21" s="58"/>
      <c r="I21" s="58"/>
      <c r="J21" s="58"/>
      <c r="K21" s="58"/>
      <c r="L21" s="56">
        <f t="shared" si="0"/>
        <v>0</v>
      </c>
      <c r="M21" s="15"/>
      <c r="N21" s="18"/>
    </row>
    <row r="22" spans="1:14" ht="25.5">
      <c r="A22" s="18"/>
      <c r="B22" s="18"/>
      <c r="C22" s="18"/>
      <c r="D22" s="28" t="s">
        <v>163</v>
      </c>
      <c r="E22" s="58"/>
      <c r="F22" s="58"/>
      <c r="G22" s="58"/>
      <c r="H22" s="58"/>
      <c r="I22" s="58"/>
      <c r="J22" s="58"/>
      <c r="K22" s="58"/>
      <c r="L22" s="56">
        <f t="shared" si="0"/>
        <v>0</v>
      </c>
      <c r="M22" s="15"/>
      <c r="N22" s="18"/>
    </row>
    <row r="23" spans="1:14">
      <c r="A23" s="18"/>
      <c r="B23" s="18"/>
      <c r="C23" s="18"/>
      <c r="D23" s="28" t="s">
        <v>66</v>
      </c>
      <c r="E23" s="58"/>
      <c r="F23" s="58"/>
      <c r="G23" s="58"/>
      <c r="H23" s="58"/>
      <c r="I23" s="58"/>
      <c r="J23" s="58"/>
      <c r="K23" s="58"/>
      <c r="L23" s="56">
        <f t="shared" si="0"/>
        <v>0</v>
      </c>
      <c r="M23" s="15"/>
      <c r="N23" s="18"/>
    </row>
    <row r="24" spans="1:14">
      <c r="A24" s="18"/>
      <c r="B24" s="18"/>
      <c r="C24" s="18"/>
      <c r="D24" s="28" t="s">
        <v>492</v>
      </c>
      <c r="E24" s="58"/>
      <c r="F24" s="58"/>
      <c r="G24" s="58"/>
      <c r="H24" s="58"/>
      <c r="I24" s="58"/>
      <c r="J24" s="58"/>
      <c r="K24" s="58"/>
      <c r="L24" s="56">
        <f t="shared" si="0"/>
        <v>0</v>
      </c>
      <c r="M24" s="15"/>
      <c r="N24" s="18"/>
    </row>
    <row r="25" spans="1:14">
      <c r="A25" s="18"/>
      <c r="B25" s="18"/>
      <c r="C25" s="18"/>
      <c r="D25" s="28" t="s">
        <v>165</v>
      </c>
      <c r="E25" s="58"/>
      <c r="F25" s="58"/>
      <c r="G25" s="58"/>
      <c r="H25" s="58"/>
      <c r="I25" s="58"/>
      <c r="J25" s="58"/>
      <c r="K25" s="58"/>
      <c r="L25" s="56">
        <f t="shared" si="0"/>
        <v>0</v>
      </c>
      <c r="M25" s="15"/>
      <c r="N25" s="18"/>
    </row>
    <row r="26" spans="1:14">
      <c r="A26" s="18"/>
      <c r="B26" s="18"/>
      <c r="C26" s="18"/>
      <c r="D26" s="28" t="s">
        <v>68</v>
      </c>
      <c r="E26" s="58"/>
      <c r="F26" s="58"/>
      <c r="G26" s="58"/>
      <c r="H26" s="58"/>
      <c r="I26" s="58"/>
      <c r="J26" s="58"/>
      <c r="K26" s="58"/>
      <c r="L26" s="56">
        <f t="shared" si="0"/>
        <v>0</v>
      </c>
      <c r="M26" s="15"/>
      <c r="N26" s="18"/>
    </row>
    <row r="27" spans="1:14" ht="25.5">
      <c r="A27" s="18"/>
      <c r="B27" s="18"/>
      <c r="C27" s="18"/>
      <c r="D27" s="28" t="s">
        <v>322</v>
      </c>
      <c r="E27" s="58"/>
      <c r="F27" s="58"/>
      <c r="G27" s="58"/>
      <c r="H27" s="58"/>
      <c r="I27" s="58"/>
      <c r="J27" s="58"/>
      <c r="K27" s="58"/>
      <c r="L27" s="56">
        <f t="shared" si="0"/>
        <v>0</v>
      </c>
      <c r="M27" s="15"/>
      <c r="N27" s="18"/>
    </row>
    <row r="28" spans="1:14" ht="25.5">
      <c r="A28" s="18"/>
      <c r="B28" s="18"/>
      <c r="C28" s="18"/>
      <c r="D28" s="28" t="s">
        <v>323</v>
      </c>
      <c r="E28" s="58"/>
      <c r="F28" s="58"/>
      <c r="G28" s="58"/>
      <c r="H28" s="58"/>
      <c r="I28" s="58"/>
      <c r="J28" s="58"/>
      <c r="K28" s="58"/>
      <c r="L28" s="56">
        <f t="shared" si="0"/>
        <v>0</v>
      </c>
      <c r="M28" s="15"/>
      <c r="N28" s="18"/>
    </row>
    <row r="29" spans="1:14">
      <c r="A29" s="18"/>
      <c r="B29" s="18"/>
      <c r="C29" s="18"/>
      <c r="D29" s="28" t="s">
        <v>324</v>
      </c>
      <c r="E29" s="58"/>
      <c r="F29" s="58"/>
      <c r="G29" s="58"/>
      <c r="H29" s="58"/>
      <c r="I29" s="58"/>
      <c r="J29" s="58"/>
      <c r="K29" s="58"/>
      <c r="L29" s="56">
        <f t="shared" si="0"/>
        <v>0</v>
      </c>
      <c r="M29" s="15"/>
      <c r="N29" s="18"/>
    </row>
    <row r="30" spans="1:14" ht="25.5">
      <c r="A30" s="18"/>
      <c r="B30" s="18"/>
      <c r="C30" s="18"/>
      <c r="D30" s="28" t="s">
        <v>325</v>
      </c>
      <c r="E30" s="58"/>
      <c r="F30" s="58"/>
      <c r="G30" s="58"/>
      <c r="H30" s="58"/>
      <c r="I30" s="58"/>
      <c r="J30" s="58"/>
      <c r="K30" s="58"/>
      <c r="L30" s="56">
        <f t="shared" si="0"/>
        <v>0</v>
      </c>
      <c r="M30" s="15"/>
      <c r="N30" s="18"/>
    </row>
    <row r="31" spans="1:14">
      <c r="A31" s="18"/>
      <c r="B31" s="18"/>
      <c r="C31" s="18"/>
      <c r="D31" s="28" t="s">
        <v>1451</v>
      </c>
      <c r="E31" s="58"/>
      <c r="F31" s="58"/>
      <c r="G31" s="58"/>
      <c r="H31" s="58"/>
      <c r="I31" s="58"/>
      <c r="J31" s="58"/>
      <c r="K31" s="58"/>
      <c r="L31" s="56">
        <f t="shared" si="0"/>
        <v>0</v>
      </c>
      <c r="M31" s="15"/>
      <c r="N31" s="18"/>
    </row>
    <row r="32" spans="1:14">
      <c r="A32" s="18"/>
      <c r="B32" s="18"/>
      <c r="C32" s="18"/>
      <c r="D32" s="28" t="s">
        <v>24</v>
      </c>
      <c r="E32" s="58"/>
      <c r="F32" s="58"/>
      <c r="G32" s="58"/>
      <c r="H32" s="58"/>
      <c r="I32" s="58"/>
      <c r="J32" s="58"/>
      <c r="K32" s="58"/>
      <c r="L32" s="56">
        <f t="shared" si="0"/>
        <v>0</v>
      </c>
      <c r="M32" s="15"/>
      <c r="N32" s="18"/>
    </row>
    <row r="33" spans="1:14">
      <c r="A33" s="18"/>
      <c r="B33" s="18"/>
      <c r="C33" s="18"/>
      <c r="D33" s="28" t="s">
        <v>63</v>
      </c>
      <c r="E33" s="58"/>
      <c r="F33" s="58"/>
      <c r="G33" s="58"/>
      <c r="H33" s="58"/>
      <c r="I33" s="58"/>
      <c r="J33" s="58"/>
      <c r="K33" s="58"/>
      <c r="L33" s="56">
        <f t="shared" si="0"/>
        <v>0</v>
      </c>
      <c r="M33" s="15"/>
      <c r="N33" s="18"/>
    </row>
    <row r="34" spans="1:14">
      <c r="A34" s="18"/>
      <c r="B34" s="18"/>
      <c r="C34" s="18"/>
      <c r="D34" s="28" t="s">
        <v>64</v>
      </c>
      <c r="E34" s="58"/>
      <c r="F34" s="58"/>
      <c r="G34" s="58"/>
      <c r="H34" s="58"/>
      <c r="I34" s="58"/>
      <c r="J34" s="58"/>
      <c r="K34" s="58"/>
      <c r="L34" s="56">
        <f t="shared" si="0"/>
        <v>0</v>
      </c>
      <c r="M34" s="15"/>
      <c r="N34" s="18"/>
    </row>
    <row r="35" spans="1:14">
      <c r="A35" s="18"/>
      <c r="B35" s="18"/>
      <c r="C35" s="18"/>
      <c r="D35" s="28" t="s">
        <v>1452</v>
      </c>
      <c r="E35" s="58"/>
      <c r="F35" s="58"/>
      <c r="G35" s="58"/>
      <c r="H35" s="58"/>
      <c r="I35" s="58"/>
      <c r="J35" s="58"/>
      <c r="K35" s="58"/>
      <c r="L35" s="56">
        <f t="shared" si="0"/>
        <v>0</v>
      </c>
      <c r="M35" s="15"/>
      <c r="N35" s="18"/>
    </row>
    <row r="36" spans="1:14">
      <c r="A36" s="18"/>
      <c r="B36" s="18"/>
      <c r="C36" s="18"/>
      <c r="D36" s="28" t="s">
        <v>326</v>
      </c>
      <c r="E36" s="58"/>
      <c r="F36" s="58"/>
      <c r="G36" s="58"/>
      <c r="H36" s="58"/>
      <c r="I36" s="58"/>
      <c r="J36" s="58"/>
      <c r="K36" s="58"/>
      <c r="L36" s="56">
        <f t="shared" si="0"/>
        <v>0</v>
      </c>
      <c r="M36" s="15"/>
      <c r="N36" s="18"/>
    </row>
    <row r="37" spans="1:14">
      <c r="A37" s="18"/>
      <c r="B37" s="18"/>
      <c r="C37" s="18"/>
      <c r="D37" s="28" t="s">
        <v>327</v>
      </c>
      <c r="E37" s="58"/>
      <c r="F37" s="58"/>
      <c r="G37" s="58"/>
      <c r="H37" s="58"/>
      <c r="I37" s="58"/>
      <c r="J37" s="58"/>
      <c r="K37" s="58"/>
      <c r="L37" s="56">
        <f t="shared" si="0"/>
        <v>0</v>
      </c>
      <c r="M37" s="15"/>
      <c r="N37" s="18"/>
    </row>
    <row r="38" spans="1:14">
      <c r="A38" s="18"/>
      <c r="B38" s="18"/>
      <c r="C38" s="18"/>
      <c r="D38" s="28" t="s">
        <v>328</v>
      </c>
      <c r="E38" s="58"/>
      <c r="F38" s="58"/>
      <c r="G38" s="58"/>
      <c r="H38" s="58"/>
      <c r="I38" s="58"/>
      <c r="J38" s="58"/>
      <c r="K38" s="58"/>
      <c r="L38" s="56">
        <f t="shared" si="0"/>
        <v>0</v>
      </c>
      <c r="M38" s="15"/>
      <c r="N38" s="18"/>
    </row>
    <row r="39" spans="1:14">
      <c r="A39" s="18"/>
      <c r="B39" s="18"/>
      <c r="C39" s="18"/>
      <c r="D39" s="28" t="s">
        <v>162</v>
      </c>
      <c r="E39" s="58"/>
      <c r="F39" s="58"/>
      <c r="G39" s="58"/>
      <c r="H39" s="58"/>
      <c r="I39" s="58"/>
      <c r="J39" s="58"/>
      <c r="K39" s="58"/>
      <c r="L39" s="56">
        <f t="shared" si="0"/>
        <v>0</v>
      </c>
      <c r="M39" s="15"/>
      <c r="N39" s="18"/>
    </row>
    <row r="40" spans="1:14">
      <c r="A40" s="18"/>
      <c r="B40" s="18"/>
      <c r="C40" s="18"/>
      <c r="D40" s="28" t="s">
        <v>329</v>
      </c>
      <c r="E40" s="58"/>
      <c r="F40" s="58"/>
      <c r="G40" s="58"/>
      <c r="H40" s="58"/>
      <c r="I40" s="58"/>
      <c r="J40" s="58"/>
      <c r="K40" s="58"/>
      <c r="L40" s="56">
        <f t="shared" si="0"/>
        <v>0</v>
      </c>
      <c r="M40" s="15"/>
      <c r="N40" s="18"/>
    </row>
    <row r="41" spans="1:14" ht="25.5">
      <c r="A41" s="18"/>
      <c r="B41" s="18"/>
      <c r="C41" s="18"/>
      <c r="D41" s="28" t="s">
        <v>330</v>
      </c>
      <c r="E41" s="58"/>
      <c r="F41" s="58"/>
      <c r="G41" s="58"/>
      <c r="H41" s="58"/>
      <c r="I41" s="58"/>
      <c r="J41" s="58"/>
      <c r="K41" s="58"/>
      <c r="L41" s="56">
        <f t="shared" si="0"/>
        <v>0</v>
      </c>
      <c r="M41" s="15"/>
      <c r="N41" s="18"/>
    </row>
    <row r="42" spans="1:14" ht="25.5">
      <c r="A42" s="18"/>
      <c r="B42" s="18"/>
      <c r="C42" s="18"/>
      <c r="D42" s="28" t="s">
        <v>331</v>
      </c>
      <c r="E42" s="58"/>
      <c r="F42" s="58"/>
      <c r="G42" s="58"/>
      <c r="H42" s="58"/>
      <c r="I42" s="58"/>
      <c r="J42" s="58"/>
      <c r="K42" s="58"/>
      <c r="L42" s="56">
        <f t="shared" si="0"/>
        <v>0</v>
      </c>
      <c r="M42" s="15"/>
      <c r="N42" s="18"/>
    </row>
    <row r="43" spans="1:14">
      <c r="A43" s="18"/>
      <c r="B43" s="18"/>
      <c r="C43" s="18"/>
      <c r="D43" s="28" t="s">
        <v>1912</v>
      </c>
      <c r="E43" s="58"/>
      <c r="F43" s="58"/>
      <c r="G43" s="58"/>
      <c r="H43" s="58"/>
      <c r="I43" s="58"/>
      <c r="J43" s="58"/>
      <c r="K43" s="58"/>
      <c r="L43" s="56">
        <f t="shared" si="0"/>
        <v>0</v>
      </c>
      <c r="M43" s="15"/>
      <c r="N43" s="18"/>
    </row>
    <row r="44" spans="1:14" ht="25.5">
      <c r="A44" s="18"/>
      <c r="B44" s="18"/>
      <c r="C44" s="18"/>
      <c r="D44" s="44" t="s">
        <v>1913</v>
      </c>
      <c r="E44" s="45"/>
      <c r="F44" s="45"/>
      <c r="G44" s="45"/>
      <c r="H44" s="45"/>
      <c r="I44" s="45"/>
      <c r="J44" s="45"/>
      <c r="K44" s="45"/>
      <c r="L44" s="45"/>
      <c r="M44" s="15"/>
      <c r="N44" s="18"/>
    </row>
    <row r="45" spans="1:14">
      <c r="A45" s="18"/>
      <c r="B45" s="18"/>
      <c r="C45" s="18"/>
      <c r="D45" s="46" t="s">
        <v>1914</v>
      </c>
      <c r="E45" s="58"/>
      <c r="F45" s="58"/>
      <c r="G45" s="58"/>
      <c r="H45" s="58"/>
      <c r="I45" s="58"/>
      <c r="J45" s="58"/>
      <c r="K45" s="58"/>
      <c r="L45" s="56">
        <f t="shared" si="0"/>
        <v>0</v>
      </c>
      <c r="M45" s="15"/>
      <c r="N45" s="18"/>
    </row>
    <row r="46" spans="1:14">
      <c r="A46" s="18"/>
      <c r="B46" s="18"/>
      <c r="C46" s="18"/>
      <c r="D46" s="46" t="s">
        <v>1915</v>
      </c>
      <c r="E46" s="58"/>
      <c r="F46" s="58"/>
      <c r="G46" s="58"/>
      <c r="H46" s="58"/>
      <c r="I46" s="58"/>
      <c r="J46" s="58"/>
      <c r="K46" s="58"/>
      <c r="L46" s="56">
        <f t="shared" si="0"/>
        <v>0</v>
      </c>
      <c r="M46" s="15"/>
      <c r="N46" s="18"/>
    </row>
    <row r="47" spans="1:14">
      <c r="A47" s="18"/>
      <c r="B47" s="18"/>
      <c r="C47" s="18"/>
      <c r="D47" s="46" t="s">
        <v>1916</v>
      </c>
      <c r="E47" s="58"/>
      <c r="F47" s="58"/>
      <c r="G47" s="58"/>
      <c r="H47" s="58"/>
      <c r="I47" s="58"/>
      <c r="J47" s="58"/>
      <c r="K47" s="58"/>
      <c r="L47" s="56">
        <f t="shared" si="0"/>
        <v>0</v>
      </c>
      <c r="M47" s="15"/>
      <c r="N47" s="18"/>
    </row>
  </sheetData>
  <hyperlinks>
    <hyperlink ref="C1" location="'Content Page'!A1" display="Hom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3"/>
  <sheetViews>
    <sheetView showGridLines="0" topLeftCell="C1" zoomScale="90" zoomScaleNormal="90" workbookViewId="0">
      <selection activeCell="D18" sqref="D18"/>
    </sheetView>
  </sheetViews>
  <sheetFormatPr defaultRowHeight="15"/>
  <cols>
    <col min="1" max="2" width="0" hidden="1" customWidth="1"/>
    <col min="4" max="4" width="55.42578125" customWidth="1"/>
    <col min="5" max="5" width="31.85546875" customWidth="1"/>
  </cols>
  <sheetData>
    <row r="1" spans="1:126">
      <c r="C1" s="12" t="s">
        <v>640</v>
      </c>
    </row>
    <row r="12" spans="1:126">
      <c r="A12" s="6"/>
      <c r="B12" s="6"/>
      <c r="C12" s="6"/>
      <c r="D12" s="13" t="s">
        <v>641</v>
      </c>
      <c r="E12" s="6"/>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row>
    <row r="13" spans="1:126">
      <c r="A13" s="15"/>
      <c r="B13" s="15"/>
      <c r="C13" s="15"/>
      <c r="D13" s="16" t="s">
        <v>642</v>
      </c>
      <c r="E13" s="17"/>
    </row>
    <row r="14" spans="1:126">
      <c r="A14" s="15"/>
      <c r="B14" s="15"/>
      <c r="C14" s="15"/>
      <c r="D14" s="15"/>
      <c r="E14" s="15"/>
    </row>
    <row r="15" spans="1:126">
      <c r="A15" s="18" t="s">
        <v>643</v>
      </c>
      <c r="B15" s="18"/>
      <c r="C15" s="18"/>
      <c r="D15" s="19" t="s">
        <v>644</v>
      </c>
      <c r="E15" s="19"/>
    </row>
    <row r="16" spans="1:126">
      <c r="A16" s="18" t="s">
        <v>645</v>
      </c>
      <c r="B16" s="18"/>
      <c r="C16" s="18"/>
      <c r="D16" s="20" t="s">
        <v>646</v>
      </c>
      <c r="E16" s="19"/>
    </row>
    <row r="17" spans="1:5">
      <c r="A17" s="18" t="s">
        <v>647</v>
      </c>
      <c r="B17" s="18"/>
      <c r="C17" s="18"/>
      <c r="D17" s="21" t="s">
        <v>648</v>
      </c>
      <c r="E17" s="22"/>
    </row>
    <row r="18" spans="1:5">
      <c r="A18" s="18"/>
      <c r="B18" s="18"/>
      <c r="C18" s="18"/>
      <c r="D18" s="125" t="s">
        <v>1943</v>
      </c>
      <c r="E18" s="109" t="s">
        <v>1955</v>
      </c>
    </row>
    <row r="19" spans="1:5">
      <c r="A19" s="18" t="s">
        <v>649</v>
      </c>
      <c r="B19" s="18"/>
      <c r="C19" s="18"/>
      <c r="D19" s="21" t="s">
        <v>650</v>
      </c>
      <c r="E19" s="22"/>
    </row>
    <row r="20" spans="1:5">
      <c r="A20" s="18" t="s">
        <v>651</v>
      </c>
      <c r="B20" s="18"/>
      <c r="C20" s="18"/>
      <c r="D20" s="23" t="s">
        <v>652</v>
      </c>
      <c r="E20" s="22"/>
    </row>
    <row r="21" spans="1:5" ht="25.5">
      <c r="A21" s="18" t="s">
        <v>653</v>
      </c>
      <c r="B21" s="18"/>
      <c r="C21" s="18"/>
      <c r="D21" s="21" t="s">
        <v>654</v>
      </c>
      <c r="E21" s="24" t="s">
        <v>655</v>
      </c>
    </row>
    <row r="22" spans="1:5" ht="25.5">
      <c r="A22" s="18" t="s">
        <v>656</v>
      </c>
      <c r="B22" s="18"/>
      <c r="C22" s="18"/>
      <c r="D22" s="21" t="s">
        <v>657</v>
      </c>
      <c r="E22" s="26" t="s">
        <v>658</v>
      </c>
    </row>
    <row r="23" spans="1:5" ht="63.75">
      <c r="A23" s="18" t="s">
        <v>659</v>
      </c>
      <c r="B23" s="18"/>
      <c r="C23" s="18"/>
      <c r="D23" s="124" t="s">
        <v>660</v>
      </c>
      <c r="E23" s="26" t="s">
        <v>1999</v>
      </c>
    </row>
    <row r="24" spans="1:5" s="2" customFormat="1" ht="38.25">
      <c r="A24" s="129"/>
      <c r="B24" s="129"/>
      <c r="C24" s="129"/>
      <c r="D24" s="124" t="s">
        <v>2024</v>
      </c>
      <c r="E24" s="127" t="s">
        <v>2025</v>
      </c>
    </row>
    <row r="25" spans="1:5" s="2" customFormat="1">
      <c r="A25" s="129"/>
      <c r="B25" s="129"/>
      <c r="C25" s="129"/>
      <c r="D25" s="132" t="s">
        <v>2022</v>
      </c>
      <c r="E25" s="142" t="s">
        <v>242</v>
      </c>
    </row>
    <row r="26" spans="1:5" s="2" customFormat="1">
      <c r="A26" s="129"/>
      <c r="B26" s="129"/>
      <c r="C26" s="129"/>
      <c r="D26" s="47" t="s">
        <v>2023</v>
      </c>
      <c r="E26" s="143" t="s">
        <v>123</v>
      </c>
    </row>
    <row r="27" spans="1:5" ht="63.75">
      <c r="A27" s="18" t="s">
        <v>661</v>
      </c>
      <c r="B27" s="18"/>
      <c r="C27" s="18"/>
      <c r="D27" s="21" t="s">
        <v>662</v>
      </c>
      <c r="E27" s="26" t="s">
        <v>663</v>
      </c>
    </row>
    <row r="28" spans="1:5">
      <c r="A28" s="18" t="s">
        <v>664</v>
      </c>
      <c r="B28" s="18"/>
      <c r="C28" s="18"/>
      <c r="D28" s="21" t="s">
        <v>665</v>
      </c>
      <c r="E28" s="27"/>
    </row>
    <row r="29" spans="1:5">
      <c r="A29" s="18" t="s">
        <v>666</v>
      </c>
      <c r="B29" s="18"/>
      <c r="C29" s="18"/>
      <c r="D29" s="21" t="s">
        <v>667</v>
      </c>
      <c r="E29" s="27"/>
    </row>
    <row r="30" spans="1:5">
      <c r="A30" s="18" t="s">
        <v>668</v>
      </c>
      <c r="B30" s="18"/>
      <c r="C30" s="18"/>
      <c r="D30" s="23" t="s">
        <v>525</v>
      </c>
      <c r="E30" s="27"/>
    </row>
    <row r="31" spans="1:5">
      <c r="A31" s="18" t="s">
        <v>669</v>
      </c>
      <c r="B31" s="18"/>
      <c r="C31" s="18"/>
      <c r="D31" s="23" t="s">
        <v>526</v>
      </c>
      <c r="E31" s="27"/>
    </row>
    <row r="32" spans="1:5" ht="51">
      <c r="A32" s="18" t="s">
        <v>670</v>
      </c>
      <c r="B32" s="18"/>
      <c r="C32" s="18"/>
      <c r="D32" s="21" t="s">
        <v>671</v>
      </c>
      <c r="E32" s="26" t="s">
        <v>672</v>
      </c>
    </row>
    <row r="33" spans="1:5" ht="29.25" customHeight="1">
      <c r="A33" s="18" t="s">
        <v>673</v>
      </c>
      <c r="B33" s="18"/>
      <c r="C33" s="18"/>
      <c r="D33" s="21" t="s">
        <v>674</v>
      </c>
      <c r="E33" s="26" t="s">
        <v>675</v>
      </c>
    </row>
    <row r="34" spans="1:5">
      <c r="A34" s="18" t="s">
        <v>676</v>
      </c>
      <c r="B34" s="18"/>
      <c r="C34" s="18"/>
      <c r="D34" s="28" t="s">
        <v>616</v>
      </c>
      <c r="E34" s="29"/>
    </row>
    <row r="35" spans="1:5" ht="63.75">
      <c r="A35" s="18" t="s">
        <v>677</v>
      </c>
      <c r="B35" s="18"/>
      <c r="C35" s="18"/>
      <c r="D35" s="21" t="s">
        <v>678</v>
      </c>
      <c r="E35" s="26" t="s">
        <v>679</v>
      </c>
    </row>
    <row r="36" spans="1:5" ht="25.5">
      <c r="A36" s="18" t="s">
        <v>680</v>
      </c>
      <c r="B36" s="18"/>
      <c r="C36" s="18"/>
      <c r="D36" s="28" t="s">
        <v>499</v>
      </c>
      <c r="E36" s="29"/>
    </row>
    <row r="37" spans="1:5" ht="306">
      <c r="A37" s="18" t="s">
        <v>681</v>
      </c>
      <c r="B37" s="18"/>
      <c r="C37" s="18"/>
      <c r="D37" s="21" t="s">
        <v>682</v>
      </c>
      <c r="E37" s="127" t="s">
        <v>2000</v>
      </c>
    </row>
    <row r="38" spans="1:5" ht="25.5">
      <c r="A38" s="18" t="s">
        <v>683</v>
      </c>
      <c r="B38" s="18"/>
      <c r="C38" s="18"/>
      <c r="D38" s="21" t="s">
        <v>684</v>
      </c>
      <c r="E38" s="26" t="s">
        <v>685</v>
      </c>
    </row>
    <row r="39" spans="1:5">
      <c r="A39" s="18" t="s">
        <v>686</v>
      </c>
      <c r="B39" s="18"/>
      <c r="C39" s="18"/>
      <c r="D39" s="21" t="s">
        <v>687</v>
      </c>
      <c r="E39" s="26" t="s">
        <v>688</v>
      </c>
    </row>
    <row r="40" spans="1:5">
      <c r="A40" s="18" t="s">
        <v>689</v>
      </c>
      <c r="B40" s="18"/>
      <c r="C40" s="18"/>
      <c r="D40" s="23" t="s">
        <v>286</v>
      </c>
      <c r="E40" s="26"/>
    </row>
    <row r="41" spans="1:5" ht="51">
      <c r="A41" s="18" t="s">
        <v>690</v>
      </c>
      <c r="B41" s="18"/>
      <c r="C41" s="18"/>
      <c r="D41" s="21" t="s">
        <v>691</v>
      </c>
      <c r="E41" s="26" t="s">
        <v>692</v>
      </c>
    </row>
    <row r="42" spans="1:5" s="114" customFormat="1" ht="25.5">
      <c r="D42" s="124" t="s">
        <v>1953</v>
      </c>
      <c r="E42" s="26" t="s">
        <v>1952</v>
      </c>
    </row>
    <row r="43" spans="1:5" s="114" customFormat="1" ht="25.5">
      <c r="D43" s="124" t="s">
        <v>1954</v>
      </c>
      <c r="E43" s="128" t="s">
        <v>123</v>
      </c>
    </row>
  </sheetData>
  <hyperlinks>
    <hyperlink ref="C1" location="'Content Page'!A1" display="Hom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59"/>
  <sheetViews>
    <sheetView showGridLines="0" topLeftCell="C22" zoomScale="85" zoomScaleNormal="85" workbookViewId="0">
      <selection activeCell="F25" sqref="F25"/>
    </sheetView>
  </sheetViews>
  <sheetFormatPr defaultRowHeight="15"/>
  <cols>
    <col min="1" max="2" width="0" hidden="1" customWidth="1"/>
    <col min="4" max="4" width="42.5703125" customWidth="1"/>
    <col min="5" max="6" width="25.42578125" customWidth="1"/>
    <col min="7" max="7" width="21.28515625" customWidth="1"/>
  </cols>
  <sheetData>
    <row r="1" spans="1:130">
      <c r="C1" s="12" t="s">
        <v>640</v>
      </c>
    </row>
    <row r="12" spans="1:130">
      <c r="A12" s="6"/>
      <c r="B12" s="6"/>
      <c r="C12" s="6"/>
      <c r="D12" s="13" t="s">
        <v>693</v>
      </c>
      <c r="E12" s="6"/>
      <c r="F12" s="6"/>
      <c r="G12" s="6"/>
      <c r="H12" s="6"/>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row>
    <row r="13" spans="1:130">
      <c r="A13" s="15"/>
      <c r="B13" s="15"/>
      <c r="C13" s="15"/>
      <c r="D13" s="16" t="s">
        <v>642</v>
      </c>
      <c r="E13" s="15"/>
      <c r="F13" s="144"/>
      <c r="G13" s="144"/>
      <c r="H13" s="15"/>
    </row>
    <row r="14" spans="1:130">
      <c r="A14" s="15"/>
      <c r="B14" s="15"/>
      <c r="C14" s="15"/>
      <c r="D14" s="15"/>
      <c r="E14" s="15"/>
      <c r="F14" s="15"/>
      <c r="G14" s="96"/>
      <c r="H14" s="15"/>
    </row>
    <row r="15" spans="1:130">
      <c r="A15" s="18"/>
      <c r="B15" s="18"/>
      <c r="C15" s="18"/>
      <c r="D15" s="30"/>
      <c r="E15" s="15"/>
      <c r="F15" s="15"/>
      <c r="G15" s="96"/>
      <c r="H15" s="15"/>
    </row>
    <row r="16" spans="1:130">
      <c r="A16" s="18"/>
      <c r="B16" s="18"/>
      <c r="C16" s="18"/>
      <c r="D16" s="19" t="s">
        <v>694</v>
      </c>
      <c r="E16" s="19"/>
      <c r="F16" s="15"/>
      <c r="G16" s="96"/>
      <c r="H16" s="15"/>
    </row>
    <row r="17" spans="1:8" ht="25.5">
      <c r="A17" s="18"/>
      <c r="B17" s="18"/>
      <c r="C17" s="18"/>
      <c r="D17" s="20" t="s">
        <v>695</v>
      </c>
      <c r="E17" s="19"/>
      <c r="F17" s="15"/>
      <c r="G17" s="96"/>
      <c r="H17" s="15"/>
    </row>
    <row r="18" spans="1:8" ht="25.5">
      <c r="A18" s="18"/>
      <c r="B18" s="18"/>
      <c r="C18" s="18"/>
      <c r="D18" s="21" t="s">
        <v>696</v>
      </c>
      <c r="E18" s="27"/>
      <c r="F18" s="15"/>
      <c r="G18" s="96"/>
      <c r="H18" s="15"/>
    </row>
    <row r="19" spans="1:8" ht="25.5">
      <c r="A19" s="18"/>
      <c r="B19" s="18"/>
      <c r="C19" s="18"/>
      <c r="D19" s="21" t="s">
        <v>697</v>
      </c>
      <c r="E19" s="27"/>
      <c r="F19" s="15"/>
      <c r="G19" s="96"/>
      <c r="H19" s="15"/>
    </row>
    <row r="20" spans="1:8" ht="51">
      <c r="A20" s="18"/>
      <c r="B20" s="18"/>
      <c r="C20" s="18"/>
      <c r="D20" s="23" t="s">
        <v>462</v>
      </c>
      <c r="E20" s="27"/>
      <c r="F20" s="15"/>
      <c r="G20" s="96"/>
      <c r="H20" s="15"/>
    </row>
    <row r="21" spans="1:8">
      <c r="A21" s="18"/>
      <c r="B21" s="18"/>
      <c r="C21" s="18"/>
      <c r="D21" s="21" t="s">
        <v>698</v>
      </c>
      <c r="E21" s="27"/>
      <c r="F21" s="15"/>
      <c r="G21" s="96"/>
      <c r="H21" s="15"/>
    </row>
    <row r="22" spans="1:8" ht="38.25">
      <c r="A22" s="18"/>
      <c r="B22" s="18"/>
      <c r="C22" s="18"/>
      <c r="D22" s="23" t="s">
        <v>485</v>
      </c>
      <c r="E22" s="26" t="s">
        <v>699</v>
      </c>
      <c r="F22" s="95"/>
      <c r="G22" s="96"/>
      <c r="H22" s="15"/>
    </row>
    <row r="23" spans="1:8" ht="51">
      <c r="A23" s="18"/>
      <c r="B23" s="18"/>
      <c r="C23" s="18"/>
      <c r="D23" s="23" t="s">
        <v>399</v>
      </c>
      <c r="E23" s="26" t="s">
        <v>700</v>
      </c>
      <c r="F23" s="25"/>
      <c r="G23" s="96"/>
      <c r="H23" s="15"/>
    </row>
    <row r="24" spans="1:8" ht="76.5">
      <c r="A24" s="18"/>
      <c r="B24" s="18"/>
      <c r="C24" s="18"/>
      <c r="D24" s="47" t="s">
        <v>1965</v>
      </c>
      <c r="E24" s="127" t="s">
        <v>1966</v>
      </c>
      <c r="F24" s="25"/>
      <c r="G24" s="18"/>
      <c r="H24" s="15"/>
    </row>
    <row r="25" spans="1:8" ht="51">
      <c r="A25" s="18"/>
      <c r="B25" s="18"/>
      <c r="C25" s="18"/>
      <c r="D25" s="23" t="s">
        <v>400</v>
      </c>
      <c r="E25" s="31" t="s">
        <v>701</v>
      </c>
      <c r="F25" s="97"/>
      <c r="G25" s="96"/>
      <c r="H25" s="15"/>
    </row>
    <row r="26" spans="1:8">
      <c r="A26" s="18"/>
      <c r="B26" s="18"/>
      <c r="C26" s="18"/>
      <c r="D26" s="15"/>
      <c r="E26" s="15"/>
      <c r="F26" s="15"/>
      <c r="G26" s="18"/>
      <c r="H26" s="15"/>
    </row>
    <row r="27" spans="1:8">
      <c r="A27" s="18"/>
      <c r="B27" s="18"/>
      <c r="C27" s="18"/>
      <c r="D27" s="18"/>
      <c r="E27" s="18"/>
      <c r="F27" s="18"/>
      <c r="G27" s="18"/>
      <c r="H27" s="18"/>
    </row>
    <row r="28" spans="1:8">
      <c r="A28" s="18"/>
      <c r="B28" s="18"/>
      <c r="C28" s="18"/>
      <c r="D28" s="32"/>
      <c r="E28" s="33" t="s">
        <v>702</v>
      </c>
      <c r="F28" s="33" t="s">
        <v>703</v>
      </c>
      <c r="G28" s="15"/>
      <c r="H28" s="18"/>
    </row>
    <row r="29" spans="1:8">
      <c r="A29" s="18"/>
      <c r="B29" s="18"/>
      <c r="C29" s="18"/>
      <c r="D29" s="32"/>
      <c r="E29" s="34"/>
      <c r="F29" s="34"/>
      <c r="G29" s="15"/>
      <c r="H29" s="18"/>
    </row>
    <row r="30" spans="1:8">
      <c r="A30" s="18"/>
      <c r="B30" s="18"/>
      <c r="C30" s="18"/>
      <c r="D30" s="35" t="s">
        <v>704</v>
      </c>
      <c r="E30" s="15"/>
      <c r="F30" s="15"/>
      <c r="G30" s="15"/>
      <c r="H30" s="18"/>
    </row>
    <row r="31" spans="1:8">
      <c r="A31" s="18"/>
      <c r="B31" s="18"/>
      <c r="C31" s="18"/>
      <c r="D31" s="36"/>
      <c r="E31" s="20"/>
      <c r="F31" s="20"/>
      <c r="G31" s="15"/>
      <c r="H31" s="18"/>
    </row>
    <row r="32" spans="1:8">
      <c r="A32" s="18"/>
      <c r="B32" s="18"/>
      <c r="C32" s="18"/>
      <c r="D32" s="36" t="s">
        <v>705</v>
      </c>
      <c r="E32" s="31"/>
      <c r="F32" s="31"/>
      <c r="G32" s="99"/>
      <c r="H32" s="18"/>
    </row>
    <row r="33" spans="1:8">
      <c r="A33" s="18"/>
      <c r="B33" s="18"/>
      <c r="C33" s="18"/>
      <c r="D33" s="37" t="s">
        <v>706</v>
      </c>
      <c r="E33" s="31"/>
      <c r="F33" s="31"/>
      <c r="G33" s="99"/>
      <c r="H33" s="18"/>
    </row>
    <row r="34" spans="1:8">
      <c r="A34" s="18"/>
      <c r="B34" s="18"/>
      <c r="C34" s="18"/>
      <c r="D34" s="37" t="s">
        <v>707</v>
      </c>
      <c r="E34" s="31"/>
      <c r="F34" s="31"/>
      <c r="G34" s="99"/>
      <c r="H34" s="18"/>
    </row>
    <row r="35" spans="1:8">
      <c r="A35" s="18"/>
      <c r="B35" s="18"/>
      <c r="C35" s="18"/>
      <c r="D35" s="15"/>
      <c r="E35" s="25"/>
      <c r="F35" s="25"/>
      <c r="G35" s="98"/>
      <c r="H35" s="18"/>
    </row>
    <row r="36" spans="1:8">
      <c r="A36" s="18"/>
      <c r="B36" s="18"/>
      <c r="C36" s="18"/>
      <c r="D36" s="30"/>
      <c r="E36" s="15"/>
      <c r="F36" s="15"/>
      <c r="G36" s="18"/>
      <c r="H36" s="15"/>
    </row>
    <row r="37" spans="1:8" ht="25.5">
      <c r="A37" s="18"/>
      <c r="B37" s="18"/>
      <c r="C37" s="18"/>
      <c r="D37" s="20" t="s">
        <v>708</v>
      </c>
      <c r="E37" s="19"/>
      <c r="F37" s="15"/>
      <c r="G37" s="18"/>
      <c r="H37" s="15"/>
    </row>
    <row r="38" spans="1:8" ht="76.5">
      <c r="A38" s="18"/>
      <c r="B38" s="18"/>
      <c r="C38" s="18"/>
      <c r="D38" s="23" t="s">
        <v>555</v>
      </c>
      <c r="E38" s="31" t="s">
        <v>709</v>
      </c>
      <c r="F38" s="100"/>
      <c r="G38" s="96"/>
      <c r="H38" s="15"/>
    </row>
    <row r="39" spans="1:8" ht="51">
      <c r="A39" s="18"/>
      <c r="B39" s="18"/>
      <c r="C39" s="18"/>
      <c r="D39" s="23" t="s">
        <v>500</v>
      </c>
      <c r="E39" s="31" t="s">
        <v>709</v>
      </c>
      <c r="F39" s="101"/>
      <c r="G39" s="96"/>
      <c r="H39" s="15"/>
    </row>
    <row r="40" spans="1:8" ht="51">
      <c r="A40" s="18"/>
      <c r="B40" s="18"/>
      <c r="C40" s="18"/>
      <c r="D40" s="23" t="s">
        <v>463</v>
      </c>
      <c r="E40" s="31" t="s">
        <v>709</v>
      </c>
      <c r="F40" s="101"/>
      <c r="G40" s="96"/>
      <c r="H40" s="15"/>
    </row>
    <row r="41" spans="1:8" ht="51">
      <c r="A41" s="18"/>
      <c r="B41" s="18"/>
      <c r="C41" s="18"/>
      <c r="D41" s="23" t="s">
        <v>567</v>
      </c>
      <c r="E41" s="31" t="s">
        <v>709</v>
      </c>
      <c r="F41" s="101"/>
      <c r="G41" s="96"/>
      <c r="H41" s="15"/>
    </row>
    <row r="42" spans="1:8" ht="51">
      <c r="A42" s="18"/>
      <c r="B42" s="18"/>
      <c r="C42" s="18"/>
      <c r="D42" s="23" t="s">
        <v>464</v>
      </c>
      <c r="E42" s="31" t="s">
        <v>709</v>
      </c>
      <c r="F42" s="101"/>
      <c r="G42" s="96"/>
      <c r="H42" s="15"/>
    </row>
    <row r="43" spans="1:8" ht="51">
      <c r="A43" s="18"/>
      <c r="B43" s="18"/>
      <c r="C43" s="18"/>
      <c r="D43" s="23" t="s">
        <v>465</v>
      </c>
      <c r="E43" s="31" t="s">
        <v>709</v>
      </c>
      <c r="F43" s="101"/>
      <c r="G43" s="96"/>
      <c r="H43" s="15"/>
    </row>
    <row r="44" spans="1:8" ht="51">
      <c r="A44" s="18"/>
      <c r="B44" s="18"/>
      <c r="C44" s="18"/>
      <c r="D44" s="23" t="s">
        <v>571</v>
      </c>
      <c r="E44" s="31" t="s">
        <v>709</v>
      </c>
      <c r="F44" s="101"/>
      <c r="G44" s="96"/>
      <c r="H44" s="15"/>
    </row>
    <row r="45" spans="1:8" ht="38.25">
      <c r="A45" s="18"/>
      <c r="B45" s="18"/>
      <c r="C45" s="18"/>
      <c r="D45" s="23" t="s">
        <v>466</v>
      </c>
      <c r="E45" s="31" t="s">
        <v>709</v>
      </c>
      <c r="F45" s="101"/>
      <c r="G45" s="96"/>
      <c r="H45" s="15"/>
    </row>
    <row r="46" spans="1:8" ht="38.25">
      <c r="A46" s="18"/>
      <c r="B46" s="18"/>
      <c r="C46" s="18"/>
      <c r="D46" s="23" t="s">
        <v>467</v>
      </c>
      <c r="E46" s="31" t="s">
        <v>709</v>
      </c>
      <c r="F46" s="101"/>
      <c r="G46" s="96"/>
      <c r="H46" s="15"/>
    </row>
    <row r="47" spans="1:8" ht="38.25">
      <c r="A47" s="18"/>
      <c r="B47" s="18"/>
      <c r="C47" s="18"/>
      <c r="D47" s="23" t="s">
        <v>710</v>
      </c>
      <c r="E47" s="31" t="s">
        <v>709</v>
      </c>
      <c r="F47" s="101"/>
      <c r="G47" s="96"/>
      <c r="H47" s="15"/>
    </row>
    <row r="48" spans="1:8" ht="63.75">
      <c r="A48" s="18"/>
      <c r="B48" s="18"/>
      <c r="C48" s="18"/>
      <c r="D48" s="23" t="s">
        <v>468</v>
      </c>
      <c r="E48" s="31" t="s">
        <v>709</v>
      </c>
      <c r="F48" s="101"/>
      <c r="G48" s="96"/>
      <c r="H48" s="15"/>
    </row>
    <row r="49" spans="1:8" ht="25.5">
      <c r="A49" s="18"/>
      <c r="B49" s="18"/>
      <c r="C49" s="18"/>
      <c r="D49" s="23" t="s">
        <v>124</v>
      </c>
      <c r="E49" s="31" t="s">
        <v>711</v>
      </c>
      <c r="F49" s="25"/>
      <c r="G49" s="96"/>
      <c r="H49" s="15"/>
    </row>
    <row r="50" spans="1:8" ht="25.5">
      <c r="A50" s="18"/>
      <c r="B50" s="18"/>
      <c r="C50" s="18"/>
      <c r="D50" s="23" t="s">
        <v>568</v>
      </c>
      <c r="E50" s="31" t="s">
        <v>712</v>
      </c>
      <c r="F50" s="25"/>
      <c r="G50" s="96"/>
      <c r="H50" s="15"/>
    </row>
    <row r="51" spans="1:8" ht="38.25">
      <c r="A51" s="18"/>
      <c r="B51" s="18"/>
      <c r="C51" s="18"/>
      <c r="D51" s="23" t="s">
        <v>125</v>
      </c>
      <c r="E51" s="26" t="s">
        <v>713</v>
      </c>
      <c r="F51" s="25"/>
      <c r="G51" s="96"/>
      <c r="H51" s="15"/>
    </row>
    <row r="52" spans="1:8" ht="25.5">
      <c r="A52" s="18"/>
      <c r="B52" s="18"/>
      <c r="C52" s="18"/>
      <c r="D52" s="23" t="s">
        <v>126</v>
      </c>
      <c r="E52" s="31" t="s">
        <v>714</v>
      </c>
      <c r="F52" s="25"/>
      <c r="G52" s="96"/>
      <c r="H52" s="15"/>
    </row>
    <row r="53" spans="1:8" ht="25.5">
      <c r="A53" s="18"/>
      <c r="B53" s="18"/>
      <c r="C53" s="18"/>
      <c r="D53" s="20" t="s">
        <v>715</v>
      </c>
      <c r="E53" s="19"/>
      <c r="F53" s="15"/>
      <c r="G53" s="96"/>
      <c r="H53" s="15"/>
    </row>
    <row r="54" spans="1:8" ht="25.5">
      <c r="A54" s="18"/>
      <c r="B54" s="18"/>
      <c r="C54" s="18"/>
      <c r="D54" s="124" t="s">
        <v>716</v>
      </c>
      <c r="E54" s="31" t="s">
        <v>709</v>
      </c>
      <c r="F54" s="25"/>
      <c r="G54" s="96"/>
      <c r="H54" s="15"/>
    </row>
    <row r="55" spans="1:8" ht="38.25">
      <c r="A55" s="18"/>
      <c r="B55" s="18"/>
      <c r="C55" s="18"/>
      <c r="D55" s="124" t="s">
        <v>717</v>
      </c>
      <c r="E55" s="31" t="s">
        <v>709</v>
      </c>
      <c r="F55" s="25"/>
      <c r="G55" s="96"/>
      <c r="H55" s="15"/>
    </row>
    <row r="56" spans="1:8" ht="51">
      <c r="A56" s="18"/>
      <c r="B56" s="18"/>
      <c r="C56" s="18"/>
      <c r="D56" s="124" t="s">
        <v>718</v>
      </c>
      <c r="E56" s="31" t="s">
        <v>709</v>
      </c>
      <c r="F56" s="25"/>
      <c r="G56" s="96"/>
      <c r="H56" s="15"/>
    </row>
    <row r="57" spans="1:8" ht="38.25">
      <c r="A57" s="18"/>
      <c r="B57" s="18"/>
      <c r="C57" s="18"/>
      <c r="D57" s="124" t="s">
        <v>719</v>
      </c>
      <c r="E57" s="31" t="s">
        <v>709</v>
      </c>
      <c r="F57" s="25"/>
      <c r="G57" s="96"/>
      <c r="H57" s="15"/>
    </row>
    <row r="58" spans="1:8">
      <c r="A58" s="18"/>
      <c r="B58" s="18"/>
      <c r="C58" s="18"/>
      <c r="D58" s="15"/>
      <c r="E58" s="15"/>
      <c r="F58" s="15"/>
      <c r="G58" s="18"/>
      <c r="H58" s="15"/>
    </row>
    <row r="59" spans="1:8">
      <c r="A59" s="18"/>
      <c r="B59" s="18"/>
      <c r="C59" s="18"/>
      <c r="D59" s="18"/>
      <c r="E59" s="18"/>
      <c r="F59" s="18"/>
      <c r="G59" s="18"/>
      <c r="H59" s="15"/>
    </row>
  </sheetData>
  <mergeCells count="1">
    <mergeCell ref="F13:G13"/>
  </mergeCells>
  <hyperlinks>
    <hyperlink ref="D30" tooltip="Edit Nature of business" display="Edit Nature of business"/>
    <hyperlink ref="C1" location="'Content Page'!A1" display="Hom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0"/>
  <sheetViews>
    <sheetView showGridLines="0" topLeftCell="C1" zoomScale="70" zoomScaleNormal="70" workbookViewId="0">
      <selection activeCell="G15" sqref="G15"/>
    </sheetView>
  </sheetViews>
  <sheetFormatPr defaultRowHeight="15"/>
  <cols>
    <col min="1" max="2" width="0" hidden="1" customWidth="1"/>
    <col min="4" max="4" width="57.7109375" customWidth="1"/>
    <col min="5" max="5" width="42" customWidth="1"/>
  </cols>
  <sheetData>
    <row r="1" spans="1:126">
      <c r="C1" s="12" t="s">
        <v>640</v>
      </c>
    </row>
    <row r="12" spans="1:126">
      <c r="A12" s="6"/>
      <c r="B12" s="6"/>
      <c r="C12" s="6"/>
      <c r="D12" s="13" t="s">
        <v>730</v>
      </c>
      <c r="E12" s="6"/>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row>
    <row r="13" spans="1:126">
      <c r="A13" s="15"/>
      <c r="B13" s="15"/>
      <c r="C13" s="15"/>
      <c r="D13" s="16" t="s">
        <v>642</v>
      </c>
      <c r="E13" s="15"/>
    </row>
    <row r="14" spans="1:126">
      <c r="A14" s="15"/>
      <c r="B14" s="15"/>
      <c r="C14" s="15"/>
      <c r="D14" s="15"/>
      <c r="E14" s="15"/>
    </row>
    <row r="15" spans="1:126" ht="168.75" customHeight="1">
      <c r="A15" s="18"/>
      <c r="B15" s="18"/>
      <c r="C15" s="18"/>
      <c r="D15" s="19" t="s">
        <v>731</v>
      </c>
      <c r="E15" s="19"/>
    </row>
    <row r="16" spans="1:126">
      <c r="A16" s="18"/>
      <c r="B16" s="18"/>
      <c r="C16" s="18"/>
      <c r="D16" s="20" t="s">
        <v>732</v>
      </c>
      <c r="E16" s="19"/>
    </row>
    <row r="17" spans="1:5">
      <c r="A17" s="18"/>
      <c r="B17" s="18"/>
      <c r="C17" s="18"/>
      <c r="D17" s="21" t="s">
        <v>733</v>
      </c>
      <c r="E17" s="38"/>
    </row>
    <row r="18" spans="1:5" ht="63.75">
      <c r="A18" s="18"/>
      <c r="B18" s="18"/>
      <c r="C18" s="18"/>
      <c r="D18" s="21" t="s">
        <v>734</v>
      </c>
      <c r="E18" s="26" t="s">
        <v>1956</v>
      </c>
    </row>
    <row r="19" spans="1:5">
      <c r="A19" s="18"/>
      <c r="B19" s="18"/>
      <c r="C19" s="18"/>
      <c r="D19" s="21" t="s">
        <v>735</v>
      </c>
      <c r="E19" s="41"/>
    </row>
    <row r="20" spans="1:5" ht="395.25">
      <c r="A20" s="18"/>
      <c r="B20" s="18"/>
      <c r="C20" s="18"/>
      <c r="D20" s="21" t="s">
        <v>736</v>
      </c>
      <c r="E20" s="26" t="s">
        <v>737</v>
      </c>
    </row>
    <row r="21" spans="1:5" ht="25.5">
      <c r="A21" s="18"/>
      <c r="B21" s="18"/>
      <c r="C21" s="18"/>
      <c r="D21" s="21" t="s">
        <v>738</v>
      </c>
      <c r="E21" s="41"/>
    </row>
    <row r="22" spans="1:5" ht="25.5">
      <c r="A22" s="18"/>
      <c r="B22" s="18"/>
      <c r="C22" s="18"/>
      <c r="D22" s="23" t="s">
        <v>739</v>
      </c>
      <c r="E22" s="41"/>
    </row>
    <row r="23" spans="1:5" ht="395.25">
      <c r="A23" s="18"/>
      <c r="B23" s="18"/>
      <c r="C23" s="18"/>
      <c r="D23" s="23" t="s">
        <v>740</v>
      </c>
      <c r="E23" s="26" t="s">
        <v>737</v>
      </c>
    </row>
    <row r="24" spans="1:5" ht="25.5">
      <c r="A24" s="18"/>
      <c r="B24" s="18"/>
      <c r="C24" s="18"/>
      <c r="D24" s="23" t="s">
        <v>741</v>
      </c>
      <c r="E24" s="41"/>
    </row>
    <row r="25" spans="1:5" s="2" customFormat="1" ht="25.5">
      <c r="A25" s="129"/>
      <c r="B25" s="129"/>
      <c r="C25" s="129"/>
      <c r="D25" s="47" t="s">
        <v>1971</v>
      </c>
      <c r="E25" s="130"/>
    </row>
    <row r="26" spans="1:5" s="2" customFormat="1" ht="395.25">
      <c r="A26" s="129"/>
      <c r="B26" s="129"/>
      <c r="C26" s="129"/>
      <c r="D26" s="47" t="s">
        <v>1972</v>
      </c>
      <c r="E26" s="127" t="s">
        <v>737</v>
      </c>
    </row>
    <row r="27" spans="1:5" s="2" customFormat="1" ht="25.5">
      <c r="A27" s="129"/>
      <c r="B27" s="129"/>
      <c r="C27" s="129"/>
      <c r="D27" s="47" t="s">
        <v>1973</v>
      </c>
      <c r="E27" s="130"/>
    </row>
    <row r="28" spans="1:5" s="2" customFormat="1" ht="25.5">
      <c r="A28" s="129"/>
      <c r="B28" s="129"/>
      <c r="C28" s="129"/>
      <c r="D28" s="47" t="s">
        <v>1985</v>
      </c>
      <c r="E28" s="130"/>
    </row>
    <row r="29" spans="1:5" s="2" customFormat="1" ht="395.25">
      <c r="A29" s="129"/>
      <c r="B29" s="129"/>
      <c r="C29" s="129"/>
      <c r="D29" s="47" t="s">
        <v>1986</v>
      </c>
      <c r="E29" s="127" t="s">
        <v>737</v>
      </c>
    </row>
    <row r="30" spans="1:5" s="2" customFormat="1" ht="25.5">
      <c r="A30" s="129"/>
      <c r="B30" s="129"/>
      <c r="C30" s="129"/>
      <c r="D30" s="47" t="s">
        <v>1987</v>
      </c>
      <c r="E30" s="130"/>
    </row>
    <row r="31" spans="1:5" s="2" customFormat="1" ht="25.5">
      <c r="A31" s="129"/>
      <c r="B31" s="129"/>
      <c r="C31" s="129"/>
      <c r="D31" s="47" t="s">
        <v>1974</v>
      </c>
      <c r="E31" s="130"/>
    </row>
    <row r="32" spans="1:5" s="2" customFormat="1" ht="395.25">
      <c r="A32" s="129"/>
      <c r="B32" s="129"/>
      <c r="C32" s="129"/>
      <c r="D32" s="47" t="s">
        <v>1975</v>
      </c>
      <c r="E32" s="127" t="s">
        <v>737</v>
      </c>
    </row>
    <row r="33" spans="1:5" s="2" customFormat="1" ht="25.5">
      <c r="A33" s="129"/>
      <c r="B33" s="129"/>
      <c r="C33" s="129"/>
      <c r="D33" s="47" t="s">
        <v>1976</v>
      </c>
      <c r="E33" s="130"/>
    </row>
    <row r="34" spans="1:5" ht="75" customHeight="1">
      <c r="A34" s="18"/>
      <c r="B34" s="18"/>
      <c r="C34" s="18"/>
      <c r="D34" s="126" t="s">
        <v>2001</v>
      </c>
      <c r="E34" s="31" t="s">
        <v>1959</v>
      </c>
    </row>
    <row r="35" spans="1:5" ht="38.25">
      <c r="A35" s="18"/>
      <c r="B35" s="18"/>
      <c r="C35" s="18"/>
      <c r="D35" s="21" t="s">
        <v>742</v>
      </c>
      <c r="E35" s="31" t="s">
        <v>709</v>
      </c>
    </row>
    <row r="36" spans="1:5" ht="25.5">
      <c r="A36" s="18"/>
      <c r="B36" s="18"/>
      <c r="C36" s="18"/>
      <c r="D36" s="42" t="s">
        <v>743</v>
      </c>
      <c r="E36" s="31" t="s">
        <v>709</v>
      </c>
    </row>
    <row r="37" spans="1:5" ht="38.25">
      <c r="A37" s="18"/>
      <c r="B37" s="18"/>
      <c r="C37" s="18"/>
      <c r="D37" s="21" t="s">
        <v>744</v>
      </c>
      <c r="E37" s="31" t="s">
        <v>709</v>
      </c>
    </row>
    <row r="38" spans="1:5">
      <c r="A38" s="18"/>
      <c r="B38" s="18"/>
      <c r="C38" s="18"/>
      <c r="D38" s="21" t="s">
        <v>745</v>
      </c>
      <c r="E38" s="27"/>
    </row>
    <row r="39" spans="1:5">
      <c r="A39" s="18"/>
      <c r="B39" s="18"/>
      <c r="C39" s="18"/>
      <c r="D39" s="15"/>
      <c r="E39" s="15"/>
    </row>
    <row r="40" spans="1:5">
      <c r="A40" s="18"/>
      <c r="B40" s="18"/>
      <c r="C40" s="18"/>
      <c r="D40" s="18"/>
      <c r="E40" s="18"/>
    </row>
  </sheetData>
  <hyperlinks>
    <hyperlink ref="C1" location="'Content Page'!A1" display="Hom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27"/>
  <sheetViews>
    <sheetView showGridLines="0" topLeftCell="C10" zoomScale="70" zoomScaleNormal="70" workbookViewId="0">
      <selection activeCell="E26" sqref="E26"/>
    </sheetView>
  </sheetViews>
  <sheetFormatPr defaultRowHeight="15"/>
  <cols>
    <col min="1" max="2" width="0" hidden="1" customWidth="1"/>
    <col min="3" max="3" width="4.28515625" customWidth="1"/>
    <col min="4" max="4" width="52.42578125" customWidth="1"/>
    <col min="5" max="5" width="28.28515625" customWidth="1"/>
  </cols>
  <sheetData>
    <row r="1" spans="1:126">
      <c r="C1" s="12" t="s">
        <v>640</v>
      </c>
    </row>
    <row r="12" spans="1:126" ht="14.25" customHeight="1">
      <c r="A12" s="6"/>
      <c r="B12" s="6"/>
      <c r="C12" s="6"/>
      <c r="D12" s="13" t="s">
        <v>763</v>
      </c>
      <c r="E12" s="6"/>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row>
    <row r="13" spans="1:126">
      <c r="A13" s="15"/>
      <c r="B13" s="15"/>
      <c r="C13" s="15"/>
      <c r="D13" s="16" t="s">
        <v>642</v>
      </c>
      <c r="E13" s="15"/>
    </row>
    <row r="14" spans="1:126">
      <c r="A14" s="15"/>
      <c r="B14" s="15"/>
      <c r="C14" s="15"/>
      <c r="D14" s="15"/>
      <c r="E14" s="15"/>
    </row>
    <row r="15" spans="1:126">
      <c r="A15" s="18"/>
      <c r="B15" s="18"/>
      <c r="C15" s="18"/>
      <c r="D15" s="18"/>
      <c r="E15" s="18"/>
    </row>
    <row r="16" spans="1:126">
      <c r="A16" s="18"/>
      <c r="B16" s="18"/>
      <c r="C16" s="18"/>
      <c r="D16" s="19" t="s">
        <v>764</v>
      </c>
      <c r="E16" s="19"/>
    </row>
    <row r="17" spans="1:5" ht="25.5">
      <c r="A17" s="18"/>
      <c r="B17" s="18"/>
      <c r="C17" s="18"/>
      <c r="D17" s="40" t="s">
        <v>765</v>
      </c>
      <c r="E17" s="38"/>
    </row>
    <row r="18" spans="1:5" ht="38.25">
      <c r="A18" s="18"/>
      <c r="B18" s="18"/>
      <c r="C18" s="18"/>
      <c r="D18" s="131" t="s">
        <v>1992</v>
      </c>
      <c r="E18" s="122"/>
    </row>
    <row r="19" spans="1:5" ht="15" customHeight="1">
      <c r="A19" s="18"/>
      <c r="B19" s="18"/>
      <c r="C19" s="18"/>
      <c r="D19" s="132" t="s">
        <v>1967</v>
      </c>
      <c r="E19" s="31" t="s">
        <v>709</v>
      </c>
    </row>
    <row r="20" spans="1:5" ht="25.5">
      <c r="A20" s="18"/>
      <c r="B20" s="18"/>
      <c r="C20" s="18"/>
      <c r="D20" s="132" t="s">
        <v>1968</v>
      </c>
      <c r="E20" s="31" t="s">
        <v>709</v>
      </c>
    </row>
    <row r="21" spans="1:5" ht="25.5">
      <c r="A21" s="18"/>
      <c r="B21" s="18"/>
      <c r="C21" s="18"/>
      <c r="D21" s="132" t="s">
        <v>1969</v>
      </c>
      <c r="E21" s="31" t="s">
        <v>709</v>
      </c>
    </row>
    <row r="22" spans="1:5" ht="25.5">
      <c r="A22" s="18"/>
      <c r="B22" s="18"/>
      <c r="C22" s="18"/>
      <c r="D22" s="132" t="s">
        <v>1964</v>
      </c>
      <c r="E22" s="31" t="s">
        <v>709</v>
      </c>
    </row>
    <row r="23" spans="1:5" s="1" customFormat="1">
      <c r="A23" s="102"/>
      <c r="B23" s="102"/>
      <c r="C23" s="102"/>
      <c r="D23" s="131" t="s">
        <v>1957</v>
      </c>
      <c r="E23" s="128" t="s">
        <v>123</v>
      </c>
    </row>
    <row r="24" spans="1:5">
      <c r="A24" s="18"/>
      <c r="B24" s="18"/>
      <c r="C24" s="18"/>
      <c r="D24" s="20" t="s">
        <v>766</v>
      </c>
      <c r="E24" s="19"/>
    </row>
    <row r="25" spans="1:5">
      <c r="A25" s="18"/>
      <c r="B25" s="18"/>
      <c r="C25" s="18"/>
      <c r="D25" s="21" t="s">
        <v>767</v>
      </c>
      <c r="E25" s="43"/>
    </row>
    <row r="26" spans="1:5">
      <c r="A26" s="18"/>
      <c r="B26" s="18"/>
      <c r="C26" s="18"/>
      <c r="D26" s="15"/>
      <c r="E26" s="15"/>
    </row>
    <row r="27" spans="1:5">
      <c r="A27" s="18"/>
      <c r="B27" s="18"/>
      <c r="C27" s="18"/>
      <c r="D27" s="18"/>
      <c r="E27" s="18"/>
    </row>
  </sheetData>
  <hyperlinks>
    <hyperlink ref="C1" location="'Content Page'!A1" display="Hom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45"/>
  <sheetViews>
    <sheetView showGridLines="0" topLeftCell="C1" zoomScale="70" zoomScaleNormal="70" workbookViewId="0">
      <selection activeCell="F18" sqref="F18"/>
    </sheetView>
  </sheetViews>
  <sheetFormatPr defaultRowHeight="15"/>
  <cols>
    <col min="1" max="2" width="0" hidden="1" customWidth="1"/>
    <col min="3" max="3" width="2.85546875" customWidth="1"/>
    <col min="4" max="4" width="45.5703125" customWidth="1"/>
    <col min="5" max="5" width="29.140625" customWidth="1"/>
  </cols>
  <sheetData>
    <row r="1" spans="1:126">
      <c r="C1" s="12" t="s">
        <v>640</v>
      </c>
    </row>
    <row r="12" spans="1:126">
      <c r="A12" s="6"/>
      <c r="B12" s="6"/>
      <c r="C12" s="6"/>
      <c r="D12" s="13" t="s">
        <v>746</v>
      </c>
      <c r="E12" s="6"/>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row>
    <row r="13" spans="1:126">
      <c r="A13" s="15"/>
      <c r="B13" s="15"/>
      <c r="C13" s="15"/>
      <c r="D13" s="16" t="s">
        <v>642</v>
      </c>
      <c r="E13" s="15"/>
    </row>
    <row r="14" spans="1:126">
      <c r="A14" s="15"/>
      <c r="B14" s="15"/>
      <c r="C14" s="15"/>
      <c r="D14" s="15"/>
      <c r="E14" s="15"/>
    </row>
    <row r="15" spans="1:126" ht="70.5" customHeight="1">
      <c r="A15" s="18"/>
      <c r="B15" s="18"/>
      <c r="C15" s="18"/>
      <c r="D15" s="19" t="s">
        <v>747</v>
      </c>
      <c r="E15" s="19"/>
    </row>
    <row r="16" spans="1:126">
      <c r="A16" s="18"/>
      <c r="B16" s="18"/>
      <c r="C16" s="18"/>
      <c r="D16" s="20" t="s">
        <v>748</v>
      </c>
      <c r="E16" s="19"/>
    </row>
    <row r="17" spans="1:5">
      <c r="A17" s="18"/>
      <c r="B17" s="18"/>
      <c r="C17" s="18"/>
      <c r="D17" s="21" t="s">
        <v>749</v>
      </c>
      <c r="E17" s="38"/>
    </row>
    <row r="18" spans="1:5" ht="102">
      <c r="A18" s="18"/>
      <c r="B18" s="18"/>
      <c r="C18" s="18"/>
      <c r="D18" s="21" t="s">
        <v>750</v>
      </c>
      <c r="E18" s="31" t="s">
        <v>709</v>
      </c>
    </row>
    <row r="19" spans="1:5" ht="63.75">
      <c r="A19" s="18"/>
      <c r="B19" s="18"/>
      <c r="C19" s="18"/>
      <c r="D19" s="21" t="s">
        <v>751</v>
      </c>
      <c r="E19" s="26" t="s">
        <v>1956</v>
      </c>
    </row>
    <row r="20" spans="1:5" ht="25.5">
      <c r="A20" s="18"/>
      <c r="B20" s="18"/>
      <c r="C20" s="18"/>
      <c r="D20" s="21" t="s">
        <v>752</v>
      </c>
      <c r="E20" s="41"/>
    </row>
    <row r="21" spans="1:5" ht="76.5">
      <c r="A21" s="18"/>
      <c r="B21" s="18"/>
      <c r="C21" s="18"/>
      <c r="D21" s="21" t="s">
        <v>753</v>
      </c>
      <c r="E21" s="26" t="s">
        <v>754</v>
      </c>
    </row>
    <row r="22" spans="1:5" ht="409.5">
      <c r="A22" s="18"/>
      <c r="B22" s="18"/>
      <c r="C22" s="18"/>
      <c r="D22" s="21" t="s">
        <v>755</v>
      </c>
      <c r="E22" s="26" t="s">
        <v>737</v>
      </c>
    </row>
    <row r="23" spans="1:5" ht="38.25">
      <c r="A23" s="18"/>
      <c r="B23" s="18"/>
      <c r="C23" s="18"/>
      <c r="D23" s="21" t="s">
        <v>756</v>
      </c>
      <c r="E23" s="41"/>
    </row>
    <row r="24" spans="1:5" ht="25.5">
      <c r="A24" s="18"/>
      <c r="B24" s="18"/>
      <c r="C24" s="18"/>
      <c r="D24" s="23" t="s">
        <v>757</v>
      </c>
      <c r="E24" s="41"/>
    </row>
    <row r="25" spans="1:5" ht="76.5">
      <c r="A25" s="18"/>
      <c r="B25" s="18"/>
      <c r="C25" s="18"/>
      <c r="D25" s="23" t="s">
        <v>758</v>
      </c>
      <c r="E25" s="26" t="s">
        <v>754</v>
      </c>
    </row>
    <row r="26" spans="1:5" ht="409.5">
      <c r="A26" s="18"/>
      <c r="B26" s="18"/>
      <c r="C26" s="18"/>
      <c r="D26" s="23" t="s">
        <v>759</v>
      </c>
      <c r="E26" s="26" t="s">
        <v>737</v>
      </c>
    </row>
    <row r="27" spans="1:5" ht="25.5">
      <c r="A27" s="18"/>
      <c r="B27" s="18"/>
      <c r="C27" s="18"/>
      <c r="D27" s="23" t="s">
        <v>760</v>
      </c>
      <c r="E27" s="41"/>
    </row>
    <row r="28" spans="1:5" s="1" customFormat="1" ht="25.5">
      <c r="A28" s="102"/>
      <c r="B28" s="102"/>
      <c r="C28" s="102"/>
      <c r="D28" s="47" t="s">
        <v>1977</v>
      </c>
      <c r="E28" s="130"/>
    </row>
    <row r="29" spans="1:5" s="1" customFormat="1" ht="76.5">
      <c r="A29" s="102"/>
      <c r="B29" s="102"/>
      <c r="C29" s="102"/>
      <c r="D29" s="47" t="s">
        <v>1978</v>
      </c>
      <c r="E29" s="127" t="s">
        <v>754</v>
      </c>
    </row>
    <row r="30" spans="1:5" s="1" customFormat="1" ht="409.5">
      <c r="A30" s="102"/>
      <c r="B30" s="102"/>
      <c r="C30" s="102"/>
      <c r="D30" s="47" t="s">
        <v>1979</v>
      </c>
      <c r="E30" s="127" t="s">
        <v>737</v>
      </c>
    </row>
    <row r="31" spans="1:5" s="1" customFormat="1" ht="25.5">
      <c r="A31" s="102"/>
      <c r="B31" s="102"/>
      <c r="C31" s="102"/>
      <c r="D31" s="47" t="s">
        <v>1980</v>
      </c>
      <c r="E31" s="130"/>
    </row>
    <row r="32" spans="1:5" s="1" customFormat="1" ht="25.5">
      <c r="A32" s="102"/>
      <c r="B32" s="102"/>
      <c r="C32" s="102"/>
      <c r="D32" s="47" t="s">
        <v>1988</v>
      </c>
      <c r="E32" s="130"/>
    </row>
    <row r="33" spans="1:5" s="1" customFormat="1" ht="76.5">
      <c r="A33" s="102"/>
      <c r="B33" s="102"/>
      <c r="C33" s="102"/>
      <c r="D33" s="47" t="s">
        <v>1989</v>
      </c>
      <c r="E33" s="127" t="s">
        <v>754</v>
      </c>
    </row>
    <row r="34" spans="1:5" s="1" customFormat="1" ht="409.5">
      <c r="A34" s="102"/>
      <c r="B34" s="102"/>
      <c r="C34" s="102"/>
      <c r="D34" s="47" t="s">
        <v>1990</v>
      </c>
      <c r="E34" s="127" t="s">
        <v>737</v>
      </c>
    </row>
    <row r="35" spans="1:5" s="1" customFormat="1" ht="25.5">
      <c r="A35" s="102"/>
      <c r="B35" s="102"/>
      <c r="C35" s="102"/>
      <c r="D35" s="47" t="s">
        <v>1991</v>
      </c>
      <c r="E35" s="130"/>
    </row>
    <row r="36" spans="1:5" s="1" customFormat="1" ht="25.5">
      <c r="A36" s="102"/>
      <c r="B36" s="102"/>
      <c r="C36" s="102"/>
      <c r="D36" s="47" t="s">
        <v>1981</v>
      </c>
      <c r="E36" s="130"/>
    </row>
    <row r="37" spans="1:5" s="1" customFormat="1" ht="76.5">
      <c r="A37" s="102"/>
      <c r="B37" s="102"/>
      <c r="C37" s="102"/>
      <c r="D37" s="47" t="s">
        <v>1982</v>
      </c>
      <c r="E37" s="127" t="s">
        <v>754</v>
      </c>
    </row>
    <row r="38" spans="1:5" s="1" customFormat="1" ht="409.5">
      <c r="A38" s="102"/>
      <c r="B38" s="102"/>
      <c r="C38" s="102"/>
      <c r="D38" s="47" t="s">
        <v>1983</v>
      </c>
      <c r="E38" s="127" t="s">
        <v>737</v>
      </c>
    </row>
    <row r="39" spans="1:5" s="1" customFormat="1" ht="25.5">
      <c r="A39" s="102"/>
      <c r="B39" s="102"/>
      <c r="C39" s="102"/>
      <c r="D39" s="47" t="s">
        <v>1984</v>
      </c>
      <c r="E39" s="130"/>
    </row>
    <row r="40" spans="1:5" ht="38.25">
      <c r="A40" s="18"/>
      <c r="B40" s="18"/>
      <c r="C40" s="18"/>
      <c r="D40" s="23" t="s">
        <v>617</v>
      </c>
      <c r="E40" s="41"/>
    </row>
    <row r="41" spans="1:5" ht="409.5">
      <c r="A41" s="18"/>
      <c r="B41" s="18"/>
      <c r="C41" s="18"/>
      <c r="D41" s="23" t="s">
        <v>761</v>
      </c>
      <c r="E41" s="26" t="s">
        <v>737</v>
      </c>
    </row>
    <row r="42" spans="1:5" ht="38.25">
      <c r="A42" s="18"/>
      <c r="B42" s="18"/>
      <c r="C42" s="18"/>
      <c r="D42" s="23" t="s">
        <v>762</v>
      </c>
      <c r="E42" s="41"/>
    </row>
    <row r="43" spans="1:5">
      <c r="A43" s="18"/>
      <c r="B43" s="18"/>
      <c r="C43" s="18"/>
      <c r="D43" s="23" t="s">
        <v>472</v>
      </c>
      <c r="E43" s="27"/>
    </row>
    <row r="44" spans="1:5">
      <c r="A44" s="18"/>
      <c r="B44" s="18"/>
      <c r="C44" s="18"/>
      <c r="D44" s="15"/>
      <c r="E44" s="15"/>
    </row>
    <row r="45" spans="1:5">
      <c r="A45" s="18"/>
      <c r="B45" s="18"/>
      <c r="C45" s="18"/>
      <c r="D45" s="18"/>
      <c r="E45" s="18"/>
    </row>
  </sheetData>
  <hyperlinks>
    <hyperlink ref="C1" location="'Content Page'!A1" display="Hom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7"/>
  <sheetViews>
    <sheetView showGridLines="0" topLeftCell="C1" zoomScale="98" zoomScaleNormal="98" workbookViewId="0">
      <selection activeCell="H18" sqref="H18"/>
    </sheetView>
  </sheetViews>
  <sheetFormatPr defaultRowHeight="15"/>
  <cols>
    <col min="1" max="2" width="0" hidden="1" customWidth="1"/>
    <col min="3" max="3" width="3.7109375" customWidth="1"/>
    <col min="4" max="4" width="46" customWidth="1"/>
    <col min="5" max="5" width="31.7109375" customWidth="1"/>
  </cols>
  <sheetData>
    <row r="1" spans="1:130">
      <c r="C1" s="12" t="s">
        <v>640</v>
      </c>
    </row>
    <row r="12" spans="1:130">
      <c r="A12" s="6"/>
      <c r="B12" s="6"/>
      <c r="C12" s="6"/>
      <c r="D12" s="13" t="s">
        <v>721</v>
      </c>
      <c r="E12" s="6"/>
      <c r="F12" s="6"/>
      <c r="G12" s="6"/>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row>
    <row r="13" spans="1:130">
      <c r="A13" s="15"/>
      <c r="B13" s="15"/>
      <c r="C13" s="15"/>
      <c r="D13" s="16" t="s">
        <v>722</v>
      </c>
      <c r="E13" s="15"/>
      <c r="F13" s="15"/>
      <c r="G13" s="15"/>
    </row>
    <row r="14" spans="1:130">
      <c r="A14" s="15"/>
      <c r="B14" s="15"/>
      <c r="C14" s="15"/>
      <c r="D14" s="15"/>
      <c r="E14" s="15"/>
      <c r="F14" s="15"/>
      <c r="G14" s="15"/>
    </row>
    <row r="15" spans="1:130">
      <c r="A15" s="18"/>
      <c r="B15" s="18"/>
      <c r="C15" s="18"/>
      <c r="D15" s="18"/>
      <c r="E15" s="18"/>
      <c r="F15" s="18"/>
      <c r="G15" s="18"/>
    </row>
    <row r="16" spans="1:130" ht="25.5">
      <c r="A16" s="18"/>
      <c r="B16" s="18"/>
      <c r="C16" s="18"/>
      <c r="D16" s="19" t="s">
        <v>723</v>
      </c>
      <c r="E16" s="19"/>
      <c r="F16" s="15"/>
      <c r="G16" s="18"/>
    </row>
    <row r="17" spans="1:7">
      <c r="A17" s="18"/>
      <c r="B17" s="18"/>
      <c r="C17" s="18"/>
      <c r="D17" s="39" t="s">
        <v>724</v>
      </c>
      <c r="E17" s="27"/>
      <c r="F17" s="15"/>
      <c r="G17" s="18"/>
    </row>
    <row r="18" spans="1:7" ht="63.75">
      <c r="A18" s="18"/>
      <c r="B18" s="18"/>
      <c r="C18" s="18"/>
      <c r="D18" s="39" t="s">
        <v>725</v>
      </c>
      <c r="E18" s="26" t="s">
        <v>726</v>
      </c>
      <c r="F18" s="15"/>
      <c r="G18" s="18"/>
    </row>
    <row r="19" spans="1:7">
      <c r="A19" s="18"/>
      <c r="B19" s="18"/>
      <c r="C19" s="18"/>
      <c r="D19" s="40" t="s">
        <v>287</v>
      </c>
      <c r="E19" s="41"/>
      <c r="F19" s="15"/>
      <c r="G19" s="18"/>
    </row>
    <row r="20" spans="1:7" ht="38.25">
      <c r="A20" s="18"/>
      <c r="B20" s="18"/>
      <c r="C20" s="18"/>
      <c r="D20" s="40" t="s">
        <v>34</v>
      </c>
      <c r="E20" s="26" t="s">
        <v>727</v>
      </c>
      <c r="F20" s="15"/>
      <c r="G20" s="18"/>
    </row>
    <row r="21" spans="1:7" ht="51">
      <c r="A21" s="18"/>
      <c r="B21" s="18"/>
      <c r="C21" s="18"/>
      <c r="D21" s="39" t="s">
        <v>728</v>
      </c>
      <c r="E21" s="26" t="s">
        <v>729</v>
      </c>
      <c r="F21" s="15"/>
      <c r="G21" s="18"/>
    </row>
    <row r="22" spans="1:7" ht="25.5">
      <c r="A22" s="18"/>
      <c r="B22" s="18"/>
      <c r="C22" s="18"/>
      <c r="D22" s="40" t="s">
        <v>569</v>
      </c>
      <c r="E22" s="38"/>
      <c r="F22" s="15"/>
      <c r="G22" s="18"/>
    </row>
    <row r="23" spans="1:7">
      <c r="A23" s="18"/>
      <c r="B23" s="18"/>
      <c r="C23" s="18"/>
      <c r="D23" s="40" t="s">
        <v>469</v>
      </c>
      <c r="E23" s="27"/>
      <c r="F23" s="15"/>
      <c r="G23" s="18"/>
    </row>
    <row r="24" spans="1:7" ht="63.75">
      <c r="A24" s="18"/>
      <c r="B24" s="18"/>
      <c r="C24" s="18"/>
      <c r="D24" s="40" t="s">
        <v>470</v>
      </c>
      <c r="E24" s="26" t="s">
        <v>726</v>
      </c>
      <c r="F24" s="15"/>
      <c r="G24" s="18"/>
    </row>
    <row r="25" spans="1:7" ht="25.5">
      <c r="A25" s="18"/>
      <c r="B25" s="18"/>
      <c r="C25" s="18"/>
      <c r="D25" s="40" t="s">
        <v>471</v>
      </c>
      <c r="E25" s="41"/>
      <c r="F25" s="15"/>
      <c r="G25" s="18"/>
    </row>
    <row r="26" spans="1:7">
      <c r="A26" s="18"/>
      <c r="B26" s="18"/>
      <c r="C26" s="18"/>
      <c r="D26" s="15"/>
      <c r="E26" s="15"/>
      <c r="F26" s="15"/>
      <c r="G26" s="18"/>
    </row>
    <row r="27" spans="1:7">
      <c r="A27" s="18"/>
      <c r="B27" s="18"/>
      <c r="C27" s="18"/>
      <c r="D27" s="18"/>
      <c r="E27" s="18"/>
      <c r="F27" s="18"/>
      <c r="G27" s="18" t="s">
        <v>720</v>
      </c>
    </row>
  </sheetData>
  <hyperlinks>
    <hyperlink ref="C1" location="'Content Page'!A1" display="Hom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35"/>
  <sheetViews>
    <sheetView showGridLines="0" topLeftCell="C6" zoomScale="60" zoomScaleNormal="60" workbookViewId="0">
      <selection activeCell="E26" sqref="E26"/>
    </sheetView>
  </sheetViews>
  <sheetFormatPr defaultRowHeight="15"/>
  <cols>
    <col min="1" max="2" width="0" hidden="1" customWidth="1"/>
    <col min="4" max="5" width="46" customWidth="1"/>
    <col min="6" max="6" width="29.5703125" customWidth="1"/>
    <col min="7" max="7" width="51.85546875" customWidth="1"/>
    <col min="8" max="8" width="38.5703125" style="92" customWidth="1"/>
    <col min="9" max="9" width="47.42578125" customWidth="1"/>
    <col min="10" max="13" width="14.7109375" customWidth="1"/>
    <col min="14" max="14" width="44.42578125" customWidth="1"/>
  </cols>
  <sheetData>
    <row r="1" spans="1:130">
      <c r="C1" s="12" t="s">
        <v>640</v>
      </c>
    </row>
    <row r="12" spans="1:130">
      <c r="A12" s="6"/>
      <c r="B12" s="6"/>
      <c r="C12" s="6"/>
      <c r="D12" s="13" t="s">
        <v>768</v>
      </c>
      <c r="E12" s="13"/>
      <c r="F12" s="6"/>
      <c r="G12" s="6"/>
      <c r="H12" s="93"/>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row>
    <row r="13" spans="1:130">
      <c r="A13" s="15"/>
      <c r="B13" s="15"/>
      <c r="C13" s="15"/>
      <c r="D13" s="16" t="s">
        <v>642</v>
      </c>
      <c r="E13" s="16"/>
      <c r="F13" s="15"/>
      <c r="G13" s="15"/>
      <c r="H13" s="94"/>
    </row>
    <row r="14" spans="1:130">
      <c r="A14" s="15"/>
      <c r="B14" s="15"/>
      <c r="C14" s="15"/>
      <c r="D14" s="15"/>
      <c r="E14" s="15"/>
      <c r="F14" s="15"/>
      <c r="G14" s="15"/>
      <c r="H14" s="94"/>
    </row>
    <row r="16" spans="1:130" ht="25.5">
      <c r="D16" s="19" t="s">
        <v>769</v>
      </c>
      <c r="E16" s="19"/>
      <c r="G16" s="133"/>
      <c r="H16" s="134"/>
    </row>
    <row r="17" spans="4:15">
      <c r="D17" s="20" t="s">
        <v>770</v>
      </c>
      <c r="E17" s="19"/>
      <c r="G17" s="135"/>
      <c r="H17" s="134"/>
    </row>
    <row r="18" spans="4:15" ht="25.5">
      <c r="D18" s="23" t="s">
        <v>771</v>
      </c>
      <c r="E18" s="38"/>
      <c r="G18" s="136"/>
      <c r="H18" s="145"/>
    </row>
    <row r="19" spans="4:15" ht="63.75">
      <c r="D19" s="21" t="s">
        <v>772</v>
      </c>
      <c r="E19" s="26" t="s">
        <v>773</v>
      </c>
      <c r="G19" s="137"/>
      <c r="H19" s="145"/>
    </row>
    <row r="20" spans="4:15">
      <c r="D20" s="21" t="s">
        <v>774</v>
      </c>
      <c r="E20" s="27"/>
      <c r="G20" s="92"/>
      <c r="H20"/>
    </row>
    <row r="23" spans="4:15" ht="15" customHeight="1">
      <c r="D23" s="146" t="s">
        <v>775</v>
      </c>
      <c r="E23" s="146" t="s">
        <v>779</v>
      </c>
      <c r="F23" s="146" t="s">
        <v>127</v>
      </c>
      <c r="G23" s="146" t="s">
        <v>780</v>
      </c>
      <c r="H23" s="147" t="s">
        <v>0</v>
      </c>
      <c r="I23" s="146" t="s">
        <v>781</v>
      </c>
      <c r="J23" s="146"/>
      <c r="K23" s="146"/>
      <c r="L23" s="146"/>
      <c r="M23" s="146"/>
      <c r="N23" s="146"/>
      <c r="O23" s="48"/>
    </row>
    <row r="24" spans="4:15" ht="25.5">
      <c r="D24" s="146"/>
      <c r="E24" s="146"/>
      <c r="F24" s="146"/>
      <c r="G24" s="146"/>
      <c r="H24" s="147"/>
      <c r="I24" s="49" t="s">
        <v>782</v>
      </c>
      <c r="J24" s="49" t="s">
        <v>776</v>
      </c>
      <c r="K24" s="49" t="s">
        <v>777</v>
      </c>
      <c r="L24" s="49" t="s">
        <v>783</v>
      </c>
      <c r="M24" s="49" t="s">
        <v>784</v>
      </c>
      <c r="N24" s="49" t="s">
        <v>785</v>
      </c>
      <c r="O24" s="48"/>
    </row>
    <row r="25" spans="4:15" ht="18.75" customHeight="1">
      <c r="D25" s="50" t="s">
        <v>786</v>
      </c>
    </row>
    <row r="26" spans="4:15" ht="76.5">
      <c r="D26" s="51"/>
      <c r="E26" s="47"/>
      <c r="F26" s="47"/>
      <c r="G26" s="47"/>
      <c r="H26" s="103"/>
      <c r="I26" s="47"/>
      <c r="J26" s="47"/>
      <c r="K26" s="47"/>
      <c r="L26" s="47"/>
      <c r="M26" s="47"/>
      <c r="N26" s="26" t="s">
        <v>778</v>
      </c>
    </row>
    <row r="27" spans="4:15" ht="76.5">
      <c r="D27" s="51"/>
      <c r="E27" s="47"/>
      <c r="F27" s="47"/>
      <c r="G27" s="47"/>
      <c r="H27" s="103"/>
      <c r="I27" s="47"/>
      <c r="J27" s="47"/>
      <c r="K27" s="47"/>
      <c r="L27" s="47"/>
      <c r="M27" s="47"/>
      <c r="N27" s="26" t="s">
        <v>778</v>
      </c>
    </row>
    <row r="28" spans="4:15" ht="18.75" customHeight="1"/>
    <row r="29" spans="4:15" ht="18.75" customHeight="1"/>
    <row r="30" spans="4:15" ht="18.75" customHeight="1"/>
    <row r="31" spans="4:15" ht="18.75" customHeight="1"/>
    <row r="32" spans="4:15" ht="18.75" customHeight="1"/>
    <row r="33" ht="18.75" customHeight="1"/>
    <row r="34" ht="18.75" customHeight="1"/>
    <row r="35" ht="18.75" customHeight="1"/>
  </sheetData>
  <mergeCells count="7">
    <mergeCell ref="H18:H19"/>
    <mergeCell ref="I23:N23"/>
    <mergeCell ref="D23:D24"/>
    <mergeCell ref="E23:E24"/>
    <mergeCell ref="F23:F24"/>
    <mergeCell ref="G23:G24"/>
    <mergeCell ref="H23:H24"/>
  </mergeCells>
  <hyperlinks>
    <hyperlink ref="C1" location="'Content Page'!A1" display="Home"/>
    <hyperlink ref="D25" tooltip="Edit" display="Edit Auditors count"/>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19BC0479-1011-4FCF-A247-1B8C565C1895}"/>
</file>

<file path=customXml/itemProps2.xml><?xml version="1.0" encoding="utf-8"?>
<ds:datastoreItem xmlns:ds="http://schemas.openxmlformats.org/officeDocument/2006/customXml" ds:itemID="{F1A5824A-DCE9-48C9-8E53-84F29FE173D6}"/>
</file>

<file path=customXml/itemProps3.xml><?xml version="1.0" encoding="utf-8"?>
<ds:datastoreItem xmlns:ds="http://schemas.openxmlformats.org/officeDocument/2006/customXml" ds:itemID="{BB114AED-FEAD-45C4-9E21-34BA4EC962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Disclosure Format</vt:lpstr>
      <vt:lpstr>Content Page</vt:lpstr>
      <vt:lpstr>FI </vt:lpstr>
      <vt:lpstr>SOF</vt:lpstr>
      <vt:lpstr>DirectorsRep</vt:lpstr>
      <vt:lpstr>DirectorsBussRev</vt:lpstr>
      <vt:lpstr>StatOfDirectors</vt:lpstr>
      <vt:lpstr>InvolInSE</vt:lpstr>
      <vt:lpstr>AuditReport</vt:lpstr>
      <vt:lpstr>SOFP-CuNonCu</vt:lpstr>
      <vt:lpstr>SOFP-Sub-CuNonCu</vt:lpstr>
      <vt:lpstr>SOFP-OL</vt:lpstr>
      <vt:lpstr>SOFP-Sub-OL</vt:lpstr>
      <vt:lpstr>SOPL-Function </vt:lpstr>
      <vt:lpstr>SOPL-Analysis-Function</vt:lpstr>
      <vt:lpstr>SOPL-Nature </vt:lpstr>
      <vt:lpstr>SOPL-Analysis-Nature</vt:lpstr>
      <vt:lpstr>SOCI-NetOfTax</vt:lpstr>
      <vt:lpstr>SOCI-BeforeOfTax</vt:lpstr>
      <vt:lpstr>SOCF-Direct</vt:lpstr>
      <vt:lpstr>SOCF-Indirect</vt:lpstr>
      <vt:lpstr>SOCIE</vt:lpstr>
      <vt:lpstr>Notes-CI</vt:lpstr>
      <vt:lpstr>Notes-SummaryOfAcc</vt:lpstr>
      <vt:lpstr>Notes-ListOfNotes</vt:lpstr>
      <vt:lpstr>Notes-IssuedCap</vt:lpstr>
      <vt:lpstr>Notes-RelatedParty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sameer</dc:creator>
  <cp:lastModifiedBy>Sujeet Rathod</cp:lastModifiedBy>
  <cp:lastPrinted>2017-08-21T07:08:33Z</cp:lastPrinted>
  <dcterms:created xsi:type="dcterms:W3CDTF">2011-12-16T05:22:23Z</dcterms:created>
  <dcterms:modified xsi:type="dcterms:W3CDTF">2022-07-22T10:16:03Z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