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14.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codeName="ThisWorkbook" defaultThemeVersion="124226"/>
  <bookViews>
    <workbookView xWindow="-120" yWindow="-120" windowWidth="20730" windowHeight="11160" tabRatio="938"/>
  </bookViews>
  <sheets>
    <sheet name="Disclosure Format" sheetId="189" r:id="rId1"/>
    <sheet name="Navigation" sheetId="30" r:id="rId2"/>
    <sheet name="FI" sheetId="142" r:id="rId3"/>
    <sheet name="Scope of Filing" sheetId="143" r:id="rId4"/>
    <sheet name="Directors report" sheetId="145" r:id="rId5"/>
    <sheet name="Directors bussi review" sheetId="147" r:id="rId6"/>
    <sheet name="Statement of director" sheetId="146" r:id="rId7"/>
    <sheet name="Involvement in Stock Exchange" sheetId="144" r:id="rId8"/>
    <sheet name="Auditors report to member" sheetId="188" r:id="rId9"/>
    <sheet name="SOFP-CurNonCur" sheetId="32" r:id="rId10"/>
    <sheet name="SubclassificationofALE-CurNonCu" sheetId="155" r:id="rId11"/>
    <sheet name="SOFP-OrderOfLiquidity" sheetId="111" r:id="rId12"/>
    <sheet name="SubclassificationofALE-OL" sheetId="156" r:id="rId13"/>
    <sheet name="SOPL-Function" sheetId="149" r:id="rId14"/>
    <sheet name="AnalysisOfIE-Function" sheetId="151" r:id="rId15"/>
    <sheet name="SOPL-Nature" sheetId="150" r:id="rId16"/>
    <sheet name="AnalysisOfIE-Nature" sheetId="152" r:id="rId17"/>
    <sheet name="SOCI - After tax" sheetId="113" r:id="rId18"/>
    <sheet name="SOCI - Before tax" sheetId="112" r:id="rId19"/>
    <sheet name="SCF-Direct" sheetId="153" r:id="rId20"/>
    <sheet name="SCF-Indirect" sheetId="154" r:id="rId21"/>
    <sheet name="SOCE" sheetId="140" r:id="rId22"/>
    <sheet name="Notes-CorporateInfo" sheetId="123" r:id="rId23"/>
    <sheet name="Notes-SummaryOfAccPolicy " sheetId="124" r:id="rId24"/>
    <sheet name="Notes-List of notes" sheetId="136" r:id="rId25"/>
    <sheet name="Note - Issued capital" sheetId="127" r:id="rId26"/>
    <sheet name="Notes-Related Party" sheetId="88" r:id="rId27"/>
  </sheets>
  <externalReferences>
    <externalReference r:id="rId28"/>
  </externalReferences>
  <definedNames>
    <definedName name="_xlnm._FilterDatabase" localSheetId="14" hidden="1">'AnalysisOfIE-Function'!$B$3:$J$142</definedName>
    <definedName name="_xlnm._FilterDatabase" localSheetId="16" hidden="1">'AnalysisOfIE-Nature'!$B$3:$J$136</definedName>
    <definedName name="_xlnm._FilterDatabase" localSheetId="25" hidden="1">'Note - Issued capital'!$B$52:$L$84</definedName>
    <definedName name="_xlnm._FilterDatabase" localSheetId="22" hidden="1">'Notes-CorporateInfo'!$A$3:$B$5</definedName>
    <definedName name="_xlnm._FilterDatabase" localSheetId="24" hidden="1">'Notes-List of notes'!$B$3:$I$144</definedName>
    <definedName name="_xlnm._FilterDatabase" localSheetId="26" hidden="1">'Notes-Related Party'!$B$52:$P$86</definedName>
    <definedName name="_xlnm._FilterDatabase" localSheetId="23" hidden="1">'Notes-SummaryOfAccPolicy '!$B$3:$J$59</definedName>
    <definedName name="_xlnm._FilterDatabase" localSheetId="19" hidden="1">'SCF-Direct'!$B$3:$J$76</definedName>
    <definedName name="_xlnm._FilterDatabase" localSheetId="20" hidden="1">'SCF-Indirect'!$B$3:$J$131</definedName>
    <definedName name="_xlnm._FilterDatabase" localSheetId="17" hidden="1">'SOCI - After tax'!$B$3:$J$41</definedName>
    <definedName name="_xlnm._FilterDatabase" localSheetId="18" hidden="1">'SOCI - Before tax'!$B$3:$J$46</definedName>
    <definedName name="_xlnm._FilterDatabase" localSheetId="9" hidden="1">'SOFP-CurNonCur'!$B$5:$J$76</definedName>
    <definedName name="_xlnm._FilterDatabase" localSheetId="11" hidden="1">'SOFP-OrderOfLiquidity'!$A$3:$J$71</definedName>
    <definedName name="_xlnm._FilterDatabase" localSheetId="13" hidden="1">'SOPL-Function'!$B$3:$J$40</definedName>
    <definedName name="_xlnm._FilterDatabase" localSheetId="15" hidden="1">'SOPL-Nature'!$B$3:$J$39</definedName>
    <definedName name="_xlnm._FilterDatabase" localSheetId="10" hidden="1">'SubclassificationofALE-CurNonCu'!$A$3:$J$477</definedName>
    <definedName name="_xlnm._FilterDatabase" localSheetId="12" hidden="1">'SubclassificationofALE-OL'!$B$3:$J$329</definedName>
    <definedName name="_xlnm.Print_Area" localSheetId="14">'AnalysisOfIE-Function'!$B$1:$J$135</definedName>
    <definedName name="_xlnm.Print_Area" localSheetId="16">'AnalysisOfIE-Nature'!$B$1:$J$131</definedName>
    <definedName name="_xlnm.Print_Area" localSheetId="1">Navigation!$A$1:$D$29</definedName>
    <definedName name="_xlnm.Print_Area" localSheetId="25">'Note - Issued capital'!$B$9:$L$43</definedName>
    <definedName name="_xlnm.Print_Area" localSheetId="19">'SCF-Direct'!$B$1:$J$76</definedName>
    <definedName name="_xlnm.Print_Area" localSheetId="20">'SCF-Indirect'!$B$1:$J$131</definedName>
    <definedName name="_xlnm.Print_Area" localSheetId="17">'SOCI - After tax'!$B$1:$I$41</definedName>
    <definedName name="_xlnm.Print_Area" localSheetId="9">'SOFP-CurNonCur'!$B$1:$J$76</definedName>
    <definedName name="_xlnm.Print_Area" localSheetId="11">'SOFP-OrderOfLiquidity'!$B$1:$G$32</definedName>
    <definedName name="_xlnm.Print_Area" localSheetId="13">'SOPL-Function'!$B$1:$J$40</definedName>
    <definedName name="_xlnm.Print_Area" localSheetId="15">'SOPL-Nature'!$B$1:$I$39</definedName>
    <definedName name="_xlnm.Print_Area" localSheetId="10">'SubclassificationofALE-CurNonCu'!$B$1:$J$477</definedName>
    <definedName name="_xlnm.Print_Area" localSheetId="12">'SubclassificationofALE-OL'!$B$1:$G$135</definedName>
    <definedName name="_xlnm.Print_Titles" localSheetId="14">'AnalysisOfIE-Function'!$3:$3</definedName>
    <definedName name="_xlnm.Print_Titles" localSheetId="16">'AnalysisOfIE-Nature'!$3:$3</definedName>
    <definedName name="_xlnm.Print_Titles" localSheetId="19">'SCF-Direct'!$3:$3</definedName>
    <definedName name="_xlnm.Print_Titles" localSheetId="9">'SOFP-CurNonCur'!$1:$5</definedName>
    <definedName name="_xlnm.Print_Titles" localSheetId="13">'SOPL-Function'!$2:$3</definedName>
    <definedName name="_xlnm.Print_Titles" localSheetId="15">'SOPL-Nature'!$1:$3</definedName>
    <definedName name="_xlnm.Print_Titles" localSheetId="10">'SubclassificationofALE-CurNonCu'!$1:$3</definedName>
    <definedName name="UnitList" localSheetId="21">[1]Introduction!$Q$1:$Q$344</definedName>
    <definedName name="UnitList">[1]Introduction!$Q$1:$Q$344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42" l="1"/>
  <c r="F14" i="142"/>
  <c r="G13" i="142"/>
  <c r="F13" i="142"/>
  <c r="E200" i="156" l="1"/>
  <c r="D200" i="156"/>
  <c r="E199" i="156"/>
  <c r="D199" i="156"/>
  <c r="E192" i="156"/>
  <c r="D192" i="156"/>
  <c r="R26" i="140" l="1"/>
  <c r="R27" i="140" s="1"/>
  <c r="U57" i="140" l="1"/>
  <c r="O57" i="140"/>
  <c r="V57" i="140" l="1"/>
  <c r="F23" i="142"/>
  <c r="D14" i="113"/>
  <c r="E14" i="113"/>
  <c r="D19" i="113"/>
  <c r="E19" i="113"/>
  <c r="D9" i="149" l="1"/>
  <c r="D15" i="149" s="1"/>
  <c r="D20" i="149" s="1"/>
  <c r="D23" i="149" s="1"/>
  <c r="D26" i="149" s="1"/>
  <c r="D31" i="149"/>
  <c r="D36" i="149"/>
  <c r="D40" i="149"/>
  <c r="E65" i="154" l="1"/>
  <c r="D65" i="154"/>
  <c r="D35" i="154"/>
  <c r="D39" i="154"/>
  <c r="D53" i="154"/>
  <c r="O23" i="140"/>
  <c r="U23" i="140"/>
  <c r="O13" i="140"/>
  <c r="U13" i="140"/>
  <c r="O8" i="140"/>
  <c r="U8" i="140"/>
  <c r="O25" i="140"/>
  <c r="U25" i="140"/>
  <c r="O24" i="140"/>
  <c r="U24" i="140"/>
  <c r="O22" i="140"/>
  <c r="O21" i="140"/>
  <c r="O20" i="140"/>
  <c r="U20" i="140"/>
  <c r="O19" i="140"/>
  <c r="O18" i="140"/>
  <c r="O17" i="140"/>
  <c r="U17" i="140"/>
  <c r="O15" i="140"/>
  <c r="U15" i="140"/>
  <c r="O14" i="140"/>
  <c r="O10" i="140"/>
  <c r="U10" i="140"/>
  <c r="O9" i="140"/>
  <c r="U9" i="140"/>
  <c r="G23" i="142"/>
  <c r="E327" i="156"/>
  <c r="D327" i="156"/>
  <c r="E321" i="156"/>
  <c r="D321" i="156"/>
  <c r="E311" i="156"/>
  <c r="D311" i="156"/>
  <c r="E301" i="156"/>
  <c r="D301" i="156"/>
  <c r="E296" i="156"/>
  <c r="D296" i="156"/>
  <c r="E288" i="156"/>
  <c r="D288" i="156"/>
  <c r="E276" i="156"/>
  <c r="D276" i="156"/>
  <c r="E266" i="156"/>
  <c r="D266" i="156"/>
  <c r="E255" i="156"/>
  <c r="D255" i="156"/>
  <c r="E247" i="156"/>
  <c r="D247" i="156"/>
  <c r="E240" i="156"/>
  <c r="D240" i="156"/>
  <c r="E233" i="156"/>
  <c r="D233" i="156"/>
  <c r="E222" i="156"/>
  <c r="D222" i="156"/>
  <c r="E208" i="156"/>
  <c r="D208" i="156"/>
  <c r="E180" i="156"/>
  <c r="D180" i="156"/>
  <c r="E166" i="156"/>
  <c r="D166" i="156"/>
  <c r="E158" i="156"/>
  <c r="D158" i="156"/>
  <c r="E150" i="156"/>
  <c r="E152" i="156"/>
  <c r="D150" i="156"/>
  <c r="D152" i="156"/>
  <c r="E142" i="156"/>
  <c r="D142" i="156"/>
  <c r="E132" i="156"/>
  <c r="D132" i="156"/>
  <c r="E126" i="156"/>
  <c r="D126" i="156"/>
  <c r="E122" i="156"/>
  <c r="D122" i="156"/>
  <c r="E114" i="156"/>
  <c r="D114" i="156"/>
  <c r="E100" i="156"/>
  <c r="D100" i="156"/>
  <c r="E90" i="156"/>
  <c r="D90" i="156"/>
  <c r="E80" i="156"/>
  <c r="D80" i="156"/>
  <c r="E69" i="156"/>
  <c r="E71" i="156"/>
  <c r="D69" i="156"/>
  <c r="D71" i="156"/>
  <c r="E54" i="156"/>
  <c r="D54" i="156"/>
  <c r="E47" i="156"/>
  <c r="D47" i="156"/>
  <c r="E44" i="156"/>
  <c r="D44" i="156"/>
  <c r="E25" i="156"/>
  <c r="D25" i="156"/>
  <c r="E18" i="156"/>
  <c r="D18" i="156"/>
  <c r="E12" i="156"/>
  <c r="D12" i="156"/>
  <c r="E475" i="155"/>
  <c r="D475" i="155"/>
  <c r="E469" i="155"/>
  <c r="D469" i="155"/>
  <c r="E459" i="155"/>
  <c r="D459" i="155"/>
  <c r="E449" i="155"/>
  <c r="D449" i="155"/>
  <c r="E444" i="155"/>
  <c r="D444" i="155"/>
  <c r="E436" i="155"/>
  <c r="D436" i="155"/>
  <c r="E424" i="155"/>
  <c r="D424" i="155"/>
  <c r="E414" i="155"/>
  <c r="D414" i="155"/>
  <c r="E403" i="155"/>
  <c r="D403" i="155"/>
  <c r="E395" i="155"/>
  <c r="D395" i="155"/>
  <c r="E388" i="155"/>
  <c r="D388" i="155"/>
  <c r="E381" i="155"/>
  <c r="D381" i="155"/>
  <c r="E370" i="155"/>
  <c r="D370" i="155"/>
  <c r="E354" i="155"/>
  <c r="D354" i="155"/>
  <c r="E348" i="155"/>
  <c r="D348" i="155"/>
  <c r="E338" i="155"/>
  <c r="D338" i="155"/>
  <c r="E331" i="155"/>
  <c r="D331" i="155"/>
  <c r="E326" i="155"/>
  <c r="D326" i="155"/>
  <c r="E318" i="155"/>
  <c r="D318" i="155"/>
  <c r="E307" i="155"/>
  <c r="D307" i="155"/>
  <c r="E297" i="155"/>
  <c r="D297" i="155"/>
  <c r="E286" i="155"/>
  <c r="D286" i="155"/>
  <c r="E279" i="155"/>
  <c r="D279" i="155"/>
  <c r="E272" i="155"/>
  <c r="D272" i="155"/>
  <c r="E265" i="155"/>
  <c r="D265" i="155"/>
  <c r="E255" i="155"/>
  <c r="D255" i="155"/>
  <c r="E244" i="155"/>
  <c r="D244" i="155"/>
  <c r="E235" i="155"/>
  <c r="D235" i="155"/>
  <c r="E228" i="155"/>
  <c r="D228" i="155"/>
  <c r="E216" i="155"/>
  <c r="D216" i="155"/>
  <c r="E202" i="155"/>
  <c r="D202" i="155"/>
  <c r="E194" i="155"/>
  <c r="D194" i="155"/>
  <c r="E186" i="155"/>
  <c r="E188" i="155"/>
  <c r="D186" i="155"/>
  <c r="D188" i="155"/>
  <c r="E176" i="155"/>
  <c r="D176" i="155"/>
  <c r="E169" i="155"/>
  <c r="D169" i="155"/>
  <c r="E165" i="155"/>
  <c r="D165" i="155"/>
  <c r="E157" i="155"/>
  <c r="D157" i="155"/>
  <c r="E144" i="155"/>
  <c r="D144" i="155"/>
  <c r="E134" i="155"/>
  <c r="E136" i="155"/>
  <c r="D134" i="155"/>
  <c r="D136" i="155"/>
  <c r="E124" i="155"/>
  <c r="D124" i="155"/>
  <c r="E119" i="155"/>
  <c r="D119" i="155"/>
  <c r="E111" i="155"/>
  <c r="D111" i="155"/>
  <c r="E100" i="155"/>
  <c r="D100" i="155"/>
  <c r="E90" i="155"/>
  <c r="D90" i="155"/>
  <c r="E80" i="155"/>
  <c r="D80" i="155"/>
  <c r="E69" i="155"/>
  <c r="E71" i="155"/>
  <c r="D69" i="155"/>
  <c r="D71" i="155"/>
  <c r="E54" i="155"/>
  <c r="D54" i="155"/>
  <c r="E47" i="155"/>
  <c r="D47" i="155"/>
  <c r="E44" i="155"/>
  <c r="D44" i="155"/>
  <c r="E25" i="155"/>
  <c r="D25" i="155"/>
  <c r="E18" i="155"/>
  <c r="D18" i="155"/>
  <c r="E12" i="155"/>
  <c r="D12" i="155"/>
  <c r="D329" i="156"/>
  <c r="E312" i="156"/>
  <c r="E313" i="156"/>
  <c r="D49" i="156"/>
  <c r="D133" i="156"/>
  <c r="D134" i="156"/>
  <c r="D256" i="156"/>
  <c r="E49" i="156"/>
  <c r="D19" i="156"/>
  <c r="D38" i="156"/>
  <c r="D168" i="156"/>
  <c r="D312" i="156"/>
  <c r="D313" i="156"/>
  <c r="E329" i="156"/>
  <c r="E133" i="156"/>
  <c r="E134" i="156"/>
  <c r="E19" i="156"/>
  <c r="E38" i="156"/>
  <c r="E168" i="156"/>
  <c r="E256" i="156"/>
  <c r="E19" i="155"/>
  <c r="E38" i="155"/>
  <c r="E49" i="155"/>
  <c r="D125" i="155"/>
  <c r="D126" i="155"/>
  <c r="D287" i="155"/>
  <c r="D404" i="155"/>
  <c r="D477" i="155"/>
  <c r="E204" i="155"/>
  <c r="E287" i="155"/>
  <c r="E404" i="155"/>
  <c r="E477" i="155"/>
  <c r="D177" i="155"/>
  <c r="D178" i="155"/>
  <c r="E125" i="155"/>
  <c r="E126" i="155"/>
  <c r="E177" i="155"/>
  <c r="E178" i="155"/>
  <c r="D236" i="155"/>
  <c r="D339" i="155"/>
  <c r="D340" i="155"/>
  <c r="D356" i="155"/>
  <c r="D460" i="155"/>
  <c r="D461" i="155"/>
  <c r="D19" i="155"/>
  <c r="D38" i="155"/>
  <c r="D49" i="155"/>
  <c r="D204" i="155"/>
  <c r="E236" i="155"/>
  <c r="E339" i="155"/>
  <c r="E340" i="155"/>
  <c r="E356" i="155"/>
  <c r="E460" i="155"/>
  <c r="E461" i="155"/>
  <c r="D19" i="153"/>
  <c r="E19" i="153"/>
  <c r="D51" i="153"/>
  <c r="E51" i="153"/>
  <c r="D71" i="153"/>
  <c r="E71" i="153"/>
  <c r="E126" i="154"/>
  <c r="E8" i="154"/>
  <c r="E57" i="154" s="1"/>
  <c r="E106" i="154"/>
  <c r="D126" i="154"/>
  <c r="D106" i="154"/>
  <c r="E53" i="154"/>
  <c r="E39" i="154"/>
  <c r="E35" i="154"/>
  <c r="D8" i="154"/>
  <c r="E136" i="152"/>
  <c r="D136" i="152"/>
  <c r="E129" i="152"/>
  <c r="D129" i="152"/>
  <c r="E111" i="152"/>
  <c r="D111" i="152"/>
  <c r="E103" i="152"/>
  <c r="D103" i="152"/>
  <c r="E97" i="152"/>
  <c r="D97" i="152"/>
  <c r="E73" i="152"/>
  <c r="D73" i="152"/>
  <c r="E62" i="152"/>
  <c r="D62" i="152"/>
  <c r="E57" i="152"/>
  <c r="D57" i="152"/>
  <c r="E35" i="152"/>
  <c r="D35" i="152"/>
  <c r="E30" i="152"/>
  <c r="D30" i="152"/>
  <c r="E26" i="152"/>
  <c r="D26" i="152"/>
  <c r="E16" i="152"/>
  <c r="D16" i="152"/>
  <c r="E142" i="151"/>
  <c r="D142" i="151"/>
  <c r="E135" i="151"/>
  <c r="D135" i="151"/>
  <c r="E124" i="151"/>
  <c r="D124" i="151"/>
  <c r="E106" i="151"/>
  <c r="D106" i="151"/>
  <c r="E98" i="151"/>
  <c r="D98" i="151"/>
  <c r="E81" i="151"/>
  <c r="D81" i="151"/>
  <c r="E70" i="151"/>
  <c r="D70" i="151"/>
  <c r="E65" i="151"/>
  <c r="D65" i="151"/>
  <c r="E48" i="151"/>
  <c r="D48" i="151"/>
  <c r="E35" i="151"/>
  <c r="D35" i="151"/>
  <c r="E30" i="151"/>
  <c r="D30" i="151"/>
  <c r="E26" i="151"/>
  <c r="D26" i="151"/>
  <c r="E16" i="151"/>
  <c r="D16" i="151"/>
  <c r="D40" i="152"/>
  <c r="D131" i="152"/>
  <c r="E40" i="152"/>
  <c r="E84" i="152"/>
  <c r="E131" i="152"/>
  <c r="D84" i="152"/>
  <c r="D40" i="151"/>
  <c r="D137" i="151"/>
  <c r="E92" i="151"/>
  <c r="E40" i="151"/>
  <c r="E137" i="151"/>
  <c r="D92" i="151"/>
  <c r="D15" i="150"/>
  <c r="D19" i="150"/>
  <c r="D22" i="150"/>
  <c r="D25" i="150"/>
  <c r="E15" i="150"/>
  <c r="E19" i="150"/>
  <c r="E22" i="150"/>
  <c r="E25" i="150"/>
  <c r="D30" i="150"/>
  <c r="E30" i="150"/>
  <c r="D35" i="150"/>
  <c r="E35" i="150"/>
  <c r="D39" i="150"/>
  <c r="E39" i="150"/>
  <c r="E40" i="149"/>
  <c r="E36" i="149"/>
  <c r="E31" i="149"/>
  <c r="E9" i="149"/>
  <c r="E15" i="149" s="1"/>
  <c r="E20" i="149" s="1"/>
  <c r="E23" i="149" s="1"/>
  <c r="E26" i="149" s="1"/>
  <c r="G84" i="127"/>
  <c r="G83" i="127"/>
  <c r="G82" i="127"/>
  <c r="G81" i="127"/>
  <c r="G79" i="127"/>
  <c r="G78" i="127"/>
  <c r="G77" i="127"/>
  <c r="G76" i="127"/>
  <c r="G73" i="127"/>
  <c r="G67" i="127"/>
  <c r="G66" i="127"/>
  <c r="G65" i="127"/>
  <c r="G64" i="127"/>
  <c r="G63" i="127"/>
  <c r="G62" i="127"/>
  <c r="G61" i="127"/>
  <c r="G60" i="127"/>
  <c r="G58" i="127"/>
  <c r="G57" i="127"/>
  <c r="G16" i="127"/>
  <c r="G17" i="127"/>
  <c r="G35" i="127"/>
  <c r="G36" i="127"/>
  <c r="G37" i="127"/>
  <c r="G38" i="127"/>
  <c r="G19" i="127"/>
  <c r="G20" i="127"/>
  <c r="G21" i="127"/>
  <c r="G22" i="127"/>
  <c r="G23" i="127"/>
  <c r="G24" i="127"/>
  <c r="G25" i="127"/>
  <c r="G26" i="127"/>
  <c r="G40" i="127"/>
  <c r="G41" i="127"/>
  <c r="G42" i="127"/>
  <c r="G43" i="127"/>
  <c r="G32" i="127"/>
  <c r="K86" i="88"/>
  <c r="K85" i="88"/>
  <c r="K84" i="88"/>
  <c r="K82" i="88"/>
  <c r="K81" i="88"/>
  <c r="K80" i="88"/>
  <c r="K79" i="88"/>
  <c r="K78" i="88"/>
  <c r="K77" i="88"/>
  <c r="K76" i="88"/>
  <c r="K75" i="88"/>
  <c r="K74" i="88"/>
  <c r="K73" i="88"/>
  <c r="K72" i="88"/>
  <c r="K71" i="88"/>
  <c r="K70" i="88"/>
  <c r="K69" i="88"/>
  <c r="K68" i="88"/>
  <c r="K67" i="88"/>
  <c r="K66" i="88"/>
  <c r="K65" i="88"/>
  <c r="K64" i="88"/>
  <c r="K63" i="88"/>
  <c r="K62" i="88"/>
  <c r="K61" i="88"/>
  <c r="K60" i="88"/>
  <c r="K59" i="88"/>
  <c r="K58" i="88"/>
  <c r="K57" i="88"/>
  <c r="K56" i="88"/>
  <c r="K55" i="88"/>
  <c r="I20" i="88"/>
  <c r="I19" i="88"/>
  <c r="I18" i="88"/>
  <c r="I17" i="88"/>
  <c r="I16" i="88"/>
  <c r="I15" i="88"/>
  <c r="I14" i="88"/>
  <c r="I13" i="88"/>
  <c r="I44" i="88"/>
  <c r="I43" i="88"/>
  <c r="I42" i="88"/>
  <c r="I40" i="88"/>
  <c r="I39" i="88"/>
  <c r="I38" i="88"/>
  <c r="I37" i="88"/>
  <c r="I36" i="88"/>
  <c r="I35" i="88"/>
  <c r="I34" i="88"/>
  <c r="I33" i="88"/>
  <c r="I32" i="88"/>
  <c r="I31" i="88"/>
  <c r="I30" i="88"/>
  <c r="I29" i="88"/>
  <c r="I28" i="88"/>
  <c r="I27" i="88"/>
  <c r="I26" i="88"/>
  <c r="I25" i="88"/>
  <c r="I24" i="88"/>
  <c r="I23" i="88"/>
  <c r="I22" i="88"/>
  <c r="I21" i="88"/>
  <c r="W57" i="140"/>
  <c r="Z57" i="140" s="1"/>
  <c r="O56" i="140"/>
  <c r="U56" i="140"/>
  <c r="O55" i="140"/>
  <c r="U55" i="140"/>
  <c r="O54" i="140"/>
  <c r="U54" i="140"/>
  <c r="O53" i="140"/>
  <c r="U53" i="140"/>
  <c r="O52" i="140"/>
  <c r="U52" i="140"/>
  <c r="O51" i="140"/>
  <c r="U51" i="140"/>
  <c r="O50" i="140"/>
  <c r="U50" i="140"/>
  <c r="O49" i="140"/>
  <c r="U49" i="140"/>
  <c r="O48" i="140"/>
  <c r="U48" i="140"/>
  <c r="O47" i="140"/>
  <c r="U47" i="140"/>
  <c r="O45" i="140"/>
  <c r="U45" i="140"/>
  <c r="O44" i="140"/>
  <c r="U44" i="140"/>
  <c r="O43" i="140"/>
  <c r="U43" i="140"/>
  <c r="O40" i="140"/>
  <c r="U40" i="140"/>
  <c r="O39" i="140"/>
  <c r="U39" i="140"/>
  <c r="O38" i="140"/>
  <c r="U38" i="140"/>
  <c r="U18" i="140"/>
  <c r="V18" i="140" s="1"/>
  <c r="W18" i="140" s="1"/>
  <c r="Z18" i="140" s="1"/>
  <c r="U19" i="140"/>
  <c r="U21" i="140"/>
  <c r="U22" i="140"/>
  <c r="Y26" i="140"/>
  <c r="Y27" i="140" s="1"/>
  <c r="X26" i="140"/>
  <c r="X27" i="140" s="1"/>
  <c r="S26" i="140"/>
  <c r="S27" i="140" s="1"/>
  <c r="P26" i="140"/>
  <c r="P27" i="140" s="1"/>
  <c r="L26" i="140"/>
  <c r="L27" i="140" s="1"/>
  <c r="K26" i="140"/>
  <c r="K27" i="140" s="1"/>
  <c r="J26" i="140"/>
  <c r="J27" i="140" s="1"/>
  <c r="I26" i="140"/>
  <c r="I27" i="140" s="1"/>
  <c r="H26" i="140"/>
  <c r="H27" i="140" s="1"/>
  <c r="G26" i="140"/>
  <c r="G27" i="140" s="1"/>
  <c r="F26" i="140"/>
  <c r="F27" i="140" s="1"/>
  <c r="E26" i="140"/>
  <c r="E27" i="140" s="1"/>
  <c r="D26" i="140"/>
  <c r="D27" i="140" s="1"/>
  <c r="U14" i="140"/>
  <c r="E46" i="112"/>
  <c r="D46" i="112"/>
  <c r="E31" i="112"/>
  <c r="E34" i="112"/>
  <c r="D31" i="112"/>
  <c r="D34" i="112"/>
  <c r="E26" i="112"/>
  <c r="D26" i="112"/>
  <c r="E22" i="112"/>
  <c r="D22" i="112"/>
  <c r="E18" i="112"/>
  <c r="D18" i="112"/>
  <c r="E13" i="112"/>
  <c r="D13" i="112"/>
  <c r="E41" i="113"/>
  <c r="D41" i="113"/>
  <c r="E32" i="113"/>
  <c r="E35" i="113" s="1"/>
  <c r="E36" i="113" s="1"/>
  <c r="E37" i="113" s="1"/>
  <c r="D32" i="113"/>
  <c r="D35" i="113" s="1"/>
  <c r="D36" i="113" s="1"/>
  <c r="D37" i="113" s="1"/>
  <c r="E27" i="113"/>
  <c r="D27" i="113"/>
  <c r="E23" i="113"/>
  <c r="D23" i="113"/>
  <c r="E49" i="111"/>
  <c r="E51" i="111" s="1"/>
  <c r="D49" i="111"/>
  <c r="D51" i="111" s="1"/>
  <c r="E33" i="111"/>
  <c r="E36" i="111" s="1"/>
  <c r="D33" i="111"/>
  <c r="D36" i="111" s="1"/>
  <c r="E24" i="111"/>
  <c r="E26" i="111" s="1"/>
  <c r="D24" i="111"/>
  <c r="D26" i="111"/>
  <c r="E72" i="32"/>
  <c r="E74" i="32"/>
  <c r="D72" i="32"/>
  <c r="D74" i="32"/>
  <c r="E61" i="32"/>
  <c r="D61" i="32"/>
  <c r="E45" i="32"/>
  <c r="E48" i="32"/>
  <c r="D45" i="32"/>
  <c r="D48" i="32"/>
  <c r="E35" i="32"/>
  <c r="E37" i="32"/>
  <c r="D35" i="32"/>
  <c r="D37" i="32"/>
  <c r="E24" i="32"/>
  <c r="D24" i="32"/>
  <c r="G30" i="142"/>
  <c r="F30" i="142"/>
  <c r="G29" i="142"/>
  <c r="F29" i="142"/>
  <c r="G28" i="142"/>
  <c r="F28" i="142"/>
  <c r="G27" i="142"/>
  <c r="F27" i="142"/>
  <c r="G25" i="142"/>
  <c r="F25" i="142"/>
  <c r="G24" i="142"/>
  <c r="F24" i="142"/>
  <c r="G21" i="142"/>
  <c r="F21" i="142"/>
  <c r="G22" i="142"/>
  <c r="F22" i="142"/>
  <c r="G20" i="142"/>
  <c r="F20" i="142"/>
  <c r="G19" i="142"/>
  <c r="F19" i="142"/>
  <c r="G18" i="142"/>
  <c r="F18" i="142"/>
  <c r="F10" i="142" s="1"/>
  <c r="F11" i="142" s="1"/>
  <c r="F12" i="142" s="1"/>
  <c r="G17" i="142"/>
  <c r="F17" i="142"/>
  <c r="G12" i="142"/>
  <c r="G11" i="142"/>
  <c r="G10" i="142"/>
  <c r="G9" i="142"/>
  <c r="F9" i="142"/>
  <c r="G8" i="142"/>
  <c r="F8" i="142"/>
  <c r="B6" i="30"/>
  <c r="B7" i="30"/>
  <c r="B8" i="30" s="1"/>
  <c r="B9" i="30" s="1"/>
  <c r="B10" i="30" s="1"/>
  <c r="B11" i="30" s="1"/>
  <c r="B12" i="30" s="1"/>
  <c r="B13" i="30" s="1"/>
  <c r="B14" i="30" s="1"/>
  <c r="B15" i="30" s="1"/>
  <c r="B16" i="30" s="1"/>
  <c r="B17" i="30" s="1"/>
  <c r="B18" i="30" s="1"/>
  <c r="B19" i="30" s="1"/>
  <c r="B20" i="30" s="1"/>
  <c r="B21" i="30" s="1"/>
  <c r="B22" i="30" s="1"/>
  <c r="B23" i="30" s="1"/>
  <c r="B24" i="30" s="1"/>
  <c r="B25" i="30" s="1"/>
  <c r="B26" i="30" s="1"/>
  <c r="B27" i="30" s="1"/>
  <c r="B28" i="30" s="1"/>
  <c r="B29" i="30" s="1"/>
  <c r="D35" i="112"/>
  <c r="D41" i="112"/>
  <c r="D42" i="112"/>
  <c r="E35" i="112"/>
  <c r="E41" i="112"/>
  <c r="E42" i="112"/>
  <c r="E75" i="32"/>
  <c r="E76" i="32"/>
  <c r="D75" i="32"/>
  <c r="D76" i="32"/>
  <c r="D38" i="32"/>
  <c r="E38" i="32"/>
  <c r="E66" i="154" l="1"/>
  <c r="E74" i="154" s="1"/>
  <c r="E127" i="154" s="1"/>
  <c r="E129" i="154" s="1"/>
  <c r="V14" i="140"/>
  <c r="W14" i="140" s="1"/>
  <c r="Z14" i="140" s="1"/>
  <c r="V40" i="140"/>
  <c r="W40" i="140" s="1"/>
  <c r="Z40" i="140" s="1"/>
  <c r="V47" i="140"/>
  <c r="W47" i="140" s="1"/>
  <c r="Z47" i="140" s="1"/>
  <c r="V51" i="140"/>
  <c r="W51" i="140" s="1"/>
  <c r="Z51" i="140" s="1"/>
  <c r="V19" i="140"/>
  <c r="W19" i="140" s="1"/>
  <c r="Z19" i="140" s="1"/>
  <c r="V48" i="140"/>
  <c r="W48" i="140" s="1"/>
  <c r="Z48" i="140" s="1"/>
  <c r="V52" i="140"/>
  <c r="W52" i="140" s="1"/>
  <c r="Z52" i="140" s="1"/>
  <c r="V22" i="140"/>
  <c r="W22" i="140" s="1"/>
  <c r="Z22" i="140" s="1"/>
  <c r="V39" i="140"/>
  <c r="W39" i="140" s="1"/>
  <c r="Z39" i="140" s="1"/>
  <c r="V45" i="140"/>
  <c r="W45" i="140" s="1"/>
  <c r="Z45" i="140" s="1"/>
  <c r="V8" i="140"/>
  <c r="W8" i="140" s="1"/>
  <c r="Z8" i="140" s="1"/>
  <c r="V43" i="140"/>
  <c r="W43" i="140" s="1"/>
  <c r="Z43" i="140" s="1"/>
  <c r="V44" i="140"/>
  <c r="W44" i="140" s="1"/>
  <c r="Z44" i="140" s="1"/>
  <c r="V25" i="140"/>
  <c r="W25" i="140" s="1"/>
  <c r="Z25" i="140" s="1"/>
  <c r="V21" i="140"/>
  <c r="W21" i="140" s="1"/>
  <c r="Z21" i="140" s="1"/>
  <c r="V38" i="140"/>
  <c r="W38" i="140" s="1"/>
  <c r="Z38" i="140" s="1"/>
  <c r="E72" i="153"/>
  <c r="E74" i="153" s="1"/>
  <c r="D72" i="153"/>
  <c r="D74" i="153" s="1"/>
  <c r="V53" i="140"/>
  <c r="W53" i="140" s="1"/>
  <c r="Z53" i="140" s="1"/>
  <c r="V50" i="140"/>
  <c r="W50" i="140" s="1"/>
  <c r="Z50" i="140" s="1"/>
  <c r="V10" i="140"/>
  <c r="W10" i="140" s="1"/>
  <c r="Z10" i="140" s="1"/>
  <c r="V55" i="140"/>
  <c r="W55" i="140" s="1"/>
  <c r="Z55" i="140" s="1"/>
  <c r="V15" i="140"/>
  <c r="W15" i="140" s="1"/>
  <c r="Z15" i="140" s="1"/>
  <c r="V56" i="140"/>
  <c r="W56" i="140" s="1"/>
  <c r="Z56" i="140" s="1"/>
  <c r="D56" i="154"/>
  <c r="D57" i="154" s="1"/>
  <c r="D66" i="154" s="1"/>
  <c r="D74" i="154" s="1"/>
  <c r="D127" i="154" s="1"/>
  <c r="D129" i="154" s="1"/>
  <c r="V54" i="140"/>
  <c r="W54" i="140" s="1"/>
  <c r="Z54" i="140" s="1"/>
  <c r="V13" i="140"/>
  <c r="W13" i="140" s="1"/>
  <c r="Z13" i="140" s="1"/>
  <c r="O27" i="140"/>
  <c r="V17" i="140"/>
  <c r="W17" i="140" s="1"/>
  <c r="Z17" i="140" s="1"/>
  <c r="V23" i="140"/>
  <c r="W23" i="140" s="1"/>
  <c r="Z23" i="140" s="1"/>
  <c r="V9" i="140"/>
  <c r="W9" i="140" s="1"/>
  <c r="Z9" i="140" s="1"/>
  <c r="V20" i="140"/>
  <c r="W20" i="140" s="1"/>
  <c r="Z20" i="140" s="1"/>
  <c r="V49" i="140"/>
  <c r="W49" i="140" s="1"/>
  <c r="Z49" i="140" s="1"/>
  <c r="U26" i="140"/>
  <c r="U27" i="140" s="1"/>
  <c r="V24" i="140"/>
  <c r="W24" i="140" s="1"/>
  <c r="Z24" i="140" s="1"/>
  <c r="O26" i="140"/>
  <c r="D52" i="111"/>
  <c r="E52" i="111"/>
  <c r="Z26" i="140" l="1"/>
  <c r="Z27" i="140" s="1"/>
  <c r="V26" i="140"/>
  <c r="W26" i="140" l="1"/>
  <c r="V27" i="140"/>
  <c r="W27" i="140" s="1"/>
</calcChain>
</file>

<file path=xl/sharedStrings.xml><?xml version="1.0" encoding="utf-8"?>
<sst xmlns="http://schemas.openxmlformats.org/spreadsheetml/2006/main" count="11716" uniqueCount="5744">
  <si>
    <t>Filing information</t>
  </si>
  <si>
    <t>Name of audit firm</t>
  </si>
  <si>
    <t>Assets [abstract]</t>
  </si>
  <si>
    <t>Total assets</t>
  </si>
  <si>
    <t>Total equity</t>
  </si>
  <si>
    <t>Liabilities [abstract]</t>
  </si>
  <si>
    <t>Total liabilities</t>
  </si>
  <si>
    <t>Finance income</t>
  </si>
  <si>
    <t>Statement of cash flows [abstract]</t>
  </si>
  <si>
    <t>Cash flows from (used in) operating activities [abstract]</t>
  </si>
  <si>
    <t>Net cash flows from (used in) operating activities</t>
  </si>
  <si>
    <t>Cash flows from (used in) investing activities [abstract]</t>
  </si>
  <si>
    <t>Net cash flows from (used in) investing activities</t>
  </si>
  <si>
    <t>Cash flows from (used in) financing activities [abstract]</t>
  </si>
  <si>
    <t>Net cash flows from (used in) financing activities</t>
  </si>
  <si>
    <t>Adjustments for finance costs</t>
  </si>
  <si>
    <t>Adjustments for decrease (increase) in inventories</t>
  </si>
  <si>
    <t>Disclosure of inventories [text block]</t>
  </si>
  <si>
    <t>Current assets [abstract]</t>
  </si>
  <si>
    <t>Total current assets</t>
  </si>
  <si>
    <t>Non-current liabilities [abstract]</t>
  </si>
  <si>
    <t>Total non-current liabilities</t>
  </si>
  <si>
    <t>Current liabilities [abstract]</t>
  </si>
  <si>
    <t>Total current liabilities</t>
  </si>
  <si>
    <t>Other current assets</t>
  </si>
  <si>
    <t>Inventories</t>
  </si>
  <si>
    <t>Disclosure of summary of significant accounting policies [abstract]</t>
  </si>
  <si>
    <t>Purchase of property, plant and equipment</t>
  </si>
  <si>
    <t>Treasury shares</t>
  </si>
  <si>
    <t>Treasury shares [member]</t>
  </si>
  <si>
    <t>Cost of sales</t>
  </si>
  <si>
    <t>Total non-current assets</t>
  </si>
  <si>
    <t>Other non-current liabilities</t>
  </si>
  <si>
    <t>Goodwill</t>
  </si>
  <si>
    <t>#</t>
  </si>
  <si>
    <t>Sort code</t>
  </si>
  <si>
    <t>Index</t>
  </si>
  <si>
    <t>Non-controlling interests</t>
  </si>
  <si>
    <t>Non-current assets [abstract]</t>
  </si>
  <si>
    <t>Equity [abstract]</t>
  </si>
  <si>
    <t>Profit (loss), attributable to [abstract]</t>
  </si>
  <si>
    <t>Profit (loss), attributable to non-controlling interests</t>
  </si>
  <si>
    <t>Basic earnings (loss) per share from continuing operations</t>
  </si>
  <si>
    <t>Basic earnings (loss) per share from discontinued operations</t>
  </si>
  <si>
    <t>Diluted earnings (loss) per share from continuing operations</t>
  </si>
  <si>
    <t>Diluted earnings (loss) per share from discontinued operations</t>
  </si>
  <si>
    <t>Revenue</t>
  </si>
  <si>
    <t>Statement of comprehensive income [abstract]</t>
  </si>
  <si>
    <t>Cash flow hedges [abstract]</t>
  </si>
  <si>
    <t>Hedges of net investment in foreign operations [abstract]</t>
  </si>
  <si>
    <t>Proceeds from issuing shares</t>
  </si>
  <si>
    <t>Proceeds from issuing other equity instruments</t>
  </si>
  <si>
    <t>Payments of other equity instruments</t>
  </si>
  <si>
    <t>Cash and cash equivalents at beginning of period</t>
  </si>
  <si>
    <t>Cash and cash equivalents at end of period</t>
  </si>
  <si>
    <t>Non-controlling interests [member]</t>
  </si>
  <si>
    <t>Total equity [member]</t>
  </si>
  <si>
    <t>Statement of changes in equity [line items]</t>
  </si>
  <si>
    <t>Description of accounting policy for property, plant and equipment [text block]</t>
  </si>
  <si>
    <t>Disclosure of property, plant and equipment [text block]</t>
  </si>
  <si>
    <t>Components of equity</t>
  </si>
  <si>
    <t>Total comprehensive income</t>
  </si>
  <si>
    <t>Property, plant and equipment</t>
  </si>
  <si>
    <t>Description of accounting policy for fair value measurement [text block]</t>
  </si>
  <si>
    <t>Description of accounting policy for borrowing costs [text block]</t>
  </si>
  <si>
    <t>Description of accounting policy for treasury shares [text block]</t>
  </si>
  <si>
    <t>Total basic earnings (loss) per share</t>
  </si>
  <si>
    <t>Total diluted earnings (loss) per share</t>
  </si>
  <si>
    <t>Rental income</t>
  </si>
  <si>
    <t>Employee benefits expense</t>
  </si>
  <si>
    <t>Total revenue</t>
  </si>
  <si>
    <t>Finance costs</t>
  </si>
  <si>
    <t>Other income</t>
  </si>
  <si>
    <t>Deferred tax assets</t>
  </si>
  <si>
    <t>Deferred tax liabilities</t>
  </si>
  <si>
    <t>Company [member]</t>
  </si>
  <si>
    <t>Statement of comprehensive income [line items]</t>
  </si>
  <si>
    <t>Gross profit</t>
  </si>
  <si>
    <t>Administrative expenses</t>
  </si>
  <si>
    <t>Profit (loss) from operating activities</t>
  </si>
  <si>
    <t>Share of profit (loss) of associates and joint ventures accounted for using equity method</t>
  </si>
  <si>
    <t>Profit (loss) before tax</t>
  </si>
  <si>
    <t>Profit (loss) from continuing operations</t>
  </si>
  <si>
    <t>Profit (loss)</t>
  </si>
  <si>
    <t>Exchange differences on translation [abstract]</t>
  </si>
  <si>
    <t>Gains (losses) on cash flow hedges, before tax</t>
  </si>
  <si>
    <t>Reclassification adjustments on cash flow hedges, before tax</t>
  </si>
  <si>
    <t>Total other comprehensive income</t>
  </si>
  <si>
    <t>Profit (loss), attributable to owners of parent</t>
  </si>
  <si>
    <t>Comprehensive income attributable to [abstract]</t>
  </si>
  <si>
    <t>Basic earnings per share [abstract]</t>
  </si>
  <si>
    <t>Diluted earnings per share [abstract]</t>
  </si>
  <si>
    <t>Filing Information [abstract]</t>
  </si>
  <si>
    <t>General [abstract]</t>
  </si>
  <si>
    <t>Name of company</t>
  </si>
  <si>
    <t>Former name of company</t>
  </si>
  <si>
    <t>Date of financial statements approved by Board of Directors</t>
  </si>
  <si>
    <t>Subsidiaries [member]</t>
  </si>
  <si>
    <t>Involvement in Stock Exchange during Financial Period [abstract]</t>
  </si>
  <si>
    <t>Type of exchange on which company is listed</t>
  </si>
  <si>
    <t>Type of market listed in Bursa Malaysia</t>
  </si>
  <si>
    <t>Financial Reporting Status [abstract]</t>
  </si>
  <si>
    <t>Disclosure of Director's Report [text block]</t>
  </si>
  <si>
    <t>Disclosure of occurrence of any substantial, material or unusual in nature items, transactions or events</t>
  </si>
  <si>
    <t>Statement by Directors [abstract]</t>
  </si>
  <si>
    <t>Disclosure of Statement by Directors [text block]</t>
  </si>
  <si>
    <t>Directors' Business Review [abstract]</t>
  </si>
  <si>
    <t>Number of company's employees [abstract]</t>
  </si>
  <si>
    <t>Disclosure of auditor's report to members [text block]</t>
  </si>
  <si>
    <t>Statement of financial position [line items]</t>
  </si>
  <si>
    <t>Investments in subsidiaries</t>
  </si>
  <si>
    <t>Investments in joint ventures</t>
  </si>
  <si>
    <t>Investments in associates</t>
  </si>
  <si>
    <t>Cash and cash equivalents</t>
  </si>
  <si>
    <t>Equity and liabilities [abstract]</t>
  </si>
  <si>
    <t>Retained earnings</t>
  </si>
  <si>
    <t>Other non-current provisions</t>
  </si>
  <si>
    <t>Other non-current borrowings</t>
  </si>
  <si>
    <t>Total equity and liabilities</t>
  </si>
  <si>
    <t>Equity at beginning of period</t>
  </si>
  <si>
    <t>Changes in equity (abstract)</t>
  </si>
  <si>
    <t>Comprehensive income (abstract)</t>
  </si>
  <si>
    <t>Dividends paid</t>
  </si>
  <si>
    <t>Acquisition (dilution) of equity interest in subsidiaries</t>
  </si>
  <si>
    <t>Issuance of shares</t>
  </si>
  <si>
    <t>Other transactions with owners</t>
  </si>
  <si>
    <t>Total increase (decrease) in equity</t>
  </si>
  <si>
    <t>Equity at end of period</t>
  </si>
  <si>
    <t>Retained earnings [member]</t>
  </si>
  <si>
    <t>Statement of cash flows [line items]</t>
  </si>
  <si>
    <t>Adjustments for unrealised foreign exchange losses (gains)</t>
  </si>
  <si>
    <t>Other adjustments to reconcile profit (loss)</t>
  </si>
  <si>
    <t>Total adjustments to reconcile profit (loss)</t>
  </si>
  <si>
    <t>Changes in working capital [abstract]</t>
  </si>
  <si>
    <t>Total changes in working capital</t>
  </si>
  <si>
    <t>Dividends received</t>
  </si>
  <si>
    <t>Interest received</t>
  </si>
  <si>
    <t>Interest paid</t>
  </si>
  <si>
    <t>Income taxes refund (paid)</t>
  </si>
  <si>
    <t>Other cash receipts from sales of equity or debt instruments of other entities</t>
  </si>
  <si>
    <t>Other cash payments to acquire equity or debt instruments of other entities</t>
  </si>
  <si>
    <t>Proceeds from sales of property, plant and equipment</t>
  </si>
  <si>
    <t>Proceeds from sales of intangible assets</t>
  </si>
  <si>
    <t>Purchase of intangible assets</t>
  </si>
  <si>
    <t>Proceeds from government grants</t>
  </si>
  <si>
    <t>Cash receipts from repayment of advances and loans made to other parties</t>
  </si>
  <si>
    <t>Cash advances and loans made to other parties</t>
  </si>
  <si>
    <t>Payments to acquire or redeem entity's shares</t>
  </si>
  <si>
    <t>Effect of exchange rate changes on cash and cash equivalents</t>
  </si>
  <si>
    <t>Receipts from sales of goods and rendering of services</t>
  </si>
  <si>
    <t>Payments to suppliers for goods and services</t>
  </si>
  <si>
    <t>Payments to and on behalf of employees</t>
  </si>
  <si>
    <t>Disclosure of corporate information [abstract]</t>
  </si>
  <si>
    <t>Disclosure of corporate information [text block]</t>
  </si>
  <si>
    <t>Revenue from sale of goods</t>
  </si>
  <si>
    <t>Revenue from rendering of services</t>
  </si>
  <si>
    <t>Interest income</t>
  </si>
  <si>
    <t>Management fees</t>
  </si>
  <si>
    <t>Other fee and commission income</t>
  </si>
  <si>
    <t>Other revenue</t>
  </si>
  <si>
    <t>Interest income on other financial assets</t>
  </si>
  <si>
    <t>Total other income</t>
  </si>
  <si>
    <t>Disclosure of finance costs [text block]</t>
  </si>
  <si>
    <t>Auditor's remuneration [abstract]</t>
  </si>
  <si>
    <t>Auditor's remuneration for audit services</t>
  </si>
  <si>
    <t>Auditor's remuneration for other services</t>
  </si>
  <si>
    <t>Total auditor's remuneration</t>
  </si>
  <si>
    <t>Social security contributions</t>
  </si>
  <si>
    <t>Other long-term employee benefits</t>
  </si>
  <si>
    <t>Other short-term employee benefits</t>
  </si>
  <si>
    <t>Other employee expense</t>
  </si>
  <si>
    <t>Total employee benefits expense</t>
  </si>
  <si>
    <t>Disclosure of key management personnel compensation [text block]</t>
  </si>
  <si>
    <t>Disclosure of investment property [text block]</t>
  </si>
  <si>
    <t>Total trade and other current receivables</t>
  </si>
  <si>
    <t>Raw materials</t>
  </si>
  <si>
    <t>Work in progress</t>
  </si>
  <si>
    <t>Spare parts</t>
  </si>
  <si>
    <t>Finished goods</t>
  </si>
  <si>
    <t>Other inventories</t>
  </si>
  <si>
    <t>Total cash and cash equivalents</t>
  </si>
  <si>
    <t>Total borrowings</t>
  </si>
  <si>
    <t>Total trade and other current payables</t>
  </si>
  <si>
    <t>Number of shares issued and fully paid</t>
  </si>
  <si>
    <t>Other changes in number of shares issued and fully paid</t>
  </si>
  <si>
    <t>Number of shares issued but not fully paid</t>
  </si>
  <si>
    <t>Other changes in number of shares issued but not fully paid</t>
  </si>
  <si>
    <t>Number of shares outstanding at beginning of period</t>
  </si>
  <si>
    <t>Other changes in number of shares outstanding</t>
  </si>
  <si>
    <t>Number of shares outstanding at end of period</t>
  </si>
  <si>
    <t>Other changes in shares issued and fully paid</t>
  </si>
  <si>
    <t>Other changes in shares issued but not fully paid</t>
  </si>
  <si>
    <t>Shares issued during financial year</t>
  </si>
  <si>
    <t>Non-distributable [abstract]</t>
  </si>
  <si>
    <t>Reserve of share-based payments</t>
  </si>
  <si>
    <t>Revaluation surplus</t>
  </si>
  <si>
    <t>Statutory reserve</t>
  </si>
  <si>
    <t>Other non-distributable reserves</t>
  </si>
  <si>
    <t>Distributable [abstract]</t>
  </si>
  <si>
    <t>Other distributable reserves</t>
  </si>
  <si>
    <t>Disclosure of post employment benefit obligation [text block]</t>
  </si>
  <si>
    <t>Notes - Related party transactions</t>
  </si>
  <si>
    <t>Disclosure of transactions between related parties [line items]</t>
  </si>
  <si>
    <t>Related party transactions [abstract]</t>
  </si>
  <si>
    <t>Outstanding balances for related party transactions [abstract]</t>
  </si>
  <si>
    <t>Parent [member]</t>
  </si>
  <si>
    <t>Associates [member]</t>
  </si>
  <si>
    <t>Joint ventures where entity is venturer [member]</t>
  </si>
  <si>
    <t>Disclosure of financial instruments [text block]</t>
  </si>
  <si>
    <t>Scope of filing</t>
  </si>
  <si>
    <t>Biological assets</t>
  </si>
  <si>
    <t>Trade and other receivables</t>
  </si>
  <si>
    <t>Trade and other payables</t>
  </si>
  <si>
    <t>Statement of financial position - Current/Non-current</t>
  </si>
  <si>
    <t>Total other comprehensive income that will not be reclassified to profit or loss, before tax</t>
  </si>
  <si>
    <t>Other comprehensive income, before tax, cash flow hedges</t>
  </si>
  <si>
    <t>Gains (losses) on hedges of net investments in foreign operations, before tax</t>
  </si>
  <si>
    <t>Reclassification adjustments on hedges of net investments in foreign operations, before tax</t>
  </si>
  <si>
    <t>Other comprehensive income, before tax, hedges of net investments in foreign operations</t>
  </si>
  <si>
    <t>Financial assets measured at fair value through other comprehensive income [abstract]</t>
  </si>
  <si>
    <t>Gains (losses) on financial assets measured at fair value through other comprehensive income, before tax</t>
  </si>
  <si>
    <t>Reclassification adjustments on financial assets measured at fair value through other comprehensive income, before tax</t>
  </si>
  <si>
    <t>Amounts removed from equity and adjusted against fair value of financial assets on reclassification out of fair value through other comprehensive income measurement category, before tax</t>
  </si>
  <si>
    <t>Share of other comprehensive income of associates and joint ventures accounted for using equity method that will be reclassified to profit or loss, before tax</t>
  </si>
  <si>
    <t>Total other comprehensive income that will be reclassified to profit or loss, before tax</t>
  </si>
  <si>
    <t>Total other comprehensive income, before tax</t>
  </si>
  <si>
    <t>Income tax relating to components of other comprehensive income that will not be reclassified to profit or loss [abstract]</t>
  </si>
  <si>
    <t>Income tax relating to remeasurements of defined benefit plans of other comprehensive income</t>
  </si>
  <si>
    <t>Aggregated income tax relating to components of other comprehensive income that will not be reclassified to profit or loss</t>
  </si>
  <si>
    <t>Income tax relating to components of other comprehensive income that will be reclassified to profit or loss [abstract]</t>
  </si>
  <si>
    <t>Aggregated income tax relating to components of other comprehensive income that will be reclassified to profit or loss</t>
  </si>
  <si>
    <t>Comprehensive income, attributable to owners of parent</t>
  </si>
  <si>
    <t>Comprehensive income, attributable to non-controlling interests</t>
  </si>
  <si>
    <t>Total other comprehensive income that will not be reclassified to profit or loss, net of tax</t>
  </si>
  <si>
    <t>Gains (losses) on cash flow hedges, net of tax</t>
  </si>
  <si>
    <t>Reclassification adjustments on cash flow hedges, net of tax</t>
  </si>
  <si>
    <t>Other comprehensive income, net of tax, cash flow hedges</t>
  </si>
  <si>
    <t>Gains (losses) on hedges of net investments in foreign operations, net of tax</t>
  </si>
  <si>
    <t>Reclassification adjustments on hedges of net investments in foreign operations, net of tax</t>
  </si>
  <si>
    <t>Other comprehensive income, net of tax, hedges of net investments in foreign operations</t>
  </si>
  <si>
    <t>Reclassification adjustments on financial assets measured at fair value through other comprehensive income, net of tax</t>
  </si>
  <si>
    <t>Amounts removed from equity and adjusted against fair value of financial assets on reclassification out of fair value through other comprehensive income measurement category, net of tax</t>
  </si>
  <si>
    <t>Other comprehensive income, net of tax, financial assets measured at fair value through other comprehensive income</t>
  </si>
  <si>
    <t>Share of other comprehensive income of associates and joint ventures accounted for using equity method that will be reclassified to profit or loss, net of tax</t>
  </si>
  <si>
    <t>Total other comprehensive income that will be reclassified to profit or loss, net of tax</t>
  </si>
  <si>
    <t>Disclosure of finance income [text block]</t>
  </si>
  <si>
    <t>Disclosure of profit before tax [text block]</t>
  </si>
  <si>
    <t>Disclosure of employee benefits expense [text block]</t>
  </si>
  <si>
    <t>Disclosure of trade and other receivables [text block]</t>
  </si>
  <si>
    <t>Disclosure of cash and cash equivalents [text block]</t>
  </si>
  <si>
    <t>Disclosure of borrowings [text block]</t>
  </si>
  <si>
    <t>Disclosure of trade and other payables [text block]</t>
  </si>
  <si>
    <t>Disclosure of other reserves [text block]</t>
  </si>
  <si>
    <t>Disclosure of transactions between related parties [text block]</t>
  </si>
  <si>
    <t>Disclosure of income tax expense [text block]</t>
  </si>
  <si>
    <t>Description of accounting policy for biological assets [text block]</t>
  </si>
  <si>
    <t>Description of accounting policy for borrowings [text block]</t>
  </si>
  <si>
    <t>Description of accounting policy for business combinations [text block]</t>
  </si>
  <si>
    <t>Description of accounting policy for construction in progress [text block]</t>
  </si>
  <si>
    <t>Description of accounting policy for contingent liabilities and contingent assets [text block]</t>
  </si>
  <si>
    <t>Description of accounting policy for customer loyalty programmes [text block]</t>
  </si>
  <si>
    <t>Description of accounting policy for decommissioning, restoration and rehabilitation provisions [text block]</t>
  </si>
  <si>
    <t>Description of accounting policy for depreciation expense [text block]</t>
  </si>
  <si>
    <t>Description of accounting policy for discontinued operations [text block]</t>
  </si>
  <si>
    <t>Description of accounting policy for earnings per share [text block]</t>
  </si>
  <si>
    <t>Description of accounting policy for emission rights [text block]</t>
  </si>
  <si>
    <t>Description of accounting policy for finance income and costs [text block]</t>
  </si>
  <si>
    <t>Description of accounting policy for goodwill [text block]</t>
  </si>
  <si>
    <t>Description of accounting policy for government grants [text block]</t>
  </si>
  <si>
    <t>Description of accounting policy for impairment of financial assets [text block]</t>
  </si>
  <si>
    <t>Description of accounting policy for income tax [text block]</t>
  </si>
  <si>
    <t>Description of accounting policy for intangible assets other than goodwill [text block]</t>
  </si>
  <si>
    <t>Description of accounting policy for interest income and expense [text block]</t>
  </si>
  <si>
    <t>Description of accounting policy for investment in associates [text block]</t>
  </si>
  <si>
    <t>Description of accounting policy for investment property [text block]</t>
  </si>
  <si>
    <t>Description of accounting policy for leases [text block]</t>
  </si>
  <si>
    <t>Description of accounting policy for research and development expense [text block]</t>
  </si>
  <si>
    <t>Description of accounting policy for share-based payment transactions [text block]</t>
  </si>
  <si>
    <t>Description of accounting policy for transactions with non-controlling interests [text block]</t>
  </si>
  <si>
    <t>Description of accounting policy for transactions with related parties [text block]</t>
  </si>
  <si>
    <t>Description of accounting policy for warrants [text block]</t>
  </si>
  <si>
    <t>Disclosure of transactions between related parties [abstract]</t>
  </si>
  <si>
    <t>Statement of financial position - Order of liquidity</t>
  </si>
  <si>
    <t>Statement of Comprehensive Income - Before tax</t>
  </si>
  <si>
    <t>Statement of Changes in Equity</t>
  </si>
  <si>
    <t>Statement of Cash Flows - Direct Method</t>
  </si>
  <si>
    <t>Statement of Cash Flows - Indirect Method</t>
  </si>
  <si>
    <t>Notes- Corporate Information</t>
  </si>
  <si>
    <t>Notes- Summary of Significant Accounting policies</t>
  </si>
  <si>
    <t>Notes - List of notes</t>
  </si>
  <si>
    <t>010000</t>
  </si>
  <si>
    <t>020000</t>
  </si>
  <si>
    <t>English Labels</t>
  </si>
  <si>
    <t>String</t>
  </si>
  <si>
    <t>data content</t>
  </si>
  <si>
    <t>textblock</t>
  </si>
  <si>
    <t>Description of presentation currency</t>
  </si>
  <si>
    <t>Scope of filing questions [abstract]</t>
  </si>
  <si>
    <t xml:space="preserve"> - Yes
 - No</t>
  </si>
  <si>
    <t xml:space="preserve"> - Group
 - Company</t>
  </si>
  <si>
    <t>Method used for preparing Statement of Financial Position</t>
  </si>
  <si>
    <t>Method used for preparing Statement of Comprehensive Income</t>
  </si>
  <si>
    <t>Method used for preparing Statement of Cash Flows</t>
  </si>
  <si>
    <t xml:space="preserve">  - Current-Noncurrent
  - Order of liquidity</t>
  </si>
  <si>
    <t xml:space="preserve">  - Function of expense
  - Nature of expense</t>
  </si>
  <si>
    <t xml:space="preserve">  - Direct
  - Indirect</t>
  </si>
  <si>
    <t xml:space="preserve"> - Bursa Malaysia
 - Bursa Malaysia and foreign stock exchange
 - Listed in foreign stock exchange only</t>
  </si>
  <si>
    <t>Auditors information [abstract]</t>
  </si>
  <si>
    <t>Details of auditors signing report [abstract]</t>
  </si>
  <si>
    <t>Name of auditor signing report</t>
  </si>
  <si>
    <t>Details of audit firm [abstract]</t>
  </si>
  <si>
    <t>Registration number of audit firm</t>
  </si>
  <si>
    <t>Group [member]</t>
  </si>
  <si>
    <t>Statement of profit and loss [line items]</t>
  </si>
  <si>
    <t>Profit (loss) [abstract]</t>
  </si>
  <si>
    <t>Disclosure of basis of preparation of financial statements [text block]</t>
  </si>
  <si>
    <t>Disclosure of accrued expenses and other liabilities [text block]</t>
  </si>
  <si>
    <t>Disclosure of business combinations [text block]</t>
  </si>
  <si>
    <t>Disclosure of changes in accounting policies, accounting estimates and errors [text block]</t>
  </si>
  <si>
    <t>Disclosure of collateral [text block]</t>
  </si>
  <si>
    <t>Disclosure of cost of sales [text block]</t>
  </si>
  <si>
    <t>Disclosure of credit risk [text block]</t>
  </si>
  <si>
    <t>Disclosure of deferred income [text block]</t>
  </si>
  <si>
    <t>Disclosure of depreciation and amortisation expense [text block]</t>
  </si>
  <si>
    <t>Disclosure of discontinued operations [text block]</t>
  </si>
  <si>
    <t>Disclosure of dividends [text block]</t>
  </si>
  <si>
    <t>Disclosure of effect of changes in foreign exchange rates [text block]</t>
  </si>
  <si>
    <t>Disclosure of events after reporting period [text block]</t>
  </si>
  <si>
    <t>Disclosure of fair value measurement [text block]</t>
  </si>
  <si>
    <t>Disclosure of fair value of financial instruments [text block]</t>
  </si>
  <si>
    <t>Disclosure of financial instruments at fair value through profit or loss [text block]</t>
  </si>
  <si>
    <t>Disclosure of general information about financial statements [text block]</t>
  </si>
  <si>
    <t>Disclosure of going concern [text block]</t>
  </si>
  <si>
    <t>Disclosure of intangible assets and goodwill [text block]</t>
  </si>
  <si>
    <t>Disclosure of issued capital [text block]</t>
  </si>
  <si>
    <t>Disclosure of leases [text block]</t>
  </si>
  <si>
    <t>Disclosure of liquidity risk [text block]</t>
  </si>
  <si>
    <t>Disclosure of loans and advances to banks [text block]</t>
  </si>
  <si>
    <t>Disclosure of non-controlling interests [text block]</t>
  </si>
  <si>
    <t>Disclosure of other current assets [text block]</t>
  </si>
  <si>
    <t>Disclosure of other current liabilities [text block]</t>
  </si>
  <si>
    <t>Disclosure of other non-current liabilities [text block]</t>
  </si>
  <si>
    <t>Disclosure of share-based payment arrangements [text block]</t>
  </si>
  <si>
    <t>Disclosure of significant accounting policies [text block]</t>
  </si>
  <si>
    <t>Disclosure of tax receivables and payables [text block]</t>
  </si>
  <si>
    <t>Disclosure of treasury shares [text block]</t>
  </si>
  <si>
    <t>Analysis of income and expense [abstract]</t>
  </si>
  <si>
    <t>Revenue [abstract]</t>
  </si>
  <si>
    <t>Finance income [abstract]</t>
  </si>
  <si>
    <t>Other income [abstract]</t>
  </si>
  <si>
    <t xml:space="preserve">Employee benefits expense [abstract]
</t>
  </si>
  <si>
    <t>Analysis of Income and Expense [line items]</t>
  </si>
  <si>
    <t xml:space="preserve">Inventories [abstract]
</t>
  </si>
  <si>
    <t xml:space="preserve">Cash and cash equivalents [abstract]
</t>
  </si>
  <si>
    <t xml:space="preserve">Borrowings [abstract]
</t>
  </si>
  <si>
    <t>Property, plant and equipment [abstract]</t>
  </si>
  <si>
    <t>Land and buildings [abstract]</t>
  </si>
  <si>
    <t>Total land and buildings</t>
  </si>
  <si>
    <t>Machinery</t>
  </si>
  <si>
    <t>Vehicles [abstract]</t>
  </si>
  <si>
    <t>Aircraft</t>
  </si>
  <si>
    <t>Motor vehicles</t>
  </si>
  <si>
    <t>Total vehicles</t>
  </si>
  <si>
    <t>Bearer plants</t>
  </si>
  <si>
    <t>Tangible exploration and evaluation assets</t>
  </si>
  <si>
    <t>Mining assets</t>
  </si>
  <si>
    <t>Other property, plant and equipment</t>
  </si>
  <si>
    <t>Total property, plant and equipment</t>
  </si>
  <si>
    <t>Intangible assets other than goodwill [abstract]</t>
  </si>
  <si>
    <t>Intangible exploration and evaluation assets</t>
  </si>
  <si>
    <t>Licences and franchises</t>
  </si>
  <si>
    <t>Copyrights, patents and other industrial property rights, service and operating rights</t>
  </si>
  <si>
    <t>Intangible assets under development</t>
  </si>
  <si>
    <t>Other intangible assets</t>
  </si>
  <si>
    <t>Total intangible assets other than goodwill</t>
  </si>
  <si>
    <t>Trade and other non-current receivables [abstract]</t>
  </si>
  <si>
    <t>Total trade and other non-current receivables</t>
  </si>
  <si>
    <t>Trade and other current receivables [abstract]</t>
  </si>
  <si>
    <t>Current prepayments and current accrued income [abstract]</t>
  </si>
  <si>
    <t>Total current prepayments and current accrued income</t>
  </si>
  <si>
    <t>Provisions</t>
  </si>
  <si>
    <t>Total non-current provisions</t>
  </si>
  <si>
    <t>Total current provisions</t>
  </si>
  <si>
    <t>Trade and other non-current payables [abstract]</t>
  </si>
  <si>
    <t>Total trade and other non-current payables</t>
  </si>
  <si>
    <t>Trade and other current payables [abstract]</t>
  </si>
  <si>
    <t>Subclassification of assets, liabilities and equities - Current/Non-current</t>
  </si>
  <si>
    <t>Subclassification of assets, liabilities and equities - Order of liquidity</t>
  </si>
  <si>
    <t>Disclosure - Involvement in Stock Exchange</t>
  </si>
  <si>
    <t>Disclosure - Statement of directors</t>
  </si>
  <si>
    <t>Disclosure - Directors' report</t>
  </si>
  <si>
    <t>Disclosure - Director business review</t>
  </si>
  <si>
    <t>Statement of Comprehensive Income - Net of tax</t>
  </si>
  <si>
    <t>Statements</t>
  </si>
  <si>
    <t>Type of auditor's opinion</t>
  </si>
  <si>
    <t>Other investments</t>
  </si>
  <si>
    <t>Research and development expenses</t>
  </si>
  <si>
    <t>Property development costs</t>
  </si>
  <si>
    <t>Plant and equipment</t>
  </si>
  <si>
    <t>Quoted shares in Malaysia</t>
  </si>
  <si>
    <t>Total non-trade receivables</t>
  </si>
  <si>
    <t>Derivative financial assets</t>
  </si>
  <si>
    <t>Derivative financial liabilities</t>
  </si>
  <si>
    <t>Balance at the beginning of period</t>
  </si>
  <si>
    <t>Balance at the end of period</t>
  </si>
  <si>
    <t>Total current trade receivables</t>
  </si>
  <si>
    <t>Customer acquisition costs</t>
  </si>
  <si>
    <t>Depreciation, impairment and amortisation</t>
  </si>
  <si>
    <t>Other comprehensive income, before tax, financial assets measured at fair value through other comprehensive income</t>
  </si>
  <si>
    <t>Quoted shares outside Malaysia</t>
  </si>
  <si>
    <t>Loan from associates</t>
  </si>
  <si>
    <t>Cash-settled share-based payment liability</t>
  </si>
  <si>
    <t>Depreciation of property, plant and equipment</t>
  </si>
  <si>
    <t>Rental expenses</t>
  </si>
  <si>
    <t>Share options recharged</t>
  </si>
  <si>
    <t>Key management personnel services fee</t>
  </si>
  <si>
    <t>Key management personnel</t>
  </si>
  <si>
    <t>Other key management personnel</t>
  </si>
  <si>
    <t>Impact of changes in accounting policies</t>
  </si>
  <si>
    <t>Equity at beginning of period, restated</t>
  </si>
  <si>
    <t>Contributions by and distribution to owners of the company (abstract)</t>
  </si>
  <si>
    <t>Issue of convertible notes, net of tax</t>
  </si>
  <si>
    <t>Adjustments for finance income</t>
  </si>
  <si>
    <t>Adjustments for dividend income</t>
  </si>
  <si>
    <t>Adjustments for equity settled share-based payment transactions</t>
  </si>
  <si>
    <t>Disposal of discontinued operation, proceeds from disposal, net of cash and cash equivalents disposed of</t>
  </si>
  <si>
    <t>Disposal of discontinued operation, tax paid on gain on disposal</t>
  </si>
  <si>
    <t>Freehold land</t>
  </si>
  <si>
    <t>Intangible assets</t>
  </si>
  <si>
    <t>Borrowings</t>
  </si>
  <si>
    <t>Fair value reserves</t>
  </si>
  <si>
    <t>Consolidation reserve</t>
  </si>
  <si>
    <t>Term loans</t>
  </si>
  <si>
    <t>Medium term notes</t>
  </si>
  <si>
    <t>Block discounting payables</t>
  </si>
  <si>
    <t>Total non-current portion of non-current secured bank loans received</t>
  </si>
  <si>
    <t>Bank overdrafts</t>
  </si>
  <si>
    <t>Trade financing facilities</t>
  </si>
  <si>
    <t>Total non-current portion of non-current unsecured bank loans received</t>
  </si>
  <si>
    <t>Total current secured bank loans received and current portion of non-current secured bank loans received</t>
  </si>
  <si>
    <t>Total current unsecured bank loans received and current portion of non-current unsecured bank loans received</t>
  </si>
  <si>
    <t>Total current non-trade payables</t>
  </si>
  <si>
    <t>Deposits</t>
  </si>
  <si>
    <t>Dividend payables</t>
  </si>
  <si>
    <t>Total current trade payables</t>
  </si>
  <si>
    <t>Disclosure of irredeemable convertible unsecured loan stocks [text block]</t>
  </si>
  <si>
    <t>Disclosure of comparative figures [text block]</t>
  </si>
  <si>
    <t>Long term leasehold land</t>
  </si>
  <si>
    <t>Short term leasehold land</t>
  </si>
  <si>
    <t>Infrastructure &amp; site facilities</t>
  </si>
  <si>
    <t>Investment properties [abstract]</t>
  </si>
  <si>
    <t>Freehold land &amp; building</t>
  </si>
  <si>
    <t>Leasehold land &amp; building</t>
  </si>
  <si>
    <t>Building under construction</t>
  </si>
  <si>
    <t>Total investment properties</t>
  </si>
  <si>
    <t>Trade loans</t>
  </si>
  <si>
    <t>Bankers' acceptance</t>
  </si>
  <si>
    <t>Other current non-trade payables</t>
  </si>
  <si>
    <t>Hedging reserve</t>
  </si>
  <si>
    <t>Capital reserve</t>
  </si>
  <si>
    <t>Prepayments</t>
  </si>
  <si>
    <t>Total non-current employee benefit liabilities</t>
  </si>
  <si>
    <t>Defined contribution plan</t>
  </si>
  <si>
    <t>Total current employee benefit liabilities</t>
  </si>
  <si>
    <t>Disclosure of profit after tax [text block]</t>
  </si>
  <si>
    <t>Disclosure of long term payables [text block]</t>
  </si>
  <si>
    <t>Disclosure of bonds [text block]</t>
  </si>
  <si>
    <t>Disclosure of the new or revised financial reporting standards not yet effective [text block]</t>
  </si>
  <si>
    <t>Disclosure of corporate proposals [text block]</t>
  </si>
  <si>
    <t>Disclosure of foreign currency exchange risk [text block]</t>
  </si>
  <si>
    <t>Disclosure of interest rate risk [text block]</t>
  </si>
  <si>
    <t>Disclosure of price risk [text block]</t>
  </si>
  <si>
    <t>Disclosure of short term investments [text block]</t>
  </si>
  <si>
    <t>Leased properties</t>
  </si>
  <si>
    <t>Computer software and hardware</t>
  </si>
  <si>
    <t>Islamic financing facilities</t>
  </si>
  <si>
    <t>Prepaid land lease</t>
  </si>
  <si>
    <t>Fair value adjustments on loans and advances and financial guarantee</t>
  </si>
  <si>
    <t>Share of post-acquisition profits and  reserves</t>
  </si>
  <si>
    <t>Total non-current derivative financial assets</t>
  </si>
  <si>
    <t>Total current derivative financial assets</t>
  </si>
  <si>
    <t>Total derivative financial assets</t>
  </si>
  <si>
    <t>Total current derivative financial liabilities</t>
  </si>
  <si>
    <t>Gross brokerage and other charges</t>
  </si>
  <si>
    <t>Underwriting commissions and fund management income</t>
  </si>
  <si>
    <t>Bad debts recovered</t>
  </si>
  <si>
    <t>Gain on disposal from other investments</t>
  </si>
  <si>
    <t>Reversal of impairment in property, plant and equipment</t>
  </si>
  <si>
    <t>Net deposits recognised</t>
  </si>
  <si>
    <t>Write back of fuel cost</t>
  </si>
  <si>
    <t>Royalty expenses</t>
  </si>
  <si>
    <t>Rental income on land and buildings</t>
  </si>
  <si>
    <t>Share option expenses</t>
  </si>
  <si>
    <t>Salaries and other emoluments</t>
  </si>
  <si>
    <t>Bonus</t>
  </si>
  <si>
    <t>Benefits-in-kind</t>
  </si>
  <si>
    <t>Fees</t>
  </si>
  <si>
    <t>Other emoluments</t>
  </si>
  <si>
    <t>Perfomance incentive</t>
  </si>
  <si>
    <t>Realised gain on foreign exchange</t>
  </si>
  <si>
    <t>Unrealised gain on foreign exchange</t>
  </si>
  <si>
    <t>Royalty/franchise income</t>
  </si>
  <si>
    <t>Total finance income</t>
  </si>
  <si>
    <t>Description of accounting policy for commodity future and forward contracts [text block]</t>
  </si>
  <si>
    <t>Reserve of non-current assets classified as held for sale</t>
  </si>
  <si>
    <t>Disclosure of statement of compliance [text block]</t>
  </si>
  <si>
    <t>Development expenditure incurred</t>
  </si>
  <si>
    <t>Deposit placements with investment brokers</t>
  </si>
  <si>
    <t>Withdrawal/(Placement) of bank deposits</t>
  </si>
  <si>
    <t>Write offs of property, plant and equipment</t>
  </si>
  <si>
    <t>Realised foreign currencies exchange gain transferred from equity</t>
  </si>
  <si>
    <t>Other assets</t>
  </si>
  <si>
    <t>Other liabilities</t>
  </si>
  <si>
    <t>Acquisition and subscription of shares in joint ventures</t>
  </si>
  <si>
    <t>Acquisition and subscription of shares in associates</t>
  </si>
  <si>
    <t>Perpetual sukuk issuance expenses</t>
  </si>
  <si>
    <t>Acquisition of non-controlling interests</t>
  </si>
  <si>
    <t>Cash payments for the principal portion of the lease liability</t>
  </si>
  <si>
    <t>Cash payments for the interest portion of the lease liability</t>
  </si>
  <si>
    <t>Short-term lease payments, payments for leases of low-value assets and variable lease payments not included in the measurement of the lease liability</t>
  </si>
  <si>
    <t>Net fair value gain on derivatives</t>
  </si>
  <si>
    <t>Current trade receivables [abstract]</t>
  </si>
  <si>
    <t>Foreign currency translation reserve</t>
  </si>
  <si>
    <t>Non-current borrowings [abstract]</t>
  </si>
  <si>
    <t>Non-current portion of non-current secured bank loans received [abstract]</t>
  </si>
  <si>
    <t>Non-current portion of non-current unsecured bank loans received [abstract]</t>
  </si>
  <si>
    <t>Current borrowings [abstract]</t>
  </si>
  <si>
    <t>Current secured bank loans received and current portion of non-current secured bank loans received [abstract]</t>
  </si>
  <si>
    <t>Current unsecured bank loans received and current portion of non-current unsecured bank loans received [abstract]</t>
  </si>
  <si>
    <t>Non-current employee benefit liabilities [abstract]</t>
  </si>
  <si>
    <t>Current employee benefit liabilities [abstract]</t>
  </si>
  <si>
    <t>Provisions [abstract]</t>
  </si>
  <si>
    <t>Current trade payables [abstract]</t>
  </si>
  <si>
    <t>Data content</t>
  </si>
  <si>
    <t>Ordinary shares [member]</t>
  </si>
  <si>
    <t>Redeemable Preference shares [member]</t>
  </si>
  <si>
    <t>Non-Redeemable Preference shares [member]</t>
  </si>
  <si>
    <t>Selling and distribution expenses</t>
  </si>
  <si>
    <t>Fair valuation gain/(loss) arising from distribution of non-cash assets to owners</t>
  </si>
  <si>
    <t>Profit (loss) from discontinued operations, net of tax</t>
  </si>
  <si>
    <t>Other comprehensive income/(expense), net of tax [abstract]</t>
  </si>
  <si>
    <t>Other comprehensive income/(loss), before tax [abstract]</t>
  </si>
  <si>
    <t>Adjustments for amortisation</t>
  </si>
  <si>
    <t>Description of accounting policy for cash and cash equivalents [text block]</t>
  </si>
  <si>
    <t>Description of accounting policy for exploration and development expenditures [text block]</t>
  </si>
  <si>
    <t>Description of accounting policy for share capital [text block]</t>
  </si>
  <si>
    <t>Description of accounting policy for inventories [text block]</t>
  </si>
  <si>
    <t>Disclosure of investments in subsidiaries [text block]</t>
  </si>
  <si>
    <t>Disclosure of investments in associates [text block]</t>
  </si>
  <si>
    <t>Disclosure of investments in joint ventures [text block]</t>
  </si>
  <si>
    <t>Dividend income</t>
  </si>
  <si>
    <t>Amortisation expense</t>
  </si>
  <si>
    <t>Wages, salaries and others</t>
  </si>
  <si>
    <t>Company registration number</t>
  </si>
  <si>
    <t>string</t>
  </si>
  <si>
    <t>Date</t>
  </si>
  <si>
    <t>Auditor's report [abstract]</t>
  </si>
  <si>
    <t>Date of signing auditor's report</t>
  </si>
  <si>
    <t>Status of company</t>
  </si>
  <si>
    <t>- Public company
- Private company</t>
  </si>
  <si>
    <t>Disclosure - Auditors report to members</t>
  </si>
  <si>
    <t>Derivative financial assets [abstract]</t>
  </si>
  <si>
    <t>Derivative financial liabilities [abstact]</t>
  </si>
  <si>
    <t>Total non-current derivative financial liabilities</t>
  </si>
  <si>
    <t>Total shares [member]</t>
  </si>
  <si>
    <t>Disclosure of allowance for credit losses [text block]</t>
  </si>
  <si>
    <t>Disclosure of auditors' remuneration [text block]</t>
  </si>
  <si>
    <t>Disclosure of authorisation of financial statements [text block]</t>
  </si>
  <si>
    <t>Disclosure of cash and bank balances at central banks [text block]</t>
  </si>
  <si>
    <t>Disclosure of claims and benefits paid [text block]</t>
  </si>
  <si>
    <t>Disclosure of critical accounting estimates and judgements [text block]</t>
  </si>
  <si>
    <t>Disclosure of deposits from banks [text block]</t>
  </si>
  <si>
    <t>Disclosure of entity's operating segments [text block]</t>
  </si>
  <si>
    <t>Disclosure of fee and commission income (expense) [text block]</t>
  </si>
  <si>
    <t>Disclosure of financial instruments held for trading [text block]</t>
  </si>
  <si>
    <t>Disclosure of first-time adoption [text block]</t>
  </si>
  <si>
    <t>Disclosure of lease prepayments [text block]</t>
  </si>
  <si>
    <t>Disclosure of net asset value attributable to unit-holders [text block]</t>
  </si>
  <si>
    <t>Disclosure of other income [text block]</t>
  </si>
  <si>
    <t>Disclosure of other non-current assets [text block]</t>
  </si>
  <si>
    <t>Disclosure of other operating income [text block]</t>
  </si>
  <si>
    <t>Disclosure of research and development expense [text block]</t>
  </si>
  <si>
    <t>Disclosure of service concession arrangements [text block]</t>
  </si>
  <si>
    <t>Disclosure of deferred tax assets/(liabilities)[text block]</t>
  </si>
  <si>
    <t>Disclosure of interest in joint operation [text block]</t>
  </si>
  <si>
    <t>Disclosure of interest in unconsolidated structured entities [text block]</t>
  </si>
  <si>
    <t>Disclosure of prior year adjustments [text block]</t>
  </si>
  <si>
    <t>Disclosure of tax supplementary information [text block]</t>
  </si>
  <si>
    <t>Disclosure of supplementary financial information on the breakdown of realised and unrealised profits or losses [text block]</t>
  </si>
  <si>
    <t>Adjustments for undistributed profits of associates</t>
  </si>
  <si>
    <t>Write offs of intangible assets</t>
  </si>
  <si>
    <t>Write offs of inventories</t>
  </si>
  <si>
    <t>Write offs of trade and other receivables</t>
  </si>
  <si>
    <t>Write offs of other financial assets</t>
  </si>
  <si>
    <t xml:space="preserve">Adjustments for depreciation </t>
  </si>
  <si>
    <t>Issued for cash under ESOS</t>
  </si>
  <si>
    <t>Issued for cash under private placement</t>
  </si>
  <si>
    <t>Arising from conversion of ICULS by surrender option</t>
  </si>
  <si>
    <t>Arising from conversion of ICULS by mandatory conversion</t>
  </si>
  <si>
    <t>Reference</t>
  </si>
  <si>
    <t>Non-current derivative financial assets [abstract]</t>
  </si>
  <si>
    <t>Current derivative financial assets [abstract]</t>
  </si>
  <si>
    <t>Non-current derivative financial liabilities [abstract]</t>
  </si>
  <si>
    <t>Current derivative financial liabilities [abstract]</t>
  </si>
  <si>
    <t>Current non-trade payables [abstract]</t>
  </si>
  <si>
    <t>Continuing operations [abstract]</t>
  </si>
  <si>
    <t>Discontinued operation [abstract]</t>
  </si>
  <si>
    <t>Gain on disposal of subsidiaries</t>
  </si>
  <si>
    <t>Gain on disposal of associates</t>
  </si>
  <si>
    <t>Gain on disposal of joint ventures</t>
  </si>
  <si>
    <t>Share-based compensation expense</t>
  </si>
  <si>
    <t>Interest income [abstract]</t>
  </si>
  <si>
    <t>(Gain) loss on disposal of subsidiaries</t>
  </si>
  <si>
    <t>(Gain) loss on disposal of associates</t>
  </si>
  <si>
    <t>(Gain) loss on disposal of joint ventures</t>
  </si>
  <si>
    <t>Adjustments for impairment loss (reversal of impairment loss) recognised in profit or loss [abstract]</t>
  </si>
  <si>
    <t>Adjustments for losses (gains) on disposal of non-current assets [abstract]</t>
  </si>
  <si>
    <t>Write–off: [abstract]</t>
  </si>
  <si>
    <t>Total write-off</t>
  </si>
  <si>
    <t>Total gain (loss) on disposal of non-current assets</t>
  </si>
  <si>
    <t>(Gain) loss on disposal of property, plant and equipment</t>
  </si>
  <si>
    <t>(Gain) loss on disposal of investment properties</t>
  </si>
  <si>
    <t>Increase (decrease) through share-based payment transactions, equity</t>
  </si>
  <si>
    <t>Increase (decrease) through other changes, equity</t>
  </si>
  <si>
    <t>Description of accounting policy for non-current assets or disposal group classified as held for sale [text block]</t>
  </si>
  <si>
    <t>Disclosure of derivative financial assets/liabilities [text block]</t>
  </si>
  <si>
    <t>Disclosure of grants and contributions [text block]</t>
  </si>
  <si>
    <t>Disclosure of other investments [text block]</t>
  </si>
  <si>
    <t>Disclosure of islamic financing facilities [text block]</t>
  </si>
  <si>
    <t>Disclosure of acquisitions and disposals [text block]</t>
  </si>
  <si>
    <t>Disclosure of amendments to MFRS and pronouncements issued by MASB [text block]</t>
  </si>
  <si>
    <t>Disclosure of cash held under housing development accounts [text block]</t>
  </si>
  <si>
    <t>Disclosure of commodity price risk [text block]</t>
  </si>
  <si>
    <t>Disclosure of construction contracts [text block]</t>
  </si>
  <si>
    <t>Disclosure of deposits with financial institutions [text block]</t>
  </si>
  <si>
    <t>Disclosure of disposal of subsidiaries [text block]</t>
  </si>
  <si>
    <t>Disclosure of equity price risk [text block]</t>
  </si>
  <si>
    <t>Disclosure of fair value information [text block]</t>
  </si>
  <si>
    <t>Disclosure of fees for non-audit services provided by the Company's auditor and its member firms [text block]</t>
  </si>
  <si>
    <t>Disclosure of gross profit [text block]</t>
  </si>
  <si>
    <t>Disclosure of holding companies [text block]</t>
  </si>
  <si>
    <t>Disclosure of list of subsidiaries, joint ventures and associates [text block]</t>
  </si>
  <si>
    <t>Disclosure of long term receivables [text block]</t>
  </si>
  <si>
    <t>Disclosure of non-derivative financial instruments [text block]</t>
  </si>
  <si>
    <t>Disclosure of non-executive directors' fees [text block]</t>
  </si>
  <si>
    <t>Disclosure of other gains and losses [text block]</t>
  </si>
  <si>
    <t>Disclosure of other guarantees [text block]</t>
  </si>
  <si>
    <t>Disclosure of progress billings and others [text block]</t>
  </si>
  <si>
    <t>Disclosure of property development costs [text block]</t>
  </si>
  <si>
    <t>Disclosure of significant events during the financial year [text block]</t>
  </si>
  <si>
    <t>Disclosure of trade and other inventories [text block]</t>
  </si>
  <si>
    <t>Disclosure of employment termination benefits [text block]</t>
  </si>
  <si>
    <t>Biological assets [abstract]</t>
  </si>
  <si>
    <t>Customer relationships</t>
  </si>
  <si>
    <t>Unrealised profit on transactions with associates</t>
  </si>
  <si>
    <t>Unrealised profit on transactions with joint ventures</t>
  </si>
  <si>
    <t>Interest receivables</t>
  </si>
  <si>
    <t>Islamic medium term notes</t>
  </si>
  <si>
    <t>Sukuk</t>
  </si>
  <si>
    <t>Revolving credit and others</t>
  </si>
  <si>
    <t>Retirement benefits</t>
  </si>
  <si>
    <t>Employment termination benefits</t>
  </si>
  <si>
    <t>Provision for unconsumed leave</t>
  </si>
  <si>
    <t>Other current provisions</t>
  </si>
  <si>
    <t>Deposit</t>
  </si>
  <si>
    <t>Interest payables</t>
  </si>
  <si>
    <t>Investment properties under construction or development, at cost [abstract]</t>
  </si>
  <si>
    <t>Cost of sales [abstract]</t>
  </si>
  <si>
    <t>Cost of inventories</t>
  </si>
  <si>
    <t>Construction contracts costs</t>
  </si>
  <si>
    <t>Energy costs</t>
  </si>
  <si>
    <t>Net fair value gain on recycle of forex reserve upon disposal of subsidiaries</t>
  </si>
  <si>
    <t>Reversal of impairment loss on receivables</t>
  </si>
  <si>
    <t>Revenue from sale of goods [abstract]</t>
  </si>
  <si>
    <t>Revenue from rendering of services [abstract]</t>
  </si>
  <si>
    <t>Total revenue from sale of goods</t>
  </si>
  <si>
    <t>Total revenue from rendering of services</t>
  </si>
  <si>
    <t>Total interest income</t>
  </si>
  <si>
    <t>Other fee and commission income [abstract]</t>
  </si>
  <si>
    <t>Total other fee and commission income</t>
  </si>
  <si>
    <t>Reversal of impairment loss recognised in profit or loss [abstract]</t>
  </si>
  <si>
    <t>Total reversal of impairment loss recognised in profit or loss</t>
  </si>
  <si>
    <t>Total directors remuneration</t>
  </si>
  <si>
    <t>Companies Act 2016; Section 30(2)(a); 562(3)</t>
  </si>
  <si>
    <t>Disclosure</t>
  </si>
  <si>
    <t>Companies Act 2016; Section 30(4); 567(1)(f)</t>
  </si>
  <si>
    <t>Companies Act 2016; Section 15; Section 562(3)</t>
  </si>
  <si>
    <t>Companies Act 2016; Section 11</t>
  </si>
  <si>
    <t>Companies Act 2016; Section 10</t>
  </si>
  <si>
    <t>date</t>
  </si>
  <si>
    <t>Companies Act 2016; Section 2</t>
  </si>
  <si>
    <t>Disclosure of financial statements audit status</t>
  </si>
  <si>
    <t xml:space="preserve"> - Audited
 - Unaudited</t>
  </si>
  <si>
    <t>Companies Act 2016; Section 267(2)</t>
  </si>
  <si>
    <t xml:space="preserve">Companies Act 2016; Section 610(2)(b) </t>
  </si>
  <si>
    <t>Basis of accounting standards applied to prepare the financial statements</t>
  </si>
  <si>
    <t>Companies Act 2016; Section 244(1)</t>
  </si>
  <si>
    <t>Nature of financial statements</t>
  </si>
  <si>
    <t>Companies Act 2016; Section 244(1)(a)</t>
  </si>
  <si>
    <t>Companies Act 2016; Section 259(1)(c)</t>
  </si>
  <si>
    <t>Level of rounding used in financial statements</t>
  </si>
  <si>
    <t>Particulars of Financial Statements and Reports [abstract]</t>
  </si>
  <si>
    <t>Companies Act 2016; Section 251(3)</t>
  </si>
  <si>
    <t>Date of circulation of financial statements and reports to members</t>
  </si>
  <si>
    <t>Companies Act 2016; Section 257(1)(a)</t>
  </si>
  <si>
    <t>Companies Act 2016; Section 340(1)(a)</t>
  </si>
  <si>
    <t>Origin of company</t>
  </si>
  <si>
    <t>Description of functional currency</t>
  </si>
  <si>
    <t>Approved Application From The Registrar Or Minister [abstract]</t>
  </si>
  <si>
    <t xml:space="preserve">  - Before tax
  - After tax
  - Not prepared</t>
  </si>
  <si>
    <t>Changes From Subsequent XBRL Financial Statements Filing [abstract]</t>
  </si>
  <si>
    <t>Disclosure on whether comparative period values are restated</t>
  </si>
  <si>
    <t>Disclosure on whether opening statements changed due to changes in accounting standards</t>
  </si>
  <si>
    <t>Disclosure on whether reclassification of previous financial statements changed due to changes in accounting standards</t>
  </si>
  <si>
    <t>Description on whether company changed the duration of financial reporting period</t>
  </si>
  <si>
    <t>Date of company listed in Stock Exchange</t>
  </si>
  <si>
    <t>Companies Act 2016; Section 249(3)</t>
  </si>
  <si>
    <t>Disclosure of foreign stock exchange</t>
  </si>
  <si>
    <t xml:space="preserve"> - REITs
 - i-ETFs
 - Others
- Not applicable</t>
  </si>
  <si>
    <t>Directors' Report [abstract]</t>
  </si>
  <si>
    <t>Number of directors signing directors' report</t>
  </si>
  <si>
    <t>Name of first director who signed directors' report</t>
  </si>
  <si>
    <t>Identification number of the first director who signed directors' report</t>
  </si>
  <si>
    <t>Identification number of the second director who signed directors' report</t>
  </si>
  <si>
    <t>Companies Act 2016; Section 252(2)(b)</t>
  </si>
  <si>
    <t>Companies Act 2016; Section 251(2)</t>
  </si>
  <si>
    <t>Number of directors signing Statement by Directors</t>
  </si>
  <si>
    <t>Name of first director signed in the Statement by Directors</t>
  </si>
  <si>
    <t xml:space="preserve">String </t>
  </si>
  <si>
    <t>Type of identification of first director signed in the Statement by Directors</t>
  </si>
  <si>
    <t>Identification number of the first director signed in the Statement by Directors</t>
  </si>
  <si>
    <t>Name of second director signed in the Statement by Directors</t>
  </si>
  <si>
    <t>Type of identification of second director signed in the Statement by Directors</t>
  </si>
  <si>
    <t>Identification number of second director signed in the Statement by Directors</t>
  </si>
  <si>
    <t>Companies Act 2016; Section 251(1)(b)</t>
  </si>
  <si>
    <t>Disclosure of statement by directors for business review [text block]</t>
  </si>
  <si>
    <t>Companies Act 2016; Section 252; Fifth Schedule; Part II; Paragraph 1</t>
  </si>
  <si>
    <t>Companies Act 2016; Section 252; Fifth Schedule; Part II; Paragraph 2; Subparagraph (d)</t>
  </si>
  <si>
    <t>text block</t>
  </si>
  <si>
    <t>License number of auditor</t>
  </si>
  <si>
    <t>Trade and other non-current receivables</t>
  </si>
  <si>
    <t>Trade and other current receivables</t>
  </si>
  <si>
    <t>Non-current assets or disposal groups classified as held for sale or as held for distribution to owners</t>
  </si>
  <si>
    <t>Issued capital</t>
  </si>
  <si>
    <t>Trade and other non-current payables</t>
  </si>
  <si>
    <t>Trade and other current payables</t>
  </si>
  <si>
    <t>Total current liabilities other than liabilities held for sale</t>
  </si>
  <si>
    <t>Building on long term leasehold land</t>
  </si>
  <si>
    <t>Building on short term leasehold land</t>
  </si>
  <si>
    <t>Office equipment, fixture and fittings</t>
  </si>
  <si>
    <t>Recipes, formulae, models, designs and prototypes</t>
  </si>
  <si>
    <t>Computer software</t>
  </si>
  <si>
    <t>Unearned current carrying charges</t>
  </si>
  <si>
    <t>Other current non-trade receivables</t>
  </si>
  <si>
    <t>Total inventories</t>
  </si>
  <si>
    <t>Cash in hand</t>
  </si>
  <si>
    <t>Other current borrowings</t>
  </si>
  <si>
    <t>Total current borrowings</t>
  </si>
  <si>
    <t>Total non-current borrowings</t>
  </si>
  <si>
    <t xml:space="preserve"> Non-current provisions [abstract]</t>
  </si>
  <si>
    <t>Current provisions [abstract]</t>
  </si>
  <si>
    <t>Trade and other receivables [abstract]</t>
  </si>
  <si>
    <t>Total trade and other receivables</t>
  </si>
  <si>
    <t>Trade and other payables [abstract]</t>
  </si>
  <si>
    <t>Total trade and other payables</t>
  </si>
  <si>
    <t>Contribution of zakat</t>
  </si>
  <si>
    <t>Receipts from royalties, fees, commissions and other revenue</t>
  </si>
  <si>
    <t>Receipts from contracts held for dealing or trading purposes</t>
  </si>
  <si>
    <t>Issued capital [member]</t>
  </si>
  <si>
    <t>Explanation of reasons for the restatement of previous financial statements figures</t>
  </si>
  <si>
    <t>Explanation of reasons for using longer of shorter reporting period</t>
  </si>
  <si>
    <t>- Malaysia Financial Reporting Standards
- Malaysia Private Entity Reporting Standards
- Others</t>
  </si>
  <si>
    <t xml:space="preserve"> - Actuals
 - In thousands ('000')
 - In millions ('000,000')
 - In billions ('000,000,000')</t>
  </si>
  <si>
    <t>positive integer</t>
  </si>
  <si>
    <t>Liabilities included in disposal groups classified as held for sale</t>
  </si>
  <si>
    <t>Total cash</t>
  </si>
  <si>
    <t>Cash [abstract]</t>
  </si>
  <si>
    <t>Total cash equivalents</t>
  </si>
  <si>
    <t>Cash equivalents with other financial institutions</t>
  </si>
  <si>
    <t>Short-term deposits</t>
  </si>
  <si>
    <t>Short-term investments</t>
  </si>
  <si>
    <t>Other banking arrangements</t>
  </si>
  <si>
    <t>Other cash and cash equivalents</t>
  </si>
  <si>
    <t>Cash equivalent [abstract]</t>
  </si>
  <si>
    <t>Capital from redeemable preference shares</t>
  </si>
  <si>
    <t>Capital from non-redeemable preference shares</t>
  </si>
  <si>
    <t>Capital from ordinary shares</t>
  </si>
  <si>
    <t>Total issued capital</t>
  </si>
  <si>
    <t>Issued capital [abstract]</t>
  </si>
  <si>
    <t>Total biological assets</t>
  </si>
  <si>
    <t>Total Profit/(Loss)</t>
  </si>
  <si>
    <t>Earnings (Loss) per share [abstract]</t>
  </si>
  <si>
    <t>Disclosure of issued capital [abstract]</t>
  </si>
  <si>
    <t>Issued Capital [line items]</t>
  </si>
  <si>
    <t>Issued Capital [abstract]</t>
  </si>
  <si>
    <t>Current Period</t>
  </si>
  <si>
    <t>Entities with joint control or significant influence [member]</t>
  </si>
  <si>
    <t>Key management personnel [member]</t>
  </si>
  <si>
    <t>Total [member]</t>
  </si>
  <si>
    <t>Contribution to fund</t>
  </si>
  <si>
    <t>Disposal of subsidiaries</t>
  </si>
  <si>
    <t>Issue of shares for exchangeable bonds</t>
  </si>
  <si>
    <t>Provision of education and staff training services</t>
  </si>
  <si>
    <t>Provision of leasing and hire purchase facilities</t>
  </si>
  <si>
    <t>Purchases of goods</t>
  </si>
  <si>
    <t>Purchases of property and other assets</t>
  </si>
  <si>
    <t>Royalty income</t>
  </si>
  <si>
    <t>Sales of property and other assets</t>
  </si>
  <si>
    <t>Services received</t>
  </si>
  <si>
    <t>Share-based payment transactions</t>
  </si>
  <si>
    <t>Supplemental payments and signature bonus</t>
  </si>
  <si>
    <t>Transactions with shareholders and governments</t>
  </si>
  <si>
    <t>Amounts payable</t>
  </si>
  <si>
    <t>Amounts receivable</t>
  </si>
  <si>
    <t>Capital reserve [member]</t>
  </si>
  <si>
    <t>Hedging reserve [member]</t>
  </si>
  <si>
    <t>Foreign currency translation reserve [member]</t>
  </si>
  <si>
    <t>Reserve of share-based payments [member]</t>
  </si>
  <si>
    <t>Revaluation surplus [member]</t>
  </si>
  <si>
    <t>Statutory reserve [member]</t>
  </si>
  <si>
    <t>Other non-distributable reserves [member]</t>
  </si>
  <si>
    <t>Other distributable reserves [member]</t>
  </si>
  <si>
    <t>Fair value reserves [member]</t>
  </si>
  <si>
    <t>Consolidation reserve [member]</t>
  </si>
  <si>
    <t>Warranty reserve [member]</t>
  </si>
  <si>
    <t>Equity, others components [member]</t>
  </si>
  <si>
    <t>Type of submission</t>
  </si>
  <si>
    <t>Income from reimbursements under insurance policies</t>
  </si>
  <si>
    <t>Grant or incentives by Malaysian government or it's agencies</t>
  </si>
  <si>
    <t>Grant or incentives by foreign government or it's agencies</t>
  </si>
  <si>
    <t>Contributions or donations by local contributor</t>
  </si>
  <si>
    <t>Contributions or donations by foreign contributor</t>
  </si>
  <si>
    <t>Contributions or donations by unknown contributor</t>
  </si>
  <si>
    <t>Profit (loss), attributable to equity other components</t>
  </si>
  <si>
    <t>Perpetual sukuk</t>
  </si>
  <si>
    <t>Disclosure of other notes to accounts [text block]</t>
  </si>
  <si>
    <t>Treasury shares transactions</t>
  </si>
  <si>
    <t>Directors' remuneration [abstract]</t>
  </si>
  <si>
    <t>Notes - Issued capital</t>
  </si>
  <si>
    <t>Values are reported for Current period for Group and Company</t>
  </si>
  <si>
    <t>Other vehicles</t>
  </si>
  <si>
    <t>Forward contract</t>
  </si>
  <si>
    <t>Options</t>
  </si>
  <si>
    <t>Swap</t>
  </si>
  <si>
    <t>Other derivatives</t>
  </si>
  <si>
    <t>Equity component of preference shares</t>
  </si>
  <si>
    <t>Hire purchase and finance lease liabilities</t>
  </si>
  <si>
    <t>Bonds</t>
  </si>
  <si>
    <t>Loan stocks</t>
  </si>
  <si>
    <t>Preference shares</t>
  </si>
  <si>
    <t>Loan from subsidiaries</t>
  </si>
  <si>
    <t>Total non-current portion of secured bonds/sukuk/loan stocks</t>
  </si>
  <si>
    <t>Total non-current portion of unsecured bonds/sukuk/loan stocks</t>
  </si>
  <si>
    <t>Contract assets</t>
  </si>
  <si>
    <t>Head office accounts</t>
  </si>
  <si>
    <t>Other borrowings</t>
  </si>
  <si>
    <t>Non-current portion of unsecured bonds/sukuk/loan stock [abstract]</t>
  </si>
  <si>
    <t>Current portion of unsecured bonds/sukuk/loan stocks [abstract]</t>
  </si>
  <si>
    <t>Total current portion of unsecured bonds/sukuk/loan stocks</t>
  </si>
  <si>
    <t>Total assets other than assets held for sale</t>
  </si>
  <si>
    <t>Total derivatives at fair value through profit or loss</t>
  </si>
  <si>
    <t>Total derivatives used for hedging</t>
  </si>
  <si>
    <t>Unsecured bonds/sukuk/loan stock [abstract]</t>
  </si>
  <si>
    <t xml:space="preserve">Total unsecured bonds/sukuk/loan stock </t>
  </si>
  <si>
    <t>Deferred income</t>
  </si>
  <si>
    <t>Deposit and advanced billings</t>
  </si>
  <si>
    <t>Financing costs</t>
  </si>
  <si>
    <t>Non-current trade receivables [abstract]</t>
  </si>
  <si>
    <t>Current non-trade receivables [abstract]</t>
  </si>
  <si>
    <t>Total non-current trade receivables</t>
  </si>
  <si>
    <t>Non-current trade payables [abstract]</t>
  </si>
  <si>
    <t>Total non-current trade payables</t>
  </si>
  <si>
    <t>Non -current non-trade payables[abstract]</t>
  </si>
  <si>
    <t>Total non-current non-trade payables</t>
  </si>
  <si>
    <t>Other non-current trade receivables</t>
  </si>
  <si>
    <t>Other non-current trade payables</t>
  </si>
  <si>
    <t>Other current trade payables</t>
  </si>
  <si>
    <t>Reversal of impairment in other assets</t>
  </si>
  <si>
    <t>Money lending receivables</t>
  </si>
  <si>
    <t>Total trade receivables</t>
  </si>
  <si>
    <t>Other current trade receivables</t>
  </si>
  <si>
    <t>Dividend receivables</t>
  </si>
  <si>
    <t>Equity component of Irredeemable Convertible Unsecured Loan Stocks (ICULS)</t>
  </si>
  <si>
    <t>Other secured bank loans received</t>
  </si>
  <si>
    <t>Other unsecured bank loans received</t>
  </si>
  <si>
    <t>Total other borrowings</t>
  </si>
  <si>
    <t>Other non-current borrowings [abstract]</t>
  </si>
  <si>
    <t>Other current borrowings [abstract]</t>
  </si>
  <si>
    <t>Total other non-current borrowings</t>
  </si>
  <si>
    <t>Total other current borrowings</t>
  </si>
  <si>
    <t>Trade receivables due from contract customers</t>
  </si>
  <si>
    <t xml:space="preserve">Trade receivables due from holding company </t>
  </si>
  <si>
    <t>Trade receivables  due from subsidiaries</t>
  </si>
  <si>
    <t>Trade receivables  due from joint ventures</t>
  </si>
  <si>
    <t>Total other receivables</t>
  </si>
  <si>
    <t>Trade receivables due from joint ventures</t>
  </si>
  <si>
    <t>Other receivables due from holding company</t>
  </si>
  <si>
    <t>Other receivables due from subsidiaries</t>
  </si>
  <si>
    <t xml:space="preserve"> Other receivables due from associates</t>
  </si>
  <si>
    <t>Other non-current receivables [abstract]</t>
  </si>
  <si>
    <t>Other non-current receivables due from related parties [abstract]</t>
  </si>
  <si>
    <t>Total other non-current receivables due from related parties</t>
  </si>
  <si>
    <t>Total other non-current receivables</t>
  </si>
  <si>
    <t>Trade receivables due from subsidiaries</t>
  </si>
  <si>
    <t>Trade receivables due from associates</t>
  </si>
  <si>
    <t>Total other current receivables</t>
  </si>
  <si>
    <t>Trade payables due to holding company</t>
  </si>
  <si>
    <t>Trade payables due to subsidiaries</t>
  </si>
  <si>
    <t>Trade payables due to associates</t>
  </si>
  <si>
    <t>Trade payables due to joint ventures</t>
  </si>
  <si>
    <t>Total other non-current payables</t>
  </si>
  <si>
    <t>Other payables due to joint ventures</t>
  </si>
  <si>
    <t>Total other current payables</t>
  </si>
  <si>
    <t>Warranty reserve</t>
  </si>
  <si>
    <t>Disclosure of the regulation applied during incorporation of the company</t>
  </si>
  <si>
    <t>- Companies Act 1965 or 2016
- Trust Companies Act 1949</t>
  </si>
  <si>
    <t>Disclosure of whether company regulated by Bank Negara Malaysia at the financial year end</t>
  </si>
  <si>
    <t>- Company regulated by Bank Negara Malaysia
- Company not regulated by Bank Negara Malaysia</t>
  </si>
  <si>
    <t>Nature of business [axis]
FIXED ROWS (only 3)</t>
  </si>
  <si>
    <t>MSIC Code</t>
  </si>
  <si>
    <t>Description of Business</t>
  </si>
  <si>
    <t>Business 1 [member]</t>
  </si>
  <si>
    <t>00001</t>
  </si>
  <si>
    <t>Finance</t>
  </si>
  <si>
    <t>Business 2 [member]</t>
  </si>
  <si>
    <t>000034</t>
  </si>
  <si>
    <t>Agriculture</t>
  </si>
  <si>
    <t>Business 3 [member]</t>
  </si>
  <si>
    <t xml:space="preserve">Pre-populated based on MSIC Code </t>
  </si>
  <si>
    <t>Disclosure whether the first director also primarily responsible for financial management of the company</t>
  </si>
  <si>
    <t>- Primarily responsible for financial management of the company
- Not primarily responsible for financial management of the company</t>
  </si>
  <si>
    <t>Disclosure whether the second director also primarily responsible for financial management of the company</t>
  </si>
  <si>
    <t>- Incorporated in Malaysia
- Incorporated outside Malaysia</t>
  </si>
  <si>
    <t>Total equity attributable to owners</t>
  </si>
  <si>
    <t>Employee benefit liabilities</t>
  </si>
  <si>
    <t>Contract liabilities</t>
  </si>
  <si>
    <t>Service concession assets</t>
  </si>
  <si>
    <t>Total current assets other than assets held for sale</t>
  </si>
  <si>
    <t>Building on freehold land</t>
  </si>
  <si>
    <t>Oil and gas assets</t>
  </si>
  <si>
    <t>Construction in progress/Asset work-in progress</t>
  </si>
  <si>
    <t>Prepaid rental of buildings and facilities</t>
  </si>
  <si>
    <t>Intangible assets [abstract]</t>
  </si>
  <si>
    <t>Contributions to subsidiaries, net of impairment losses</t>
  </si>
  <si>
    <t>Trade receivables from associates</t>
  </si>
  <si>
    <t>Trade receivables due from other related parties</t>
  </si>
  <si>
    <t>Trade receivables due from holding company</t>
  </si>
  <si>
    <t>Lease and hire purchase receivables</t>
  </si>
  <si>
    <t>Accrued income</t>
  </si>
  <si>
    <t>Other non-current derivative financial assets</t>
  </si>
  <si>
    <t>Other current derivative financial assets</t>
  </si>
  <si>
    <t>Non-current derivatives at fair value through profit or loss [abstract]</t>
  </si>
  <si>
    <t>Current derivatives at fair value through profit or loss [abstract]</t>
  </si>
  <si>
    <t>Total non-current derivatives at fair value through profit or loss</t>
  </si>
  <si>
    <t>Total current derivatives at fair value through profit or loss</t>
  </si>
  <si>
    <t>Total non-current derivatives used for hedging</t>
  </si>
  <si>
    <t>Other non-current derivative financial liabilities</t>
  </si>
  <si>
    <t>Other current derivative financial liabilities</t>
  </si>
  <si>
    <t>Current derivatives used for hedging [abstract]</t>
  </si>
  <si>
    <t>Total current derivatives used for hedging</t>
  </si>
  <si>
    <t xml:space="preserve">Equity - others components [abstract]
</t>
  </si>
  <si>
    <t>Equity components of other financial instruments</t>
  </si>
  <si>
    <t>Total equity - other components</t>
  </si>
  <si>
    <t>Irredeemable Convertible Unsecured Loan Stocks (ICULS)</t>
  </si>
  <si>
    <t>Non-current portion of secured bonds/sukuk/loan stock [abstract]</t>
  </si>
  <si>
    <t>Current portion of secured bonds/sukuk/loan stocks [abstract]</t>
  </si>
  <si>
    <t>Total current portion of secured bonds/sukuk/loan stocks</t>
  </si>
  <si>
    <t>Warranty provision</t>
  </si>
  <si>
    <t>Restructuring provision</t>
  </si>
  <si>
    <t>Legal proceedings provision</t>
  </si>
  <si>
    <t>Refunds provision</t>
  </si>
  <si>
    <t>Onerous contracts provision</t>
  </si>
  <si>
    <t>Provision for decommissioning, restoration and rehabilitation costs</t>
  </si>
  <si>
    <t>Other payables due to holding company</t>
  </si>
  <si>
    <t>Other payables due to associates</t>
  </si>
  <si>
    <t>Accruals</t>
  </si>
  <si>
    <t>Retention payables</t>
  </si>
  <si>
    <t>Other non-current non-trade payables</t>
  </si>
  <si>
    <t>Other payables due to subsidiaries</t>
  </si>
  <si>
    <t>Deposits and advanced billings</t>
  </si>
  <si>
    <t>Total liabilities other than liabilities held for sale</t>
  </si>
  <si>
    <t>Liabilities included in disposal group classified as held for sale</t>
  </si>
  <si>
    <t>Assets or disposal group classified as held for sale or as held for distribution to owners</t>
  </si>
  <si>
    <t>Tax assets</t>
  </si>
  <si>
    <t>Trade receivables [abstract]</t>
  </si>
  <si>
    <t>Trade receivables  from associates</t>
  </si>
  <si>
    <t>Other receivables due from joint ventures</t>
  </si>
  <si>
    <t>Other receivables due from associates</t>
  </si>
  <si>
    <t>Other receivables [abstract]</t>
  </si>
  <si>
    <t>Other Receivables due from related parties [abstract]</t>
  </si>
  <si>
    <t>Total other receivables due from related parties</t>
  </si>
  <si>
    <t>Prepayments and accrued income [abstract]</t>
  </si>
  <si>
    <t>Total prepayments and accrued income</t>
  </si>
  <si>
    <t>Other non-trade receivables</t>
  </si>
  <si>
    <t>Derivatives at fair value through profit or loss [abstract]</t>
  </si>
  <si>
    <t>Secured bank loans received [abstract]</t>
  </si>
  <si>
    <t>Total secured bank loans received</t>
  </si>
  <si>
    <t>Unsecured bank loans received [abstract]</t>
  </si>
  <si>
    <t>Secured bonds/sukuk/loan stock [abstract]</t>
  </si>
  <si>
    <t xml:space="preserve">Total secured bonds/sukuk/loan stock </t>
  </si>
  <si>
    <t>Employee benefit liabilities [abstract]</t>
  </si>
  <si>
    <t>Total employee benefit liabilities</t>
  </si>
  <si>
    <t>Refund provisions</t>
  </si>
  <si>
    <t>Other non-trade payables [abstract]</t>
  </si>
  <si>
    <t>Other payables  [abstract]</t>
  </si>
  <si>
    <t>Other payables due to related parties [abstract]</t>
  </si>
  <si>
    <t>Total other payables due to related parties</t>
  </si>
  <si>
    <t>Total other payables</t>
  </si>
  <si>
    <t>Derivatives used for hedging [abstract]</t>
  </si>
  <si>
    <t>Total derivative financial liabilities</t>
  </si>
  <si>
    <t>Reversal of inventories written down to net realisable value</t>
  </si>
  <si>
    <t>Other related party [member]</t>
  </si>
  <si>
    <t>Other non-current employee benefit liabilities</t>
  </si>
  <si>
    <t>Other current employee benefit liabilities</t>
  </si>
  <si>
    <t>Other trade receivables</t>
  </si>
  <si>
    <t>Other employee benefit liabilities</t>
  </si>
  <si>
    <t>Total trade payables</t>
  </si>
  <si>
    <t>Vessels</t>
  </si>
  <si>
    <t>Small holder relationship</t>
  </si>
  <si>
    <t xml:space="preserve">Other expenses [abstract]
</t>
  </si>
  <si>
    <t>Research and development expense, other expenses</t>
  </si>
  <si>
    <t>Total other expenses</t>
  </si>
  <si>
    <t>Net increase (decrease) in cash and cash equivalents before effect of exchange rate changes</t>
  </si>
  <si>
    <t>Other miscellaneous income</t>
  </si>
  <si>
    <t>Other miscellaneous expenses</t>
  </si>
  <si>
    <t>Other work performed by company and capitalised</t>
  </si>
  <si>
    <t>Raw materials and consumables used</t>
  </si>
  <si>
    <t>Types of company</t>
  </si>
  <si>
    <t>Companies Act 2016; Section 244(4)</t>
  </si>
  <si>
    <t>MYR</t>
  </si>
  <si>
    <t>ISO currency code</t>
  </si>
  <si>
    <t>Date of financial statements and reports of the directors and auditors (if applicable) laid in annual general meeting</t>
  </si>
  <si>
    <t>Description on whether company had applied from filing financial statements and reports in full XBRL format</t>
  </si>
  <si>
    <t>Description on whether company had applied for relief from requirements as to form and contents of directors' report</t>
  </si>
  <si>
    <t>Description on whether company had applied for relief from requirements as to form and contents of financial statements</t>
  </si>
  <si>
    <t>Description on whether company had applied for extension of time to lodge financial statements and reports</t>
  </si>
  <si>
    <t>Description on whether company had applied for extension of time for holding annual general meeting</t>
  </si>
  <si>
    <t>Description on whether company had applied  for extension of time to lodge annual return</t>
  </si>
  <si>
    <t>Description on whether company had applied any exemption, waiver, relief or extension of time with regards to annual return or financial statements and reports to Minister</t>
  </si>
  <si>
    <t>Date of delisting of shares</t>
  </si>
  <si>
    <t>Type of exchange from which shares were delisted</t>
  </si>
  <si>
    <t>Disclosure of foreign stock exchange which the company were delisted</t>
  </si>
  <si>
    <t>Common Practice</t>
  </si>
  <si>
    <t>Disclosure of contingent or other liability being enforceable within twelve months after the end of financial year</t>
  </si>
  <si>
    <t xml:space="preserve">Disclosure of directors received or become entitled to receive other benefits by reason of contract made by company or related corporation </t>
  </si>
  <si>
    <t>Date of signing director's report</t>
  </si>
  <si>
    <t>Disclosure of directors opinion that the financial statements or where applicable the consolidated financial statements is or are drawn up in accordance with approved accounting standards, to give a true and fair view of financial position and performance of the company and of the group</t>
  </si>
  <si>
    <t>Common practice</t>
  </si>
  <si>
    <t>Date of signing statement by directors</t>
  </si>
  <si>
    <t>Number of employees</t>
  </si>
  <si>
    <t>Companies Act 2016; Section 252; Fifth Schedule; Part II; Paragraph 2; Subparagraph (d)(ii)</t>
  </si>
  <si>
    <t xml:space="preserve"> - Unmodified opinion
 - Unmodified but emphasis of matter
 - Modified opinion - Except for
 - Modified opinion - Disclaimer
 - Modified opinion - Adverse</t>
  </si>
  <si>
    <t>Total land</t>
  </si>
  <si>
    <t>Total buildings</t>
  </si>
  <si>
    <t>Other payables due to non-controlling interests [abstract]</t>
  </si>
  <si>
    <t>Loss on disposal of subsidiaries</t>
  </si>
  <si>
    <t>Loss on disposal of associates</t>
  </si>
  <si>
    <t>Loss on disposal of joint ventures</t>
  </si>
  <si>
    <t>Loss on disposal from other investments</t>
  </si>
  <si>
    <t>Loss on disposal of property, plant and equipment</t>
  </si>
  <si>
    <t>Loss on disposal of other non-current assets</t>
  </si>
  <si>
    <t>Other losses recognised in profit or loss, fair value measurement, assets</t>
  </si>
  <si>
    <t>Current tax liabilities</t>
  </si>
  <si>
    <t>Current tax assets</t>
  </si>
  <si>
    <t>Miscellaneous payables due to non-controlling interests</t>
  </si>
  <si>
    <t>Miscellaneous payable due to non-controlling interests</t>
  </si>
  <si>
    <t>Disclosure on whether company's shares are traded on any official stock exchange</t>
  </si>
  <si>
    <t>Other non-current assets</t>
  </si>
  <si>
    <t>Land [abstract]</t>
  </si>
  <si>
    <t>Buildings [abstract]</t>
  </si>
  <si>
    <t>Brand names</t>
  </si>
  <si>
    <t>Tax liabilities</t>
  </si>
  <si>
    <t>Foreign exchange gain [abstract]</t>
  </si>
  <si>
    <t>Gain on disposal of property, plant and equipment</t>
  </si>
  <si>
    <t>Gains on disposals of other non-current assets</t>
  </si>
  <si>
    <t>Other gains recognised in profit or loss, fair value measurement, assets</t>
  </si>
  <si>
    <t>Natural disaster related expenses</t>
  </si>
  <si>
    <t>Other expenses</t>
  </si>
  <si>
    <t>Other investments in subsidiaries</t>
  </si>
  <si>
    <t>Other investments in associates</t>
  </si>
  <si>
    <t>Other investments in joint ventures</t>
  </si>
  <si>
    <t>Tax expense</t>
  </si>
  <si>
    <t>Other cost of sales</t>
  </si>
  <si>
    <t>Other rental income</t>
  </si>
  <si>
    <t>Other investment property</t>
  </si>
  <si>
    <t>Status of carrying on business during the financial year</t>
  </si>
  <si>
    <t>Date of Statutory Declaration</t>
  </si>
  <si>
    <t xml:space="preserve">Companies Act 2016; Section 251(1)(b); Section 575(1) </t>
  </si>
  <si>
    <t>Represents information pertaining to current company's name.</t>
  </si>
  <si>
    <t>Represents information pertaining origin of the company whether incorporated in Malaysia or incorporated outside Malaysia.</t>
  </si>
  <si>
    <t>Represents information pertaining to status of company as at the financial year end.</t>
  </si>
  <si>
    <t>Represents information pertaining to the type of company as at the financial year end.</t>
  </si>
  <si>
    <t>Represents information pertaining to the audit status of financial statements of the company.</t>
  </si>
  <si>
    <t>Represents information pertaining to status of carrying on business during the financial year.</t>
  </si>
  <si>
    <t>Represents information pertaining to basis of accounting standards applied to prepare the financial statements.</t>
  </si>
  <si>
    <t>Disclosure of other accounting standards applied</t>
  </si>
  <si>
    <t>Represents information pertaining to type of submission for preparing financial statements.</t>
  </si>
  <si>
    <t>Represents information pertaining to nature of financial statements.</t>
  </si>
  <si>
    <t>Represents information pertaining to level of rounding used in financial statements.</t>
  </si>
  <si>
    <t>Represents information pertaining to date on which the financial statements has been approved by the Board of Directors.</t>
  </si>
  <si>
    <t>Represents information pertaining to the date on which the financial statements and reports are circulated to members.</t>
  </si>
  <si>
    <t>Represents information pertaining to date of tabling financial statements and reports of the directors and auditors in the annual general meeting.</t>
  </si>
  <si>
    <t>Represents information pertaining to whether company's shares are traded on any official stock exchange during the financial year.</t>
  </si>
  <si>
    <t>Represents information pertaining to disclosure of regulation applied during incorporation of the company.</t>
  </si>
  <si>
    <t>Represents information pertaining to disclosure of whether company is regulated by Bank Negara Malaysia at the financial year end.</t>
  </si>
  <si>
    <t>Represents information pertaining MSIC code.</t>
  </si>
  <si>
    <t>Represents information pertaining description of business during the financial year.</t>
  </si>
  <si>
    <t>Represents information pertaining to description on whether company had applied for exemption from coinciding foreign subsidiary financial year end with holding company.</t>
  </si>
  <si>
    <t>Description on whether company had applied for exemption from coinciding foreign subsidiary financial year end with holding company</t>
  </si>
  <si>
    <t>Represents information pertaining to description on whether company had applied from filing financial statements and reports in full XBRL format.</t>
  </si>
  <si>
    <t>Represents information pertaining to description on whether company had applied for relief from requirements as to form and contents of directors' report.</t>
  </si>
  <si>
    <t>Represents information pertaining to description on whether company had applied for relief from requirements as to form and contents of financial statements.</t>
  </si>
  <si>
    <t>Represents information pertaining to description on whether company had applied for extension of time to lodge financial statements and reports.</t>
  </si>
  <si>
    <t>Represents information pertaining to description on whether company had applied for extension of time for holding annual general meeting.</t>
  </si>
  <si>
    <t>Represents information pertaining to description on whether company had applied  for extension of time to lodge annual return.</t>
  </si>
  <si>
    <t>Represents information pertaining to description on whether company had applied any exemption, waiver, relief or extension of time with regards to annual return or financial statements and reports to Minister.</t>
  </si>
  <si>
    <t>Represents information pertaining to method used for preparing statement of financial position.</t>
  </si>
  <si>
    <t>Represents information pertaining to method used for preparing statement of profit or loss.</t>
  </si>
  <si>
    <t>Represents information pertaining to method used for preparing statement of comprehensive income.</t>
  </si>
  <si>
    <t>Represents information pertaining to method used for preparing statement of cash flows.</t>
  </si>
  <si>
    <t>Represents information pertaining to disclosure on whether comparative period values are restated.</t>
  </si>
  <si>
    <t>Represents information pertaining to disclosure on whether opening statements changed due to changes in accounting standards.</t>
  </si>
  <si>
    <t>Represents information pertaining to disclosure on whether reclassification of previous financial statements changed due to changes in accounting standards.</t>
  </si>
  <si>
    <t>Represents information pertaining to disclosure on whether company changed the duration of financial reporting period.</t>
  </si>
  <si>
    <t>Represents information pertaining to the date on which company is listed on Stock Exchange.</t>
  </si>
  <si>
    <t>Represents information pertaining to the type of stock exchange on which company is listed.</t>
  </si>
  <si>
    <t>Represents information pertaining to disclosure of foreign stock exchange on which company is listed.</t>
  </si>
  <si>
    <t>Represents information pertaining to the type of market listed in Bursa Malaysia.</t>
  </si>
  <si>
    <t>Represents information pertaining to date on which shares are delisted.</t>
  </si>
  <si>
    <t>Represents information pertaining to the type of stock exchange from which shares are delisted.</t>
  </si>
  <si>
    <t>Represents information pertaining to disclosure of foreign stock exchange o which company's shares are delisted.</t>
  </si>
  <si>
    <t>Represents information pertaining to disclosure of director's report.</t>
  </si>
  <si>
    <t>Represents information pertaining to  number of directors signing director's report.</t>
  </si>
  <si>
    <t>Represents information pertaining to name of first director who signed director's report.</t>
  </si>
  <si>
    <t>Represents information pertaining to type of identification of first director who signed director's report.</t>
  </si>
  <si>
    <t>Represents information pertaining to identification number of first director who signed director's report.</t>
  </si>
  <si>
    <t>Represents information pertaining to name of second director who signed director's report.</t>
  </si>
  <si>
    <t>Represents information pertaining to type of identification of second director who signed director's report.</t>
  </si>
  <si>
    <t>Represents information pertaining to identification number of second director who signed director's report.</t>
  </si>
  <si>
    <t xml:space="preserve">Represents information pertaining to disclosure of contingent or other liability being enforceable within twelve months after the end of financial year. </t>
  </si>
  <si>
    <t xml:space="preserve">Represents information pertaining to disclosure of occurrence of any substantial, material or unusual in nature items, transactions or events. </t>
  </si>
  <si>
    <t xml:space="preserve">Represents information pertaining to disclosure of directors received or become entitled to receive other benefits by reason of contract made by company or related corporation. </t>
  </si>
  <si>
    <t xml:space="preserve">Represents information pertaining to date on which director's report is signed. </t>
  </si>
  <si>
    <t>Represents information pertaining to disclosure of statement by  directors.</t>
  </si>
  <si>
    <t>Represents information pertaining to disclosure of directors opinion that the financial statements or where applicable the consolidated financial statements is or are drawn up in accordance with approved accounting standards, to give a true and fair view of financial position and performance of the company and of the group.</t>
  </si>
  <si>
    <t>Represents information pertaining to disclosure whether the first director is primarily responsible for financial management of the company.</t>
  </si>
  <si>
    <t>Represents information pertaining to disclosure whether the second director is primarily responsible for financial management of the company.</t>
  </si>
  <si>
    <t>Represents information pertaining to name of other person primarily responsible for financial management of the company.</t>
  </si>
  <si>
    <t>Represents information pertaining to identification number of other person who is primarily responsible for financial  management of the company.</t>
  </si>
  <si>
    <t>Represents information pertaining to type of identification of other person who is primarily responsible for financial  management of the company.</t>
  </si>
  <si>
    <t>Represents information pertaining to disclosure of statement by directors for business review.</t>
  </si>
  <si>
    <t>Represents information pertaining to number of employees as of reporting date.</t>
  </si>
  <si>
    <t>Represents information pertaining to disclosure of auditor's report to members.</t>
  </si>
  <si>
    <t>Represents information pertaining to type of auditor's opinion.</t>
  </si>
  <si>
    <t xml:space="preserve">Represents information pertaining to date on which auditor's report is signed. </t>
  </si>
  <si>
    <t>Represents information pertaining to license number of auditor as at the reporting date.</t>
  </si>
  <si>
    <t>Represents information pertaining to name of auditor signing the auditor's report.</t>
  </si>
  <si>
    <t>Represents information pertaining to registration number of audit firm.</t>
  </si>
  <si>
    <t>Represents information pertaining to name of audit firm.</t>
  </si>
  <si>
    <t xml:space="preserve">Represents information pertaining to description on whether company had applied for any exemption, waiver, relief or extension of time with regards to annual return or financial statements and reports from Registrar or Minister. </t>
  </si>
  <si>
    <t>Represents information pertaining to disclosure of securities listed on Shari'ah compliant securities list.</t>
  </si>
  <si>
    <t>Represents information pertaining to explanation of other securities listed on Shari'ah compliant securities list.</t>
  </si>
  <si>
    <t>Concept documentation</t>
  </si>
  <si>
    <t>Report the value, as at the reporting date, the aggregate of property, plant and equipment which are tangible items that:
a. are held for use in the production or supply of goods 
     or services, for rental to others, or for administrative
     purposes; and
b. are expected to be used during more than one 
     period.</t>
  </si>
  <si>
    <t>Report the value, as at the reporting date, the aggregate of properties (land or a building—or part of a building—or both) held (by the owner or by the lessee under a finance lease) to earn rentals or for capital appreciation or both, rather than for:
a.  use in the production or supply of goods or services
      or for administrative purposes; or
b.  sale in the ordinary course of business.</t>
  </si>
  <si>
    <t>Report the value, as at the reporting date, the aggregate of contracts which is, or contains, a lease if the contract conveys the right to control the use of an identified asset for a period of time in exchange for consideration.</t>
  </si>
  <si>
    <t xml:space="preserve">Report the value, as at the reporting date, the aggregate of infrastructure items to which the operator is given access by the grantor for the purposes of the  service arrangement are not recognized as property, plant and equipment of the operator. The grantor may also provide other items to the operator that the operator can keep or deal with as it wishes. If such assets form part of the consideration payable by the grantor for the services, they are not government grants as defined in MFRS 120. They are recognized as assets of the operator, measured at fair value on initial recognition. </t>
  </si>
  <si>
    <t>Report the value, as at the reporting date, the aggregate of identifiable non-monetary assets without physical substance.</t>
  </si>
  <si>
    <t>Report the value, as at the reporting date, the aggregate of investment in entities controlled by another entity.</t>
  </si>
  <si>
    <t>Report the value, as at the reporting date, the aggregate of investment in entities, over which the investor has significant influence.</t>
  </si>
  <si>
    <t>Report the value, as at the reporting date, the aggregate of joint arrangements whereby the parties that have joint control of the arrangement have rights to the net assets of the arrangement.</t>
  </si>
  <si>
    <t>Report the value, as at the reporting date, the aggregate of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t>
  </si>
  <si>
    <t>Report the value, as at the reporting date, the aggregate of other non-current assets not reported elsewhere in the statement.</t>
  </si>
  <si>
    <t>MFRS 101.54(a)Disclosure,
MFRS 116.6Definition</t>
  </si>
  <si>
    <t>MFRS 101.54(b)Disclosure,
MFRS 140.5Definition</t>
  </si>
  <si>
    <t>MFRS 101.54(f)Disclosure,
MFRS 141.5Definition</t>
  </si>
  <si>
    <t>MFRS 16.47(a)Disclosure,
MFRS 16.9Definition</t>
  </si>
  <si>
    <t>MFRS 101.55Common practice,
IC Int. 12.27Definition</t>
  </si>
  <si>
    <t>MFRS 101.54(c )Disclosure,
MFRS 3.App ADefinition,
MFRS 138.8Definition</t>
  </si>
  <si>
    <t>MFRS 101.55Common practice,
MFRS 10.App ADefinition</t>
  </si>
  <si>
    <t>MFRS 101.54(e )Disclosure,
MFRS 128.3Definition</t>
  </si>
  <si>
    <t>MFRS 101.54(d)Common practice,
MFRS 12.App ADefinition</t>
  </si>
  <si>
    <t>MFRS 101.54(h)Disclosure</t>
  </si>
  <si>
    <t>MFRS 15.116(a)Disclosure,
MFRS 101.55Common practice,
MFRS 15.App ADefinition</t>
  </si>
  <si>
    <t>MFRS 101.54(o)Disclosure,
MFRS 112.5Definition</t>
  </si>
  <si>
    <t>MFRS 101.54(d)Disclosure,
MFRS 9.App ADefinition</t>
  </si>
  <si>
    <t>MFRS 101.55Common practice</t>
  </si>
  <si>
    <t xml:space="preserve">MFRS 101.60Disclosure,
MFRS 101.66Definition </t>
  </si>
  <si>
    <r>
      <t>Other current</t>
    </r>
    <r>
      <rPr>
        <sz val="11"/>
        <color rgb="FFFF0000"/>
        <rFont val="Calibri"/>
        <family val="2"/>
        <scheme val="minor"/>
      </rPr>
      <t xml:space="preserve"> </t>
    </r>
    <r>
      <rPr>
        <sz val="11"/>
        <rFont val="Calibri"/>
        <family val="2"/>
        <scheme val="minor"/>
      </rPr>
      <t>liabilities</t>
    </r>
  </si>
  <si>
    <t>Report the value, as at the reporting date, the aggregate excess amount already paid in respect of current tax for current and prior periods over the amount due for those periods.</t>
  </si>
  <si>
    <t>Report the value, as at the reporting date, the aggregate of cash comprising of cash on hand and demand deposits and cash equivalents which are short-term, highly liquid investments that are readily convertible to known amounts of cash and which are subject to an insignificant risk of changes in value.</t>
  </si>
  <si>
    <t>Report the value, as at the reporting date, the aggregate of other current assets not reported elsewhere in the statement.</t>
  </si>
  <si>
    <t>Report the value, as at the reporting date, the sum of current assets other than assets held for sale held by the reporting entity.</t>
  </si>
  <si>
    <t>Report the value, as at the reporting date, the aggregate of group of assets to be disposed of, by sale or otherwise,
together as a group in a single transaction, and liabilities
directly associated with those assets that will be transferred in the transaction. The group includes goodwill acquired in a business combination if the group is a cash-generating unit to which goodwill has been allocated or if it is an operation within such a cash-generating unit.</t>
  </si>
  <si>
    <t>Report the value, as at the reporting date, the aggregate of ordinary share capital issued. An ordinary share is an equity instrument that is subordinate to all other classes of equity instruments.</t>
  </si>
  <si>
    <t>Report the value, as at the reporting date, the aggregate of equity instruments of the reporting entity that have been issued and subsequently reacquired by the entity.</t>
  </si>
  <si>
    <t>Report the value, as at the reporting date, the sum of equity attributable to owners.</t>
  </si>
  <si>
    <t>Report the value, as at the reporting date, the aggregate of other reserves not attributable to owners.</t>
  </si>
  <si>
    <t>Report the value, as at the reporting date, the aggregate of equity in subsidiaries not attributable, directly or indirectly, to a parent.</t>
  </si>
  <si>
    <t>Report the value, as at the reporting date, the sum of equity.
Equity is the residual interest in the assets of the entity after deducting all its liabilities.</t>
  </si>
  <si>
    <t>Report the value, as at the reporting date, the aggregate of infrastructure items to which the operator is given access by the grantor for the purposes of service arrangement are not recognized as property, plant and equipment of the operator. The grantor may also provide other items to the operator that the operator can keep or deal with as it wishes. If such assets form part of the consideration payable by the grantor for the services, they are not government grants. They are recognized as assets of the operator, measured at fair value on initial recognition. The operator shall recognize a liability in respect of unfulfilled obligations it has assumed in exchange for the assets.</t>
  </si>
  <si>
    <t>Report the value, as at the reporting date, the aggregate of other non-current liabilities not reported elsewhere in the statement.</t>
  </si>
  <si>
    <t>Report the value, as at the reporting date, the sum of non-current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</si>
  <si>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Lease liabilities</t>
  </si>
  <si>
    <t>Report the value, as at the reporting date, the aggregate of current tax for current and prior periods shall, to the extent unpaid, be recognized as a liability.</t>
  </si>
  <si>
    <t>Report the value, as at the reporting date, the aggregate of other current liabilities not reported elsewhere in the statement.</t>
  </si>
  <si>
    <t>Report the value, as at the reporting date, the sum of current liabilities other than liabilities held for sale held by the reporting entity.</t>
  </si>
  <si>
    <t>Report the value, as at the reporting date, the aggregate amount of non-current portion of biological assets which consist of living animals and/or plants.</t>
  </si>
  <si>
    <t>Report the value, as at the reporting date, the aggregate non-current portion of the reporting entity’s right to consideration in exchange for goods or services that the entity has transferred to a customer when that right is conditioned on something other than the passage of time (for example, the entity’s future performance).</t>
  </si>
  <si>
    <t>Report the value, as at the reporting date, the aggregate of non-current portion of financial instruments or other contracts with all three of the following characteristics:
a. its value changes in response to the change in a
      specified interest rate, financial instrument price,
      commodity price, foreign exchange rate, index of
      prices or rates, credit rating or credit index, or
      other variable, provided in the case of a non
      financial variable that the variable is not specific to
      a party to the contract (sometimes called the
      ‘underlying’).
b. it requires no initial net investment or an initial net
      investment that is smaller than would be required
      for other types of contracts that would be expected
      to have a similar response to changes in market
      factors.
c. it is settled at a future date.</t>
  </si>
  <si>
    <t>Report the value, as at the reporting date, the aggregate amount of current portion of biological assets which consist of living animals and/or plants.</t>
  </si>
  <si>
    <t>Report the value, as at the reporting date, the aggregate of current portion of the reporting entity’s right to consideration in exchange for goods or services that the entity has transferred to a customer when that right is conditioned on something other than the passage of time (for example, the entity’s future performance).</t>
  </si>
  <si>
    <t>Report the value, as at the reporting date, the aggregate of current portion of financial instruments or other contracts with all three of the following characteristics:
a. its value changes in response to the change in a
      specified interest rate, financial instrument price,
      commodity price, foreign exchange rate, index of
      prices or rates, credit rating or credit index, or
      other variable, provided in the case of a non
      financial variable that the variable is not specific to
      a party to the contract (sometimes called the
      ‘underlying’).
b. it requires no initial net investment or an initial net
      investment that is smaller than would be required
      for other types of contracts that would be expected
      to have a similar response to changes in market
      factors.
c. it is settled at a future date.</t>
  </si>
  <si>
    <t>Report the value, as at the reporting date, the aggregate of the reporting entity's cumulative undistributed earnings or deficit.</t>
  </si>
  <si>
    <t>Report the value, as at the reporting date, the aggregate of outstanding funds held that the reporting entity is obligated to repay after a period of 12 months or more.</t>
  </si>
  <si>
    <t>Report the value, as at the reporting date, the aggregate non-current portion of present value of the lease payments that are not paid at that date.</t>
  </si>
  <si>
    <t>Report the value, as at the reporting date, the aggregate of non-current portion of employee benefits which are all forms of consideration given by the reporting entity in exchange for service rendered by employees or for the termination of employment.</t>
  </si>
  <si>
    <t>Report the value, as at the reporting date, the aggregate of non-current portion of liabilities with uncertain timing or amount.</t>
  </si>
  <si>
    <t>Report the value, as at the reporting date, the aggregate of non-current portion of amount billed to the reporting entity by its suppliers for goods delivered to or services consumed by the reporting entity in the ordinary course of business and other types of payables, such as accrued expenses, dividends payable, or payroll expenses.</t>
  </si>
  <si>
    <t>Report the value, as at the reporting date, the aggregate of non-current portion of the reporting entity’s obligation to transfer goods or services to a customer for which the entity has received consideration (or the amount is due) from the customer.</t>
  </si>
  <si>
    <t>Report the value, as at the reporting date, the aggregate of outstanding funds held that the reporting entity is obligated to repay within a period of 12 months.</t>
  </si>
  <si>
    <t>Report the value, as at the reporting date, the aggregate of current portion of present value of the lease payments that are not paid at that date.</t>
  </si>
  <si>
    <t>Report the value, as at the reporting date, the aggregate of current portion of employee benefits which are all forms of consideration given by the reporting entity in exchange for service rendered by employees or for the termination of employment.</t>
  </si>
  <si>
    <t>Report the value, as at the reporting date, the aggregate of current portion of liabilities with uncertain timing or amount.</t>
  </si>
  <si>
    <t>Report the value, as at the reporting date, the aggregate of current portion of amount billed to the reporting entity by its suppliers for goods delivered to or services consumed by the reporting entity in the ordinary course of business and other types of payables, such as accrued expenses, dividends payable, or payroll expenses.</t>
  </si>
  <si>
    <t>Report the value, as at the reporting date, the aggregate of current portion of the reporting entity’s obligation to transfer goods or services to a customer for which the entity has received consideration (or the amount is due) from the customer.</t>
  </si>
  <si>
    <t>Applicable for annual periods beginning on or after:</t>
  </si>
  <si>
    <t>Report the value, as at the reporting date, the aggregate of land held on long lease being a lease with an unexpired period of fifty years or more.</t>
  </si>
  <si>
    <t>Report the value, as at the reporting date, the aggregate of land held on lease being a lease with an unexpired period of less than fifty years.</t>
  </si>
  <si>
    <t>Report the value, as at the reporting date, the sum of land.</t>
  </si>
  <si>
    <t>Report the value, as at the reporting date, the aggregate of buildings which include any house, hut, shed or roofed enclosure,
whether used for the purpose of human habitation or otherwise,
any wall, fence, platform, sewerage system, underground tank,
hoarding, dock, jetty, landing-stage, swimming pool, bridge, railway line, and any other structure, support or foundation related to the building on permanent and absolute tenure of land with freedom to dispose of it at will.</t>
  </si>
  <si>
    <t>Report the value, as at the reporting date, the aggregate of buildings which include any house, hut, shed or roofed enclosure,
whether used for the purpose of human habitation or otherwise,
any wall, fence, platform, sewerage system, underground tank,
hoarding, dock, jetty, landing-stage, swimming pool, bridge, railway line, and any other structure, support or foundation related to the building on land held on long lease being a lease with an unexpired period of fifty years or more.</t>
  </si>
  <si>
    <t>Report the value, as at the reporting date, the aggregate of buildings which include any house, hut, shed or roofed enclosure,
whether used for the purpose of human habitation or otherwise,
any wall, fence, platform, sewerage system, underground tank,
hoarding, dock, jetty, landing-stage, swimming pool, bridge, railway line, and any other structure, support or foundation related to the building on land held on lease being a lease with an unexpired period of less than fifty years.</t>
  </si>
  <si>
    <t>Report the value, as at the reporting date, the sum of buildings.</t>
  </si>
  <si>
    <t>Report the value, as at the reporting date, the sum of land and buildings.</t>
  </si>
  <si>
    <t>Report the value, as at the reporting date, the aggregate of ship or large boat.</t>
  </si>
  <si>
    <t>Report the value, as at the reporting date, the aggregate of aeroplanes, helicopters, or other machines capable of flight.</t>
  </si>
  <si>
    <t>Report the value, as at the reporting date, the aggregate of motor vehicles which refer vehicles of any description, propelled
by means of mechanism contained within itself and constructed or adapted so as to be capable of being used on roads, and includes a trailer.</t>
  </si>
  <si>
    <t>Report the value, as at the reporting date, the sum of vehicles.</t>
  </si>
  <si>
    <t>Report the value, as at the reporting date, the aggregate of machines collectively.</t>
  </si>
  <si>
    <t>Report the value, as at the reporting date, the aggregate of machineries used in an industrial or manufacturing process and the necessary items for a particular purpose.</t>
  </si>
  <si>
    <t>Report the value, as at the reporting date, the aggregate of the programmes and other operating information used by a computer and the machines, wiring, and other physical components of a computer or other electronic system.</t>
  </si>
  <si>
    <t>Report the value, as at the reporting date, the aggregate of living plants that:
a. is used in the production or supply of agricultural
    produce;
b. is expected to bear produce for more than one period; and
c. has a remote likelihood of being sold as agricultural
    produce, except for incidental scrap sales.</t>
  </si>
  <si>
    <t>Report the value, as at the reporting date, the aggregate of the basic physical and organizational structures and facilities (e.g. buildings, roads, power supplies) needed for the operation of a society or enterprise and places, amenities, or pieces of equipment provided for a particular purpose.</t>
  </si>
  <si>
    <t>Report the value, as at the reporting date, the aggregate of exploration and evaluation expenditures recognized as assets in accordance with the entity’s accounting policy.</t>
  </si>
  <si>
    <t>Report the value, as at the reporting date, the aggregate of necessary items for communication over a distance by cable, telegraph, telephone, or broadcasting.</t>
  </si>
  <si>
    <t>Report the value, as at the reporting date, the aggregate of long-term asset account in which the costs of constructing long-term assets are recorded.</t>
  </si>
  <si>
    <t>Report the value, as at the reporting date, the sum of property, plant and equipment.</t>
  </si>
  <si>
    <t>Report the value, as at the reporting date, the aggregate of building under construction. If an entity determines that the fair value of an investment property under construction is not reliably measurable but expects the fair value of the property to be reliably measurable when construction is complete, it shall measure that investment property under construction at cost until either its fair value becomes reliably measurable or construction is completed (whichever is earlier).</t>
  </si>
  <si>
    <t>Report the value, as at the reporting date, the sum of investment properties under construction or development, at cost.</t>
  </si>
  <si>
    <t>Report the value, as at the reporting date, the sum of investment properties.</t>
  </si>
  <si>
    <t>Report the value, as at the reporting date, the sum of biological assets.</t>
  </si>
  <si>
    <t>Report the value, as at the reporting date, the aggregate of amount paid as rental in advance.</t>
  </si>
  <si>
    <t>Report the value, as at the reporting date, the aggregate of leasehold land which in substance is an operating lease are classified as prepaid lease payments.</t>
  </si>
  <si>
    <t>Report the value, as at the reporting date, the aggregate of commission payments made to a dealer intermediary as consideration for signing up a new customer and the expenditures incurred in providing the customer a free or subsidised device, provided the customer signs a non-cancellable contract for a predetermined contractual period.</t>
  </si>
  <si>
    <t>Report the value, as at the reporting date, the aggregate of name given by the maker to a product or range of products, especially a trademark.</t>
  </si>
  <si>
    <t>Report the value, as at the reporting date, the aggregate of the exclusive and assignable legal right, given to the originator for a fixed number of years, to print, publish, perform, film, or record literary, artistic, or musical material and rights or titles for a set period, especially the sole right to exclude others from making, using, or selling an invention.</t>
  </si>
  <si>
    <t>Report the value, as at the reporting date, the aggregate of intangible assets arising from development (or from the development phase of an internal project). It shall be recognized if, and only if, an entity can demonstrate all of the following:
a. the technical feasibility of completing the intangible asset
    so that it will be available for use or sale.
b. its intention to complete the intangible asset and use or
    sell it.
c. its ability to use or sell the intangible asset.
d. how the intangible asset will generate probable future
    economic benefits. Among other things, the entity can
    demonstrate the existence of a market for the output of the
    intangible asset or the intangible asset itself or, if it is to
    be used internally, the usefulness of the intangible asset.
e. the availability of adequate technical, financial and other
    resources to complete the development and to use or sell
    the intangible asset.
f. its ability to measure reliably the expenditure attributable
    to the intangible asset during its development.</t>
  </si>
  <si>
    <t>Report the value, as at the reporting date, the aggregate of a set of instructions for preparing a particular dish and a particular design or version of a product.</t>
  </si>
  <si>
    <t>Report the value, as at the reporting date, the aggregate of programmes and other operating information used by a computer.</t>
  </si>
  <si>
    <t>Report the value, as at the reporting date, the aggregate of the value reflecting the relationship between the entity and the smallholders who cultivate and harvest fresh fruit bunches on land owned by the smallholders for sale to the entity.</t>
  </si>
  <si>
    <t>Report the value, as at the reporting date, the sum of intangible assets other than goodwill.</t>
  </si>
  <si>
    <t>Report the value, as at the reporting date, the aggregate of assets representing the future economic benefits arising from other assets acquired in a business combination that are not individually identified and separately recognized.</t>
  </si>
  <si>
    <t>Report the value, as at the reporting date, the aggregate of investments in subsidiaries quoted or listed on a stock exchange in Malaysia.</t>
  </si>
  <si>
    <t>Report the value, as at the reporting date, the aggregate of investments in subsidiaries quoted or listed on a stock exchange outside Malaysia.</t>
  </si>
  <si>
    <t>Report the value, as at the reporting date, the aggregate of contributions to subsidiaries which are amounts that entity does not expect repayment in the foreseeable future and are considered as part of the entity’s investment in the subsidiaries.</t>
  </si>
  <si>
    <t>Report the value, as at the reporting date, the sum of investments in subsidiaries.</t>
  </si>
  <si>
    <t>Report the value, as at the reporting date, the aggregate of investments in associates related to the investor’s share of profit or loss of the investee after the date of acquisition.</t>
  </si>
  <si>
    <t>Report the value, as at the reporting date, the aggregate of investments in associates related to contributions that lack commercial substance.</t>
  </si>
  <si>
    <t>Report the value, as at the reporting date, the sum of investments in associates.</t>
  </si>
  <si>
    <t xml:space="preserve">Report the value, as at the reporting date, the aggregate of other investments in associates not reported elsewhere in the categories above. </t>
  </si>
  <si>
    <t>Report the value, as at the reporting date, the aggregate of investments in joint ventures quoted or listed on a stock exchange in Malaysia.</t>
  </si>
  <si>
    <t>Report the value, as at the reporting date, the aggregate of investments in joint ventures quoted or listed on a stock exchange outside Malaysia.</t>
  </si>
  <si>
    <t>Report the value, as at the reporting date, the aggregate of investments in joint ventures related to investor’s share of profit or loss of the investee after the date of acquisition.</t>
  </si>
  <si>
    <t>Report the value, as at the reporting date, the aggregate of investments in joint ventures related to contributions that lack commercial substance.</t>
  </si>
  <si>
    <t>Report the value, as at the reporting date, the sum of investments in joint ventures.</t>
  </si>
  <si>
    <t xml:space="preserve">Report the value, as at the reporting date, the aggregate of other investments in joint ventures not reported elsewhere in the categories above. </t>
  </si>
  <si>
    <t>Report the value, as at the reporting date, the aggregate amount of other non-current receivables due from holding company which do not generally result from the operations of the reporting entity.</t>
  </si>
  <si>
    <t>Report the value, as at the reporting date, the aggregate amount of other non-current receivables due from subsidiaries which do not generally result from the operations of the reporting entity.</t>
  </si>
  <si>
    <t>Report the value, as at the reporting date, the aggregate amount of other non-current receivables due from associates which do not generally result from the operations of the reporting entity.</t>
  </si>
  <si>
    <t>Report the value, as at the reporting date, the aggregate amount of other non-current receivables due from joint ventures which do not generally result from the operations of the reporting entity.</t>
  </si>
  <si>
    <t>Report the value, as at the reporting date, the aggregate amount of non-current non-trade receivables of income for work that has been done but not yet invoiced.</t>
  </si>
  <si>
    <t>Report the value, as at the reporting date, the aggregate amount of non-current non-trade receivable of lease rental and interest receivable due from customers.</t>
  </si>
  <si>
    <t>Report the value, as at the reporting date, the sum of trade and other non-current receivables.</t>
  </si>
  <si>
    <t>Report the value, as at the reporting date, the sum of non-current derivatives at fair value through profit or loss.</t>
  </si>
  <si>
    <t>Report the value, as at the reporting date, the aggregate non-current portion of other derivatives at fair value through profit or loss not reported elsewhere in the categories above.</t>
  </si>
  <si>
    <t>Report the value, as at the reporting date, the aggregate of other non-current derivatives financial assets not reported elsewhere in the categories above.</t>
  </si>
  <si>
    <t>Report the value, as at the reporting date, the aggregate of other non-current non-trade receivables not reported elsewhere in the categories above.</t>
  </si>
  <si>
    <t>Report the value, as at the reporting date, the sum of non-current non-trade receivables.</t>
  </si>
  <si>
    <t>Report the value, as at the reporting date, the sum of other non-current receivables.</t>
  </si>
  <si>
    <t>Report the value, as at the reporting date, the aggregate of the basic materials from which a product is made.</t>
  </si>
  <si>
    <t>Report the value, as at the reporting date, the aggregate of the total value of the materials and labor for unfinished projects.</t>
  </si>
  <si>
    <t>Report the value, as at the reporting date, the aggregate of materials or products which have received the final increments of value through manufacturing or processing operations, and which are being held in inventory for delivery, sale, or use.</t>
  </si>
  <si>
    <t>Report the value, as at the reporting date, the aggregate of duplicate parts to replace a lost or damaged parts of a machine.</t>
  </si>
  <si>
    <t>Report the value, as at the reporting date, the sum of inventories.</t>
  </si>
  <si>
    <t>Report the value, as at the reporting date, the aggregate of other inventories not reported elsewhere in the categories above.</t>
  </si>
  <si>
    <t>Report the value, as at the reporting date, the aggregate current gross amount due from customers for contract work.</t>
  </si>
  <si>
    <t>Report the value, as at the reporting date, the sum of current trade receivables.</t>
  </si>
  <si>
    <t>Label change</t>
  </si>
  <si>
    <t>Report the value, as at the reporting date, the aggregate of other current receivables due from other related parties not reported elsewhere in the categories above.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</si>
  <si>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as at the reporting date, the aggregate of current amounts paid for goods and services before they have been delivered or received.</t>
  </si>
  <si>
    <t>Report the value, as at the reporting date, the aggregate of current amounts of income for work that has been done but not yet invoiced.</t>
  </si>
  <si>
    <t>Report the value, as at the reporting date, the sum of current prepayments and current accrued income.</t>
  </si>
  <si>
    <t>Report the value, as at the reporting date, the aggregate amount of current non-trade interest receivables.
Interest is the money paid regularly at a particular rate for the use of money lent, or for delaying the repayment of a debt.</t>
  </si>
  <si>
    <t>Report the value, as at the reporting date, the aggregate amount of current non-trade deposits which are returnable sums payable on the rental of something, to cover any possible loss or damage.</t>
  </si>
  <si>
    <t>Report the value, as at the reporting date, the sum of current non-trade receivables.</t>
  </si>
  <si>
    <t>Report the value, as at the reporting date, the sum of other current receivables.</t>
  </si>
  <si>
    <t>Report the value, as at the reporting date, the sum of trade and other current receivables.</t>
  </si>
  <si>
    <t>Report the value, as at the reporting date, the sum of current derivatives at fair value through profit or loss.</t>
  </si>
  <si>
    <t>Report the value, as at the reporting date, the aggregate current portion of other derivatives at fair value through profit or loss not reported elsewhere in the categories above.</t>
  </si>
  <si>
    <t>Report the value, as at the reporting date, the aggregate of other current derivatives financial assets not reported elsewhere in the categories above.</t>
  </si>
  <si>
    <t>Report the value, as at the reporting date, the aggregate of money and notes, kept to pay small amounts but not deposited in the bank.</t>
  </si>
  <si>
    <t>Report the value, as at the reporting date, the sum of cash.</t>
  </si>
  <si>
    <t>Report the value, as at the reporting date, the aggregate of cash equivalents which are short-term, highly liquid investments with other financial institutions that are readily convertible to known amounts of cash and which are subject to an insignificant risk of changes in value.</t>
  </si>
  <si>
    <t>Report the value, as at the reporting date, the aggregate of short term deposits.
Deposit is the sum of money paid into a bank or building society account.</t>
  </si>
  <si>
    <t>Report the value, as at the reporting date, the sum of cash equivalents.</t>
  </si>
  <si>
    <t>Report the value, as at the reporting date, the sum of cash and cash equivalents.</t>
  </si>
  <si>
    <t>Deposits placed with licensed banks</t>
  </si>
  <si>
    <t>Report the value, as at the reporting date, the aggregate of redeemable shares by whatever name called, which does not entitle the holder thereof to the right to vote at a general meeting or to any right to participate beyond a specified amount in any distribution whether by way of dividend, or on redemption, in a winding up.</t>
  </si>
  <si>
    <t>Report the value, as at the reporting date, the aggregate of non-redeemable shares by whatever name called, which does not entitle the holder thereof to the right to vote at a general meeting or to any right to participate beyond a specified amount in any distribution whether by way of dividend, or on redemption, in a winding up.</t>
  </si>
  <si>
    <t>Report the value, as at the reporting date, the sum of issued capital.</t>
  </si>
  <si>
    <t>Report the value, as at the reporting date, the aggregate of reserves for long-term capital investment projects or other large and anticipated expenses that will be incurred in the future.</t>
  </si>
  <si>
    <t>Report the value, as at the reporting date, the aggregate of hedging reserves.
Derivatives are financial instruments or other contracts with all three of the following characteristics.
a. its value changes in response to the change in a
      specified interest rate, financial instrument price,
      commodity price, foreign exchange rate, index of
      prices or rates, credit rating or credit index, or
      other variable, provided in the case of a non
      financial variable that the variable is not specific to
      a party to the contract (sometimes called the
      ‘underlying’).
b. it requires no initial net investment or an initial net
      investment that is smaller than would be required
      for other types of contracts that would be expected
      to have a similar response to changes in market
      factors.
c. it is settled at a future date.</t>
  </si>
  <si>
    <t>Report the value, as at the reporting date, the aggregate of corresponding equity for goods or services received in an equity settled share-based payment transaction.</t>
  </si>
  <si>
    <t>Report the value, as at the reporting date, the aggregate of increase in carrying amount as a result of a revaluation,
the increase shall be recognized in other comprehensive income and accumulated in equity under the heading of revaluation surplus.</t>
  </si>
  <si>
    <t>Report the value, as at the reporting date, the aggregate of fair value reserves.
Fair value is the price that would be received to sell
an asset or paid to transfer a liability in an orderly transaction between market participants at the measurement date.</t>
  </si>
  <si>
    <t>Report the value, as at the reporting date, the aggregate of reserves of non-current assets classified as held for sale.
Discontinued operation is a component of an entity that either has been disposed of or is classified as held for sale and:
a. represents a separate major line of business or geographical 
    area of operations,
b. is part of a single coordinated plan to dispose of a separate
    major line of business or geographical area of operations or
c. is a subsidiary acquired exclusively with a view to resale.</t>
  </si>
  <si>
    <t>Report the value, as at the reporting date, the aggregate of the difference between the cost of acquisition and the nominal value of the share capital and reserves acquired.</t>
  </si>
  <si>
    <t>Report the value, as at the reporting date, the aggregate of the legal obligation as a result of the sale of the product with a warranty and an outflow of resources embodying economic benefits in settlement is probable for the warranties as a whole.</t>
  </si>
  <si>
    <t>Report the value, as at the reporting date, the aggregate of perpetual sukuk.
Sukuk are certificates of equal value which evidence undivided ownership or investment in the assets using Shariah principles and concepts endorsed by the Shariah Committee.</t>
  </si>
  <si>
    <t>Report the value, as at the reporting date, the aggregate of equity component of Irredeemable Convertible Unsecured Loan Stocks (ICULS).
Irredeemable Convertible Unsecured Loan Stocks (ICULS) is a type of security that can be used to purchase underlying common shares. It is similar to a warrant except that it is subject to the conversion ratio.</t>
  </si>
  <si>
    <t>Report the value, as at the reporting date, the aggregate of shares by whatever name called, which does not entitle the holder thereof to the right to vote at a general meeting or to any right to participate beyond a specified amount in any distribution whether by way of dividend, or on redemption, in a winding up.</t>
  </si>
  <si>
    <t>Report the value, as at the reporting date, the sum of other components of equity.</t>
  </si>
  <si>
    <t>Report the value, as at the reporting date, the aggregate non-current portion of secured term loan from a bank for a specific amount that has a specified repayment schedule and a fixed or floating interest rate.</t>
  </si>
  <si>
    <t>Report the value, as at the reporting date, the sum of non-current portion of non-current secured bank loans.</t>
  </si>
  <si>
    <t>Report the value, as at the reporting date, the aggregate non-current portion of unsecured term loan from a bank for a specific amount that has a specified repayment schedule and a fixed or floating interest rate.</t>
  </si>
  <si>
    <t>Report the value, as at the reporting date, the aggregate non-current portion of unsecured Irredeemable Convertible Unsecured Loan Stocks (ICULS).
Irredeemable Convertible Unsecured Loan Stocks (ICULS) is a type of security that can be used to purchase underlying common shares. It is similar to a warrant except that it is subject to the conversion ratio.</t>
  </si>
  <si>
    <t>Report the value, as at the reporting date, the aggregate non-current portion of unsecured Islamic financing facilities.
Islamic finance involves the provision of financial products and services by institutions offering Islamic financial services (IIFS) for Shariah approved underlying transactions and economic activities, based on contracts that comply with Shariah laws.</t>
  </si>
  <si>
    <t>Report the value, as at the reporting date, the aggregate non-current portion of unsecured hire purchase and finance lease liabilities.
A lease is classified as a finance lease if it transfers substantially all the risks and rewards incidental to ownership of an underlying asset.</t>
  </si>
  <si>
    <t>Report the value, as at the reporting date, the aggregate non-current portion of unsecured sukuk which are certificates of equal value which evidence undivided ownership or investment in the assets using Shariah principles and concepts endorsed by the Shariah Committee.</t>
  </si>
  <si>
    <t>Report the value, as at the reporting date, the aggregate non-current portion of unsecured revolving credits and others.
Revolving credit is a line of credit where the customer pays a commitment fee and is then allowed to use the funds when they are needed.</t>
  </si>
  <si>
    <t>Report the value, as at the reporting date, the sum of non-current portion of non-current unsecured bank loans received.</t>
  </si>
  <si>
    <t>Report the value, as at the reporting date, the aggregate non-current portion of secured bonds.
Bond is a certificate issued by a government or a public company promising to repay borrowed money at a fixed rate of interest at a specified time.</t>
  </si>
  <si>
    <t>Report the value, as at the reporting date, the aggregate non-current portion of secured sukuk which are certificates of equal value which evidence undivided ownership or investment in the assets using Shariah principles and concepts endorsed by the Shariah Committee.</t>
  </si>
  <si>
    <t>Report the value, as at the reporting date, the aggregate non-current portion of secured loan stocks.
Loan stock are shares of common or preferred stock that are used as collateral to secure a loan from another party.</t>
  </si>
  <si>
    <t>Report the value, as at the reporting date, the aggregate non-current portion of secured shares by whatever name called, which does not entitle the holder thereof to the right to vote at a general meeting or to any right to participate beyond a specified amount in any distribution whether by way of dividend, or on redemption, in a winding up.</t>
  </si>
  <si>
    <t>Report the value, as at the reporting date, the sum of non-current portion of secured bonds/sukuk/loan stocks.</t>
  </si>
  <si>
    <t>Report the value, as at the reporting date, the aggregate non-current portion of unsecured bonds.
Bond is a certificate issued by a government or a public company promising to repay borrowed money at a fixed rate of interest at a specified time.</t>
  </si>
  <si>
    <t>Report the value, as at the reporting date, the aggregate non-current portion of unsecured loan stocks.
Loan stock are shares of common or preferred stock that are used as collateral to secure a loan from another party.</t>
  </si>
  <si>
    <t>Report the value, as at the reporting date, the aggregate non-current portion of unsecured shares by whatever name called, which does not entitle the holder thereof to the right to vote at a general meeting or to any right to participate beyond a specified amount in any distribution whether by way of dividend, or on redemption, in a winding up.</t>
  </si>
  <si>
    <t>Report the value, as at the reporting date, the sum of non-current portion of unsecured bonds/sukuk/loan stocks.</t>
  </si>
  <si>
    <t>Report the value, as at the reporting date, the aggregate non-current portion of loan from subsidiaries for a specific amount that has a specified repayment schedule and a fixed or floating interest rate.</t>
  </si>
  <si>
    <t>Report the value, as at the reporting date, the aggregate non-current portion of loan from associates for a specific amount that has a specified repayment schedule and a fixed or floating interest rate.</t>
  </si>
  <si>
    <t>Report the value, as at the reporting date, the aggregate non-current portion of loan from joint ventures for a specific amount that has a specified repayment schedule and a fixed or floating interest rate.</t>
  </si>
  <si>
    <t>Report the value, as at the reporting date, the aggregate non-current portion of redeemable shares by whatever name called, which does not entitle the holder thereof to the right to vote at a general meeting or to any right to participate beyond a specified amount in any distribution whether by way of dividend, or on redemption, in a winding up.</t>
  </si>
  <si>
    <t>Report the value, as at the reporting date, the sum of other non-current borrowings.</t>
  </si>
  <si>
    <t>Report the value, as at the reporting date, the sum of non-current borrowings.</t>
  </si>
  <si>
    <t>Report the value, as at the reporting date, the aggregate non-current portion of secured Islamic financing facilities.
Islamic finance involves the provision of financial products and services by institutions offering Islamic financial services (IIFS) for Shariah approved underlying transactions and economic activities, based on contracts that comply with Shariah laws.</t>
  </si>
  <si>
    <t>Report the value, as at the reporting date, the aggregate non-current portion of secured hire purchase and finance lease liabilities.
A lease is classified as a finance lease if it transfers substantially all the risks and rewards incidental to ownership of an underlying asset.</t>
  </si>
  <si>
    <t>Report the value, as at the reporting date, the aggregate non-current portion of secured revolving credits and others.
Revolving credit is a line of credit where the customer pays a commitment fee and is then allowed to use the funds when they are needed.</t>
  </si>
  <si>
    <t>Report the value, as at the reporting date, the aggregate non-current portion of other secured bank loans not reported elsewhere in the categories above.</t>
  </si>
  <si>
    <t>Report the value, as at the reporting date, the aggregate of non-current portion of other unsecured bank loans not reported elsewhere in the categories above.</t>
  </si>
  <si>
    <t>Report the value, as at the reporting date, the aggregate of other non-current borrowings not reported elsewhere in the categories above.</t>
  </si>
  <si>
    <t>Report the value, as at the reporting date, the aggregate non-current portion of goods or services acquired and the liability incurred at the fair value of the liability. Until the liability is settled, the entity shall remeasure the fair value of the liability at the end of each reporting period and at the date of settlement, with any changes in fair value recognized in profit or loss for the period.</t>
  </si>
  <si>
    <t>Report the value, as at the reporting date, the aggregate non-current portion of post-employment benefit plans are formal or informal arrangements under which an entity provides post-employment benefits for one or more employees.</t>
  </si>
  <si>
    <t xml:space="preserve">Report the value, as at the reporting date, the aggregate non-current portion of expected cost of accumulating paid absences as the additional amount that the entity expects to pay as a result of the unused entitlement that has accumulated at the end of the reporting period. </t>
  </si>
  <si>
    <t>Report the value, as at the reporting date, the aggregate non-current portion of post-employment benefit plans under which an entity pays fixed contributions into a separate entity (a fund) and will have no legal or constructive obligation to pay further contributions if the fund does not hold sufficient assets to pay all employee benefits relating to employee service in the current and prior periods.</t>
  </si>
  <si>
    <t>Report the value, as at the reporting date, the aggregate non-current portion of post-employment benefit plans other than defined contribution plans.</t>
  </si>
  <si>
    <t>Report the value, as at the reporting date, the sum of non-current employee benefit liabilities.</t>
  </si>
  <si>
    <t>Defined benefit plan</t>
  </si>
  <si>
    <t>Report the value, as at the reporting date, the aggregate non-current portion of legal obligation as a result of the sale of the product with a warranty and an outflow of resources embodying economic benefits in settlement is probable for the warranties as a whole.</t>
  </si>
  <si>
    <t>Report the value, as at the reporting date, the aggregate non-current portion of present obligation as a result of a past obligating event - on the basis of the evidence available and an outflow of resources embodying economic benefits in settlement is probable.</t>
  </si>
  <si>
    <t>Report the value, as at the reporting date, the aggregate non-current portion of refund provision.
Refund is a pay back (money), typically to a customer who is not satisfied with goods or services bought.</t>
  </si>
  <si>
    <t>Report the value, as at the reporting date, the aggregate non-current portion of onerous contracts, the present obligation under the contracts shall be recognized and measured as a provision.</t>
  </si>
  <si>
    <t>Report the value, as at the reporting date, the aggregate non-current portion of obligation to pay decommissioning costs as a liability.</t>
  </si>
  <si>
    <t>Report the value, as at the reporting date, the sum of non-current provisions.</t>
  </si>
  <si>
    <t>Refund provision</t>
  </si>
  <si>
    <t>Report the value, as at the reporting date, the sum of non-current trade payables.</t>
  </si>
  <si>
    <t>Report the value, as at the reporting date, the aggregate non-current portion of other types of payables, such as accrued expenses, dividends payable, or payroll expenses due to holding company.</t>
  </si>
  <si>
    <t>Report the value, as at the reporting date, the aggregate non-current portion of other types of payables, such as accrued expenses, dividends payable, or payroll expenses due to subsidiaries.</t>
  </si>
  <si>
    <t>Report the value, as at the reporting date, the aggregate non-current portion of other types of payables, such as accrued expenses, dividends payable, or payroll expenses due to associates.</t>
  </si>
  <si>
    <t>Report the value, as at the reporting date, the aggregate non-current portion of other types of payables, such as accrued expenses, dividends payable, or payroll expenses due to joint ventures.</t>
  </si>
  <si>
    <t>Report the value, as at the reporting date, the aggregate of non-current portion of other payables due to other related parties not reported elsewhere in the categories above.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</si>
  <si>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as at the reporting date, the aggregate non-current portion of loan from non-controlling interests for a specific amount that has a specified repayment schedule and a fixed or floating interest rate.</t>
  </si>
  <si>
    <t>Report the value, as at the reporting date, the sum of other payables due to non-controlling interests.</t>
  </si>
  <si>
    <t>Report the value, as at the reporting date, the aggregate non-current portion of advance payments for products or services that are to be delivered in the future.</t>
  </si>
  <si>
    <t>Report the value, as at the reporting date, the aggregate non-current portion of expenses that have been incurred but are not yet recorded in the accounts.</t>
  </si>
  <si>
    <t>Report the value, as at the reporting date, the aggregate non-current portion of payment for a service or product that is withheld pending the completion of some specified condition.</t>
  </si>
  <si>
    <t>Report the value, as at the reporting date, the aggregate non-current portion of returnable sums payable on the hire or rental of something, to cover possible loss or damage.</t>
  </si>
  <si>
    <t>Report the value, as at the reporting date, the sum of non-current non-trade payables.</t>
  </si>
  <si>
    <t>Report the value, as at the reporting date, the sum of other non-current payables.</t>
  </si>
  <si>
    <t>Report the value, as at the reporting date, the sum of trade and other non-current payables.</t>
  </si>
  <si>
    <t>Trade payables due to other related parties</t>
  </si>
  <si>
    <t>Other payables due to other related parties</t>
  </si>
  <si>
    <t>Report the value, as at the reporting date, the sum of non-current derivatives used for hedging.</t>
  </si>
  <si>
    <t>Report the value, as at the reporting date, the aggregate of other derivatives used for hedging not reported elsewhere in the categories above.</t>
  </si>
  <si>
    <t>Report the value, as at the reporting date, the aggregate of other non-current derivative financial liabilities not reported elsewhere in the categories above.</t>
  </si>
  <si>
    <t>Report the value, as at the reporting date, the aggregate current portion of secured bills of exchange drawn on and accepted by a bank in Malaysia.</t>
  </si>
  <si>
    <t>Report the value, as at the reporting date, the aggregate current portion of secured debit balances of the current account.</t>
  </si>
  <si>
    <t>Report the value, as at the reporting date, the aggregate current portion of secured trade financing facilities.
Trade finance relates to the process of financing certain activities related to commerce and international trade.</t>
  </si>
  <si>
    <t>Report the value, as at the reporting date, the aggregate current portion of secured loan from a bank for a specific amount that has a specified repayment schedule and a fixed or floating interest rate.</t>
  </si>
  <si>
    <t>Report the value, as at the reporting date, the aggregate current portion of secured Islamic financing facilities.
Islamic finance involves the provision of financial products and services by institutions offering Islamic financial services (IIFS) for Shariah approved underlying transactions and economic activities, based on contracts that comply with Shariah laws.</t>
  </si>
  <si>
    <t>Report the value, as at the reporting date, the aggregate current portion of secured hire purchase and finance lease liabilities.
A lease is classified as a finance lease if it transfers substantially all the risks and rewards incidental to ownership of an underlying asset.</t>
  </si>
  <si>
    <t>Report the value, as at the reporting date, the aggregate current portion of secured sukuk which are certificates of equal value which evidence undivided ownership or investment in the assets using Shariah principles and concepts endorsed by the Shariah Committee.</t>
  </si>
  <si>
    <t>Report the value, as at the reporting date, the aggregate current portion of secured revolving credits and others.
Revolving credit is a line of credit where the customer pays a commitment fee and is then allowed to use the funds when they are needed.</t>
  </si>
  <si>
    <t>Report the value, as at the reporting date, the sum of current secured bank loans received and current portion of non-current secured bank loans received.</t>
  </si>
  <si>
    <t xml:space="preserve">Report the value, as at the reporting date, the aggregate current portion of unsecured block discounting payables.
Block discounting refers to the outstanding amount of receivables from block discounting facilities, normally to equipment dealers who had extended hire-purchase or lease finance facilities to their customers. </t>
  </si>
  <si>
    <t>Report the value, as at the reporting date, the aggregate current portion of unsecured term loan from a bank for a specific amount that has a specified repayment schedule and a fixed or floating interest rate.</t>
  </si>
  <si>
    <t>Report the value, as at the reporting date, the aggregate current portion of unsecured Irredeemable Convertible Unsecured Loan Stocks (ICULS).
Irredeemable Convertible Unsecured Loan Stocks (ICULS) is a type of security that can be used to purchase underlying common shares. It is similar to a warrant except that it is subject to the conversion ratio.</t>
  </si>
  <si>
    <t>Report the value, as at the reporting date, the aggregate current portion of unsecured Islamic financing facilities.
Islamic finance involves the provision of financial products and services by institutions offering Islamic financial services (IIFS) for Shariah approved underlying transactions and economic activities, based on contracts that comply with Shariah laws.</t>
  </si>
  <si>
    <t>Report the value, as at the reporting date, the aggregate current portion of unsecured hire purchase and finance lease liabilities.
A lease is classified as a finance lease if it transfers substantially all the risks and rewards incidental to ownership of an underlying asset.</t>
  </si>
  <si>
    <t>Report the value, as at the reporting date, the aggregate current portion of unsecured sukuk which are certificates of equal value which evidence undivided ownership or investment in the assets using Shariah principles and concepts endorsed by the Shariah Committee.</t>
  </si>
  <si>
    <t>Report the value, as at the reporting date, the aggregate current portion of unsecured revolving credits and others.
Revolving credit is a line of credit where the customer pays a commitment fee and is then allowed to use the funds when they are needed.</t>
  </si>
  <si>
    <t>Report the value, as at the reporting date, the sum of current unsecured bank loans received and current portion of non-current unsecured bank loans received.</t>
  </si>
  <si>
    <t>Report the value, as at the reporting date, the aggregate current portion of secured bonds.
Bond is a certificate issued by a government or a public company promising to repay borrowed money at a fixed rate of interest at a specified time.</t>
  </si>
  <si>
    <t>Report the value, as at the reporting date, the aggregate current portion of secured loan stocks.
Loan stock are shares of common or preferred stock that are used as collateral to secure a loan from another party.</t>
  </si>
  <si>
    <t>Report the value, as at the reporting date, the aggregate current portion of secured shares by whatever name called, which does not entitle the holder thereof to the right to vote at a general meeting or to any right to participate beyond a specified amount in any distribution whether by way of dividend, or on redemption, in a winding up.</t>
  </si>
  <si>
    <t>Report the value, as at the reporting date, the sum of current portion of secured bonds/sukuk/loan stocks.</t>
  </si>
  <si>
    <t>Report the value, as at the reporting date, the aggregate current portion of unsecured bonds.
Bond is a certificate issued by a government or a public company promising to repay borrowed money at a fixed rate of interest at a specified time.</t>
  </si>
  <si>
    <t>Report the value, as at the reporting date, the aggregate current portion of unsecured loan stocks.
Loan stock are shares of common or preferred stock that are used as collateral to secure a loan from another party.</t>
  </si>
  <si>
    <t>Report the value, as at the reporting date, the aggregate current portion of unsecured shares by whatever name called, which does not entitle the holder thereof to the right to vote at a general meeting or to any right to participate beyond a specified amount in any distribution whether by way of dividend, or on redemption, in a winding up.</t>
  </si>
  <si>
    <t>Report the value, as at the reporting date, the sum of current portion of unsecured bonds/sukuk/loan stocks.</t>
  </si>
  <si>
    <t>Report the value, as at the reporting date, the aggregate current portion of trade loans which refers to flexible, short-term borrowing facilities, linked to specific import or export transactions.</t>
  </si>
  <si>
    <t>Report the value, as at the reporting date, the aggregate current portion of loan from subsidiaries for a specific amount that has a specified repayment schedule and a fixed or floating interest rate.</t>
  </si>
  <si>
    <t>Report the value, as at the reporting date, the aggregate current portion of loan from associates for a specific amount that has a specified repayment schedule and a fixed or floating interest rate.</t>
  </si>
  <si>
    <t>Report the value, as at the reporting date, the aggregate current portion of loan from joint ventures for a specific amount that has a specified repayment schedule and a fixed or floating interest rate.</t>
  </si>
  <si>
    <t>Report the value, as at the reporting date, the aggregate current portion of redeemable shares by whatever name called, which does not entitle the holder thereof to the right to vote at a general meeting or to any right to participate beyond a specified amount in any distribution whether by way of dividend, or on redemption, in a winding up.</t>
  </si>
  <si>
    <t>Report the value, as at the reporting date, the sum of other current borrowings.</t>
  </si>
  <si>
    <t>Report the value, as at the reporting date, the sum of current borrowings.</t>
  </si>
  <si>
    <t>Report the value, as at the reporting date, the aggregate of current portion of other secured bank loans not reported elsewhere in the categories above.</t>
  </si>
  <si>
    <t>Report the value, as at the reporting date, the aggregate of current portion of other unsecured bank loans not reported elsewhere in the categories above.</t>
  </si>
  <si>
    <t>Report the value, as at the reporting date, the aggregate of other current borrowings not reported elsewhere in the categories above.</t>
  </si>
  <si>
    <t>Report the value, as at the reporting date, the aggregate current portion of goods or services acquired and the liability incurred at the fair value of the liability. Until the liability is settled, the entity shall remeasure the fair value of the liability at the end of each reporting period and at the date of settlement, with any changes in fair value recognized in profit or loss for the period.</t>
  </si>
  <si>
    <t>Report the value, as at the reporting date, the aggregate current portion of post-employment benefit plans are formal or informal arrangements under which an entity provides post-employment benefits for one or more employees.</t>
  </si>
  <si>
    <t xml:space="preserve">Report the value, as at the reporting date, the aggregate current portion of expected cost of accumulating paid absences as the additional amount that the entity expects to pay as a result of the unused entitlement that has accumulated at the end of the reporting period. </t>
  </si>
  <si>
    <t>Report the value, as at the reporting date, the aggregate current portion of post-employment benefit plans under which an entity pays fixed contributions into a separate entity (a fund) and will have no legal or constructive obligation to pay further contributions if the fund does not hold sufficient assets to pay all employee benefits relating to employee service in the current and prior periods.</t>
  </si>
  <si>
    <t>Report the value, as at the reporting date, the aggregate current portion of post-employment benefit plans other than defined contribution plans.</t>
  </si>
  <si>
    <t>Report the value, as at the reporting date, the sum of current employee benefit liabilities.</t>
  </si>
  <si>
    <t>Report the value, as at the reporting date, the aggregate current portion of legal obligation as a result of the sale of the product with a warranty and an outflow of resources embodying economic benefits in settlement is probable for the warranties as a whole.</t>
  </si>
  <si>
    <t>Report the value, as at the reporting date, the aggregate current portion of present obligation as a result of a past obligating event - on the basis of the evidence available and an outflow of resources embodying economic benefits in settlement is probable.</t>
  </si>
  <si>
    <t>Report the value, as at the reporting date, the aggregate current portion of refund provision.
Refund is a pay back (money), typically to a customer who is not satisfied with goods or services bought.</t>
  </si>
  <si>
    <t>Report the value, as at the reporting date, the aggregate current portion of onerous contracts, the present obligation under the contracts shall be recognized and measured as a provision.</t>
  </si>
  <si>
    <t>Report the value, as at the reporting date, the aggregate current portion of obligation to pay decommissioning costs as a liability.</t>
  </si>
  <si>
    <t>Report the value, as at the reporting date, the sum of current provisions.</t>
  </si>
  <si>
    <t>Report the value, as at the reporting date, the aggregate current gross amount due to customers for contract work.</t>
  </si>
  <si>
    <t>Report the value, as at the reporting date, the aggregate of current portion of trade payables due to other related parties not reported elsewhere in the categories above.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</si>
  <si>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as at the reporting date, the sum of current trade payables.</t>
  </si>
  <si>
    <t>Report the value, as at the reporting date, the aggregate current portion of other types of payables, such as accrued expenses, dividends payable, or payroll expenses due to holding company.</t>
  </si>
  <si>
    <t>Report the value, as at the reporting date, the aggregate current portion of other types of payables, such as accrued expenses, dividends payable, or payroll expenses due to subsidiaries.</t>
  </si>
  <si>
    <t>Report the value, as at the reporting date, the aggregate current portion of other types of payables, such as accrued expenses, dividends payable, or payroll expenses due to associates.</t>
  </si>
  <si>
    <t>Report the value, as at the reporting date, the aggregate current portion of other types of payables, such as accrued expenses, dividends payable, or payroll expenses due to joint ventures.</t>
  </si>
  <si>
    <t>Report the value, as at the reporting date, the aggregate current portion of loan from non-controlling interests for a specific amount that has a specified repayment schedule and a fixed or floating interest rate.</t>
  </si>
  <si>
    <t>Report the value, as at the reporting date, the aggregate current portion of advance payments for products or services that are to be delivered in the future.</t>
  </si>
  <si>
    <t>Report the value, as at the reporting date, the aggregate current portion of expenses that have been incurred but are not yet recorded in the accounts.</t>
  </si>
  <si>
    <t>Report the value, as at the reporting date, the aggregate current portion of payment for a service or product that is withheld pending the completion of some specified condition.</t>
  </si>
  <si>
    <t>Report the value, as at the reporting date, the aggregate current portion of returnable sums payable on the hire or rental of something, to cover possible loss or damage.</t>
  </si>
  <si>
    <t>Report the value, as at the reporting date, the aggregate current portion of borrowing costs which refers to interest and other costs that an entity incurs in connection with the borrowing of funds.</t>
  </si>
  <si>
    <t>Report the value, as at the reporting date, the sum of current non-trade payables.</t>
  </si>
  <si>
    <t>Report the value, as at the reporting date, the sum of other current trade payables.</t>
  </si>
  <si>
    <t>Report the value, as at the reporting date, the sum of current trade and other current payables.</t>
  </si>
  <si>
    <t>Report the value, as at the reporting date, the sum of current derivatives used for hedging.</t>
  </si>
  <si>
    <t>Report the value, as at the reporting date, the aggregate of other vehicles not reported elsewhere in the categories above.</t>
  </si>
  <si>
    <t>Report the value, as at the reporting date, the aggregate of assets used for the operating functions of the reporting entity, pieces of equipment or furniture which is fixed in position in a building or vehicle and small parts on or attached to a piece of furniture or equipment.</t>
  </si>
  <si>
    <t>Report the value, as at the reporting date, the aggregate of other property, plant and equipment not reported elsewhere in the categories above.</t>
  </si>
  <si>
    <t>Report the value, as at the reporting date, the aggregate of other investment properties not reported elsewhere in the categories above.</t>
  </si>
  <si>
    <t>Report the value, as at the reporting date, the aggregate of ongoing connection between the reporting entity and its customers.</t>
  </si>
  <si>
    <t>Report the value, as at the reporting date, the aggregate of a lawfully granted license in writing, permitting the doing of an act controlled by copyright and authorization granted by a government or an entity to the reporting entity enabling them to carry out specified commercial activities.</t>
  </si>
  <si>
    <t>Report the value, as at the reporting date, the aggregate of other intangible assets not reported elsewhere in the categories above.</t>
  </si>
  <si>
    <t xml:space="preserve">Report the value, as at the reporting date, the aggregate of other investments in subsidiaries not reported elsewhere in the categories above. </t>
  </si>
  <si>
    <t>Report the value, as at the reporting date, the aggregate non-current amounts billed by the reporting entity to its holding company when it delivers goods or services in the ordinary course of business.</t>
  </si>
  <si>
    <t>Report the value, as at the reporting date, the aggregate non-current amounts billed by the reporting entity to its subsidiaries when it delivers goods or services to them in the ordinary course of business.</t>
  </si>
  <si>
    <t>Report the value, as at the reporting date, the aggregate non-current amounts billed by the reporting entity to its associates when it delivers goods or services to them in the ordinary course of business.</t>
  </si>
  <si>
    <t>Report the value, as at the reporting date, the aggregate non-current amounts billed by the reporting entity to its joint ventures when it delivers goods or services to them in the ordinary course of business.</t>
  </si>
  <si>
    <t>Report the value, as at the reporting date, the aggregate of non-current trade receivables due from other related parties not reported elsewhere in the categories above.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</si>
  <si>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 xml:space="preserve">Report the value, as at the reporting date, the aggregate of other non-current trade receivables not reported elsewhere in the categories above. </t>
  </si>
  <si>
    <t>Report the value, as at the reporting date, the sum of non-current  trade receivables.</t>
  </si>
  <si>
    <t>Report the value, as at the reporting date, the aggregate current amounts billed by the reporting entity to its holding company when it delivers goods or services in the ordinary course of business.</t>
  </si>
  <si>
    <t>Report the value, as at the reporting date, the aggregate current amounts billed by the reporting entity to its subsidiaries when it delivers goods or services to them in the ordinary course of business.</t>
  </si>
  <si>
    <t>Report the value, as at the reporting date, the aggregate current amounts billed by the reporting entity to its associates when it delivers goods or services to them in the ordinary course of business.</t>
  </si>
  <si>
    <t>Report the value, as at the reporting date, the aggregate current amounts billed by the reporting entity to its joint ventures when it delivers goods or services to them in the ordinary course of business.</t>
  </si>
  <si>
    <t>Report the value, as at the reporting date, the aggregate of current trade receivables due from other related parties not reported elsewhere in the categories above.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</si>
  <si>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as at the reporting date, the aggregate of other current trade receivables not reported elsewhere in the categories above.</t>
  </si>
  <si>
    <t>Report the value, as at the reporting date, the aggregate amount of other current receivables due from holding company which do not generally result from the operations of the reporting entity.</t>
  </si>
  <si>
    <t>Report the value, as at the reporting date, the aggregate amount of other current receivables due from subsidiaries which do not generally result from the operations of the reporting entity.</t>
  </si>
  <si>
    <t>Report the value, as at the reporting date, the aggregate amount of other current receivables due from associates which do not generally result from the operations of the reporting entity.</t>
  </si>
  <si>
    <t>Report the value, as at the reporting date, the aggregate amount of other current receivables due from joint ventures which do not generally result from the operations of the reporting entity.</t>
  </si>
  <si>
    <t>Report the value, as at the reporting date, the aggregate amount of current non-trade dividend receivables.
Dividend is the distribution of a portion of the reporting entity's earnings, decided by the board of directors, to a class of its shareholders.</t>
  </si>
  <si>
    <t>Report the value, as at the reporting date, the aggregate of other current non-trade receivables not reported elsewhere in the categories above.</t>
  </si>
  <si>
    <t>Report the value, as at the reporting date, the aggregate of other banking arrangements not reported elsewhere in the categories above.</t>
  </si>
  <si>
    <t>Report the value, as at the reporting date, the aggregate of other cash and cash equivalents not reported elsewhere in the categories above.</t>
  </si>
  <si>
    <t>Report the value, as at the reporting date, the aggregate of accumulated net exchange differences recognized in other comprehensive income. Foreign currency translation reserves comprise of all foreign currency differences arising from the translation of the financial statements of subsidiaries whose functional currencies are different from that of the reporting entity’s functional currency as well as foreign currency differences arising from the translation of monetary items that are considered to form part of a net investment in a foreign operation.</t>
  </si>
  <si>
    <t>Report the value, as at the reporting date, the aggregate of other non-distributable reserves not reported elsewhere in the categories above.</t>
  </si>
  <si>
    <t>Report the value, as at the reporting date, the aggregate of other distributable reserves not reported elsewhere in the categories above.</t>
  </si>
  <si>
    <t>Report the value, as at the reporting date, the aggregate of equity components of other financial instruments not reported elsewhere in the categories above.</t>
  </si>
  <si>
    <t>Report the value, as at the reporting date, the aggregate of other non-current employee benefit liabilities not reported elsewhere in the categories above.</t>
  </si>
  <si>
    <t>Report the value, as at the reporting date, the aggregate of other non-current provisions not reported elsewhere in the categories above.</t>
  </si>
  <si>
    <t>Report the value, as at the reporting date, the aggregate non-current portion of amount billed to the reporting entity by its holding company for goods delivered to or services consumed by the reporting entity  in the ordinary course of business.</t>
  </si>
  <si>
    <t>Report the value, as at the reporting date, the aggregate non-current portion of amount billed to the reporting entity by its subsidiaries for goods delivered to or services consumed by the reporting entity in the ordinary course of business.</t>
  </si>
  <si>
    <t>Report the value, as at the reporting date, the aggregate non-current portion of amount billed to the reporting entity by its associates for goods delivered to or services consumed by the reporting entity in the ordinary course of business.</t>
  </si>
  <si>
    <t>Report the value, as at the reporting date, the aggregate non-current portion of amount billed to the reporting entity by its joint ventures for goods delivered to or services consumed by the reporting entity in the ordinary course of business.</t>
  </si>
  <si>
    <t>Report the value, as at the reporting date, the aggregate of non-current portion of trade payables due to other related parties not reported elsewhere in the categories above.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</si>
  <si>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as at the reporting date, the aggregate of other non-current trade payables not reported elsewhere in the categories above.</t>
  </si>
  <si>
    <t>Report the value, as at the reporting date, the aggregate non-current portion of dividend payable to non-controlling interests.
Dividend is the distribution of a portion of the reporting entity's earnings, decided by the board of directors, to a class of its shareholders.</t>
  </si>
  <si>
    <t>Report the value, as at the reporting date, the aggregate non-current portion of miscellaneous payables due to non-controlling interests not reported elsewhere in the categories above.</t>
  </si>
  <si>
    <t>Report the value, as at the reporting date, the aggregate of other non-current non-trade payables not reported elsewhere in the categories above.</t>
  </si>
  <si>
    <t>Report the value, as at the reporting date, the aggregate of other current employee benefit liabilities not reported elsewhere in the categories above.</t>
  </si>
  <si>
    <t>Report the value, as at the reporting date, the aggregate of other current provisions not reported elsewhere in the categories above.</t>
  </si>
  <si>
    <t>Report the value, as at the reporting date, the aggregate current portion of amount billed to the reporting entity by its holding company for goods delivered to or services consumed by the reporting entity in the ordinary course of business.</t>
  </si>
  <si>
    <t>Report the value, as at the reporting date, the aggregate current portion of amount billed to the reporting entity by its subsidiaries for goods delivered to or services consumed by the reporting entity in the ordinary course of business.</t>
  </si>
  <si>
    <t>Report the value, as at the reporting date, the aggregate current portion of amount billed to the reporting entity by its associates for goods delivered to or services consumed by the reporting entity in the ordinary course of business.</t>
  </si>
  <si>
    <t>Report the value, as at the reporting date, the aggregate current portion of amount billed to the reporting entity by its joint ventures for goods delivered to or services consumed by the reporting entity in the ordinary course of business.</t>
  </si>
  <si>
    <t>Report the value, as at the reporting date, the aggregate of other current trade payables not reported elsewhere in the categories above.</t>
  </si>
  <si>
    <t>Report the value, as at the reporting date, the aggregate of current portion of other payables due to other related parties not reported elsewhere in the categories above.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</si>
  <si>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as at the reporting date, the aggregate current portion of dividend payable to non-controlling interests.
Dividend is the distribution of a portion of the reporting entity's earnings, decided by the board of directors, to a class of its shareholders.</t>
  </si>
  <si>
    <t>Report the value, as at the reporting date, the aggregate current portion of miscellaneous payables due to non-controlling interests not reported elsewhere in the categories above.</t>
  </si>
  <si>
    <t>Report the value, as at the reporting date, the aggregate of other current non-trade payables not reported elsewhere in the categories above.</t>
  </si>
  <si>
    <t>Report the value, as at the reporting date, the aggregate of other current derivatives financial liabilities not reported elsewhere in the categories above.</t>
  </si>
  <si>
    <t>Report the value, as at the reporting date, the aggregate amount of biological assets which consist of living animals and/or plants.</t>
  </si>
  <si>
    <t>Report the value, as at the reporting date, the aggregate of entity’s right to consideration in exchange for goods or services that the entity has transferred to a customer when that right is conditioned on something other than the passage of time (for example, the entity’s future performance).</t>
  </si>
  <si>
    <t>Report the value, as at the reporting date, the aggregate of financial instruments or other contracts with all three of the following characteristics:
a. its value changes in response to the change in a
      specified interest rate, financial instrument price,
      commodity price, foreign exchange rate, index of
      prices or rates, credit rating or credit index, or
      other variable, provided in the case of a non
      financial variable that the variable is not specific to
      a party to the contract (sometimes called the
      ‘underlying’).
b. it requires no initial net investment or an initial net
      investment that is smaller than would be required
      for other types of contracts that would be expected
      to have a similar response to changes in market
      factors.
c. it is settled at a future date.</t>
  </si>
  <si>
    <t>Report the value, as at the reporting date, the aggregate of other assets not reported elsewhere in the statement.</t>
  </si>
  <si>
    <t>Report the value, as at the reporting date, the sum of assets other than assets held for sale held by the reporting entity.</t>
  </si>
  <si>
    <t>Report the value, as at the reporting date, the aggregate of group of assets to be disposed of, by sale or otherwise, together as a group in a single transaction, and liabilities directly associated with those assets that will be transferred in the transaction. The group includes goodwill acquired in a business combination if the group is a cash-generating unit to which goodwill has been allocated or if it is an operation within such a cash-generating unit.</t>
  </si>
  <si>
    <t>Report the value, as at the reporting date, the ordinary share capital issued. An ordinary share is an equity instrument that is subordinate to all other classes of equity instruments.</t>
  </si>
  <si>
    <t>Report the value, as at the reporting date, the aggregate of present value of the lease payments that are not paid at that date.</t>
  </si>
  <si>
    <t>Report the value, as at the reporting date, the aggregate of liabilities with uncertain timing or amount.</t>
  </si>
  <si>
    <t>Report the value, as at the reporting date, the aggregate of an entity’s obligation to transfer goods or services to a customer for which the entity has received consideration (or the amount is due) from the customer.</t>
  </si>
  <si>
    <t>Report the value, as at the reporting date, the aggregate of other liabilities not reported elsewhere in the statement.</t>
  </si>
  <si>
    <t>Report the value, as at the reporting date, the sum of liabilities other than liabilities held for sale held by the reporting entity.</t>
  </si>
  <si>
    <t>Report the value, as at the reporting date, the aggregate of outstanding funds held that the reporting entity is obligated to repay.</t>
  </si>
  <si>
    <t>Report the value, as at the reporting date, the aggregate of employee benefits which are all forms of consideration given by the reporting entity in exchange for service rendered by employees or for the termination of employment.</t>
  </si>
  <si>
    <t>Report the value, as at the reporting date, the aggregate of amount billed to the reporting entity by its suppliers for goods delivered to or services consumed by the reporting entity in the ordinary course of business and other types of payables, such as accrued expenses, dividends payable, or payroll expenses.</t>
  </si>
  <si>
    <t>Report the value, as at the reporting date, the aggregate of buildings which include any house, hut, shed or roofed enclosure, whether used for the purpose of human habitation or otherwise, any wall, fence, platform, sewerage system, underground tank, hoarding, dock, jetty, landing-stage, swimming pool, bridge, railway line, and any other structure, support or foundation related to the building on permanent and absolute tenure of land with freedom to dispose of it at will.</t>
  </si>
  <si>
    <t>Report the value, as at the reporting date, the aggregate of buildings which include any house, hut, shed or roofed enclosure, whether used for the purpose of human habitation or otherwise, any wall, fence, platform, sewerage system, underground tank, hoarding, dock, jetty, landing-stage, swimming pool, bridge, railway line, and any other structure, support or foundation related to the building on land held on long lease being a lease with an unexpired period of fifty years or more.</t>
  </si>
  <si>
    <t>Report the value, as at the reporting date, the aggregate of buildings which include any house, hut, shed or roofed enclosure, whether used for the purpose of human habitation or otherwise, any wall, fence, platform, sewerage system, underground tank, hoarding, dock, jetty, landing-stage, swimming pool, bridge, railway line, and any other structure, support or foundation related to the building on land held on lease being a lease with an unexpired period of less than fifty years.</t>
  </si>
  <si>
    <t>Report the value, as at the reporting date, the sum of building.</t>
  </si>
  <si>
    <t>Report the value, as at the reporting date, the aggregate of gross amount due from customers for contract work.</t>
  </si>
  <si>
    <t>Report the value, as at the reporting date, the aggregate amount of other receivables due from holding company which do not generally result from the operations of the reporting entity.</t>
  </si>
  <si>
    <t>Report the value, as at the reporting date, the aggregate amount of other receivables due from subsidiaries which do not generally result from the operations of the reporting entity.</t>
  </si>
  <si>
    <t>Report the value, as at the reporting date, the aggregate amount of other receivables due from associates which do not generally result from the operations of the reporting entity.</t>
  </si>
  <si>
    <t>Report the value, as at the reporting date, the aggregate amount of other receivables due from joint ventures which do not generally result from the operations of the reporting entity.</t>
  </si>
  <si>
    <t>Report the value, as at the reporting date, the aggregate of amounts paid for goods and services before they have been delivered or received.</t>
  </si>
  <si>
    <t>Report the value, as at the reporting date, the aggregate of amount of income for work that has been done but not yet invoiced.</t>
  </si>
  <si>
    <t>Report the value, as at the reporting date, the sum of prepayments and accrued income.</t>
  </si>
  <si>
    <t>Report the value, as at the reporting date, the aggregate amount of non-trade deposits which are returnable sums payable on the rental of something, to cover any possible loss or damage.</t>
  </si>
  <si>
    <t>Report the value, as at the reporting date, the sum of non-trade receivables.</t>
  </si>
  <si>
    <t>Report the value, as at the reporting date, the sum of other receivables.</t>
  </si>
  <si>
    <t>Report the value, as at the reporting date, the sum of trade and other receivables.</t>
  </si>
  <si>
    <t>Report the value, as at the reporting date, the aggregate amount of other receivables due from other related parties not reported elsewhere in the categories above.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</si>
  <si>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as at the reporting date, the aggregate amount of non-trade dividend receivables.
Dividend is the distribution of a portion of the reporting entity's earnings, decided by the board of directors, to a class of its shareholders.</t>
  </si>
  <si>
    <t>Report the value, as at the reporting date, the aggregate of other non-trade receivables not reported elsewhere in the categories above.</t>
  </si>
  <si>
    <t>Other receivables due from other related parties</t>
  </si>
  <si>
    <t>Non-trade receivables [abstract]</t>
  </si>
  <si>
    <t>Other derivative financial assets</t>
  </si>
  <si>
    <t>Report the value, as at the reporting date, the sum of derivatives at fair value through profit or loss.</t>
  </si>
  <si>
    <t>Report the value, as at the reporting date, the aggregate of other derivatives financial assets not reported elsewhere in the categories above.</t>
  </si>
  <si>
    <t>Report the value, as at the reporting date, the aggregate of secured term loan from a bank for a specific amount that has a specified repayment schedule and a fixed or floating interest rate.</t>
  </si>
  <si>
    <t>Report the value, as at the reporting date, the aggregate amount of secured bills of exchange drawn on and accepted by a bank in Malaysia.</t>
  </si>
  <si>
    <t>Report the value, as at the reporting date, the aggregate amount of secured debit balances of the current account.</t>
  </si>
  <si>
    <t>Report the value, as at the reporting date, the aggregate amount of secured trade financing facilities.
Trade finance relates to the process of financing certain activities related to commerce and international trade.</t>
  </si>
  <si>
    <t>Report the value, as at the reporting date, the sum of secured bank loans.</t>
  </si>
  <si>
    <t>Report the value, as at the reporting date, the aggregate amount of secured Islamic financing facilities.
Islamic finance involves the provision of financial products and services by institutions offering Islamic financial services (IIFS) for Shariah approved underlying transactions and economic activities, based on contracts that comply with Shariah laws.</t>
  </si>
  <si>
    <t>Report the value, as at the reporting date, the aggregate portion of secured hire purchase and finance lease liabilities.
A lease is classified as a finance lease if it transfers substantially all the risks and rewards incidental to ownership of an underlying asset.</t>
  </si>
  <si>
    <t>Report the value, as at the reporting date, the aggregate amount of secured sukuk which are certificates of equal value which evidence undivided ownership or investment in the assets using Shariah principles and concepts endorsed by the Shariah Committee.</t>
  </si>
  <si>
    <t>Report the value, as at the reporting date, the aggregate amount of secured revolving credits and others.
Revolving credit is a line of credit where the customer pays a commitment fee and is then allowed to use the funds when they are needed.</t>
  </si>
  <si>
    <t>Report the value, as at the reporting date, the aggregate amount of other secured bank loans not reported elsewhere in the categories above.</t>
  </si>
  <si>
    <t xml:space="preserve">Report the value, as at the reporting date, the aggregate amount of unsecured block discounting payables.
Block discounting refers to the outstanding amount of receivables from block discounting facilities, normally to equipment dealers who had extended hire-purchase or lease finance facilities to their customers. </t>
  </si>
  <si>
    <t>Report the value, as at the reporting date, the aggregate amount of unsecured term loan from a bank for a specific amount that has a specified repayment schedule and a fixed or floating interest rate.</t>
  </si>
  <si>
    <t>Report the value, as at the reporting date, the aggregate of unsecured Irredeemable Convertible Unsecured Loan Stocks (ICULS).
Irredeemable Convertible Unsecured Loan Stocks (ICULS) is a type of security that can be used to purchase underlying common shares. It is similar to a warrant except that it is subject to the conversion ratio.</t>
  </si>
  <si>
    <t>Report the value, as at the reporting date, the aggregate amount of unsecured Islamic financing facilities.
Islamic finance involves the provision of financial products and services by institutions offering Islamic financial services (IIFS) for Shariah approved underlying transactions and economic activities, based on contracts that comply with Shariah laws.</t>
  </si>
  <si>
    <t>Report the value, as at the reporting date, the aggregate amount of unsecured hire purchase and finance lease liabilities.
A lease is classified as a finance lease if it transfers substantially all the risks and rewards incidental to ownership of an underlying asset.</t>
  </si>
  <si>
    <t>Report the value, as at the reporting date, the aggregate amount of unsecured sukuk which are certificates of equal value which evidence undivided ownership or investment in the assets using Shariah principles and concepts endorsed by the Shariah Committee.</t>
  </si>
  <si>
    <t>Report the value, as at the reporting date, the aggregate amount of unsecured revolving credits and others.
Revolving credit is a line of credit where the customer pays a commitment fee and is then allowed to use the funds when they are needed.</t>
  </si>
  <si>
    <t>Report the value, as at the reporting date, the sum of unsecured bank loans received.</t>
  </si>
  <si>
    <t>Report the value, as at the reporting date, the aggregate of other unsecured bank loans not reported elsewhere in the categories above.</t>
  </si>
  <si>
    <t>Report the value, as at the reporting date, the aggregate amount of secured bonds.
Bond is a certificate issued by a government or a public company promising to repay borrowed money at a fixed rate of interest at a specified time.</t>
  </si>
  <si>
    <t>Report the value, as at the reporting date, the aggregate amount of secured loan stocks.
Loan stock are shares of common or preferred stock that are used as collateral to secure a loan from another party.</t>
  </si>
  <si>
    <t>Report the value, as at the reporting date, the aggregate amount of secured shares by whatever name called, which does not entitle the holder thereof to the right to vote at a general meeting or to any right to participate beyond a specified amount in any distribution whether by way of dividend, or on redemption, in a winding up.</t>
  </si>
  <si>
    <t>Report the value, as at the reporting date, the sum of secured bonds/sukuk/loan stocks.</t>
  </si>
  <si>
    <t>Report the value, as at the reporting date, the aggregate amount of unsecured bonds.
Bond is a certificate issued by a government or a public company promising to repay borrowed money at a fixed rate of interest at a specified time.</t>
  </si>
  <si>
    <t>Report the value, as at the reporting date, the aggregate amount of unsecured loan stocks.
Loan stock are shares of common or preferred stock that are used as collateral to secure a loan from another party.</t>
  </si>
  <si>
    <t>Report the value, as at the reporting date, the aggregate amount of unsecured shares by whatever name called, which does not entitle the holder thereof to the right to vote at a general meeting or to any right to participate beyond a specified amount in any distribution whether by way of dividend, or on redemption, in a winding up.</t>
  </si>
  <si>
    <t>Report the value, as at the reporting date, the sum of unsecured bonds/sukuk/loan stocks.</t>
  </si>
  <si>
    <t>Report the value, as at the reporting date, the aggregate of trade loans which refers to flexible, short-term borrowing facilities, linked to specific import or export transactions.</t>
  </si>
  <si>
    <t>Report the value, as at the reporting date, the aggregate of loan from subsidiaries for a specific amount that has a specified repayment schedule and a fixed or floating interest rate.</t>
  </si>
  <si>
    <t>Report the value, as at the reporting date, the aggregate of loan from associates for a specific amount that has a specified repayment schedule and a fixed or floating interest rate.</t>
  </si>
  <si>
    <t>Report the value, as at the reporting date, the aggregate of loan from joint ventures for a specific amount that has a specified repayment schedule and a fixed or floating interest rate.</t>
  </si>
  <si>
    <t>Report the value, as at the reporting date, the sum of other borrowings.</t>
  </si>
  <si>
    <t>Report the value, as at the reporting date, the sum of borrowings.</t>
  </si>
  <si>
    <t>Report the value, as at the reporting date, the aggregate of other borrowings not reported elsewhere in the categories above.</t>
  </si>
  <si>
    <t>Report the value, as at the reporting date, the aggregate of goods or services acquired and the liability incurred at the fair value of the liability. Until the liability is settled, the entity shall remeasure the fair value of the liability at the end of each reporting period and at the date of settlement, with any changes in fair value recognized in profit or loss for the period.</t>
  </si>
  <si>
    <t>Report the value, as at the reporting date, the aggregate of post-employment benefit plans are formal or informal arrangements under which an entity provides post-employment benefits for one or more employees.</t>
  </si>
  <si>
    <t>Report the value, as at the reporting date, the aggregate of termination benefits which are employee benefits payable as a result of either 
a. an entity’s decision to terminate an employee’s employment 
     before the normal retirement date or 
b. an employee’s decision to accept an offer of benefits in exchange 
     for the termination of employment.</t>
  </si>
  <si>
    <t xml:space="preserve">Report the value, as at the reporting date, the aggregate of expected cost of accumulating paid absences as the additional amount that the entity expects to pay as a result of the unused entitlement that has accumulated at the end of the reporting period. </t>
  </si>
  <si>
    <t>Report the value, as at the reporting date, the aggregate of post-employment benefit plans under which an entity pays fixed contributions into a separate entity (a fund) and will have no legal or constructive obligation to pay further contributions if the fund does not hold sufficient assets to pay all employee benefits relating to employee service in the current and prior periods.</t>
  </si>
  <si>
    <t>Report the value, as at the reporting date, the aggregate of post-employment benefit plans other than defined contribution plans.</t>
  </si>
  <si>
    <t>Report the value, as at the reporting date, the sum of employee benefit liabilities.</t>
  </si>
  <si>
    <t>Report the value, as at the reporting date, the aggregate of other employee benefit liabilities not reported elsewhere in the categories above.</t>
  </si>
  <si>
    <t>Report the value, as at the reporting date, the aggregate of legal obligation as a result of the sale of the product with a warranty and an outflow of resources embodying economic benefits in settlement is probable for the warranties as a whole.</t>
  </si>
  <si>
    <t>Report the value, as at the reporting date, the aggregate of present obligation as a result of a past obligating event - on the basis of the evidence available and an outflow of resources embodying economic benefits in settlement is probable.</t>
  </si>
  <si>
    <t>Report the value, as at the reporting date, the aggregate of refund provision.
Refund is a pay back (money), typically to a customer who is not satisfied with goods or services bought.</t>
  </si>
  <si>
    <t>Report the value, as at the reporting date, the aggregate of onerous contracts, the present obligation under the contracts shall be recognized and measured as a provision.</t>
  </si>
  <si>
    <t>Report the value, as at the reporting date, the aggregate of obligation to pay decommissioning costs as a liability.</t>
  </si>
  <si>
    <t>Report the value, as at the reporting date, the sum of provisions.</t>
  </si>
  <si>
    <t>Report the value, as at the reporting date, the aggregate of other provisions not reported elsewhere in the categories above.</t>
  </si>
  <si>
    <t>Report the value, as at the reporting date, the aggregate gross amount due to customers for contract work.</t>
  </si>
  <si>
    <t>Report the value, as at the reporting date, the aggregate of trade payables due to other related parties not reported elsewhere in the categories above.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</si>
  <si>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as at the reporting date, the sum of trade payables.</t>
  </si>
  <si>
    <t>Report the value, as at the reporting date, the aggregate amount billed to the reporting entity by its holding company for goods delivered to or services consumed by the reporting entity in the ordinary course of business.</t>
  </si>
  <si>
    <t>Report the value, as at the reporting date, the aggregate amount billed to the reporting entity by its subsidiaries for goods delivered to or services consumed by the reporting entity in the ordinary course of business.</t>
  </si>
  <si>
    <t>Report the value, as at the reporting date, the aggregate amount billed to the reporting entity by its associates for goods delivered to or services consumed by the reporting entity in the ordinary course of business.</t>
  </si>
  <si>
    <t>Report the value, as at the reporting date, the aggregate amount billed to the reporting entity by its joint ventures for goods delivered to or services consumed by the reporting entity in the ordinary course of business.</t>
  </si>
  <si>
    <t>Report the value, as at the reporting date, the aggregate of other trade payables not reported elsewhere in the categories above.</t>
  </si>
  <si>
    <t>Other trade payables</t>
  </si>
  <si>
    <t>Report the value, as at the reporting date, the aggregate of other types of payables, such as accrued expenses, dividends payable, or payroll expenses due to holding company.</t>
  </si>
  <si>
    <t>Report the value, as at the reporting date, the aggregate of other types of payables, such as accrued expenses, dividends payable, or payroll expenses due to subsidiaries.</t>
  </si>
  <si>
    <t>Report the value, as at the reporting date, the aggregate of other types of payables, such as accrued expenses, dividends payable, or payroll expenses due to associates.</t>
  </si>
  <si>
    <t>Report the value, as at the reporting date, the aggregate of other types of payables, such as accrued expenses, dividends payable, or payroll expenses due to joint ventures.</t>
  </si>
  <si>
    <t>Report the value, as at the reporting date, the aggregate of loan from non-controlling interests for a specific amount that has a specified repayment schedule and a fixed or floating interest rate.</t>
  </si>
  <si>
    <t>Report the value, as at the reporting date, the aggregate of advance payments for products or services that are to be delivered in the future.</t>
  </si>
  <si>
    <t>Report the value, as at the reporting date, the aggregate of expenses that have been incurred but are not yet recorded in the accounts.</t>
  </si>
  <si>
    <t>Report the value, as at the reporting date, the aggregate of payment for a service or product that is withheld pending the completion of some specified condition.</t>
  </si>
  <si>
    <t>Report the value, as at the reporting date, the aggregate of returnable sums payable on the hire or rental of something, to cover possible loss or damage.</t>
  </si>
  <si>
    <t>Report the value, as at the reporting date, the aggregate of borrowing costs which refers to interest and other costs that an entity incurs in connection with the borrowing of funds.</t>
  </si>
  <si>
    <t>Report the value, as at the reporting date, the sum of non-trade payables.</t>
  </si>
  <si>
    <t>Report the value, as at the reporting date, the sum of other trade payables.</t>
  </si>
  <si>
    <t>Report the value, as at the reporting date, the sum of trade and other payables.</t>
  </si>
  <si>
    <t>Report the value, as at the reporting date, the aggregate of dividend payable.
Dividend is the distribution of a portion of the reporting entity's earnings, decided by the board of directors, to a class of its shareholders.</t>
  </si>
  <si>
    <t>Report the value, as at the reporting date, the aggregate of other non-trade payables not reported elsewhere in the categories above.</t>
  </si>
  <si>
    <t>Other non-trade payables</t>
  </si>
  <si>
    <t>Report the value, as at the reporting date, the sum of derivatives used for hedging.</t>
  </si>
  <si>
    <t>Report the value, as at the reporting date, the aggregate amount of other derivatives liabilities at fair value through profit or loss not reported elsewhere in the categories above.</t>
  </si>
  <si>
    <t>Report the value, as at the reporting date, the aggregate amount of other derivatives liabilities used for hedging not reported elsewhere in the categories above.</t>
  </si>
  <si>
    <t>Other derivative financial liabilities</t>
  </si>
  <si>
    <t>Report the value, as at the reporting date, the aggregate amounts billed by the reporting entity to its holding company when it delivers goods or services in the ordinary course of business.</t>
  </si>
  <si>
    <t>Report the value, as at the reporting date, the aggregate amounts billed by the reporting entity to its subsidiaries when it delivers goods or services to them in the ordinary course of business.</t>
  </si>
  <si>
    <t>Report the value, as at the reporting date, the aggregate amounts billed by the reporting entity to its associates when it delivers goods or services to them in the ordinary course of business.</t>
  </si>
  <si>
    <t>Report the value, as at the reporting date, the aggregate amounts billed by the reporting entity to its joint ventures when it delivers goods or services to them in the ordinary course of business.</t>
  </si>
  <si>
    <t>Report the value, as at the reporting date, the aggregate of trade receivables due from other related parties not reported elsewhere in the categories above.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</si>
  <si>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 xml:space="preserve">Report the value, as at the reporting date, the aggregate of other trade receivables not reported elsewhere in the categories above. </t>
  </si>
  <si>
    <t>Report the value, as at the reporting date, the sum of trade receivables.</t>
  </si>
  <si>
    <t>Report the value, as at the reporting date, the aggregate of other derivatives at fair value through profit or loss not reported elsewhere in the categories above.</t>
  </si>
  <si>
    <t>Report the value, as at the reporting date, the aggregate of other payables due to other related parties not reported elsewhere in the categories above.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</si>
  <si>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as at the reporting date, the aggregate of dividend payable to non-controlling interests.
Dividend is the distribution of a portion of the reporting entity's earnings, decided by the board of directors, to a class of its shareholders.</t>
  </si>
  <si>
    <t>Report the value, as at the reporting date, the aggregate of miscellaneous payables due to non-controlling interests not reported elsewhere in the categories above.</t>
  </si>
  <si>
    <t>Report the value, as at the reporting date, the aggregate of other derivatives financial liabilities not reported elsewhere in the categories above.</t>
  </si>
  <si>
    <t>Report the value, for the reporting period, of revenue which is a gross inflow of economic benefits during the period arising in the course of the ordinary activities of an entity when those inflows result in increases in equity, other than increases relating to contributions from equity participants.</t>
  </si>
  <si>
    <t>Report the value, for the reporting period, of cost of sales which are the amount of inventories recognized as expenses during the period, consisting of those costs previously included in the measurement of inventory that has now been sold and unallocated production overheads and abnormal amounts of production costs of inventories.</t>
  </si>
  <si>
    <t xml:space="preserve">Report the value, for the reporting period, of gross profit which is revenue earned by an entity less the cost of achieving the sales during the reporting period. These costs are essentially direct costs such as wages and raw materials. </t>
  </si>
  <si>
    <t>Report the value, for the reporting period, of selling and distribution expenses which are expenses associated with the process of selling and delivering goods and services to customers.</t>
  </si>
  <si>
    <t>Report the value, for the reporting period, of administrative expenses which are expenses of providing management and administration for the business.</t>
  </si>
  <si>
    <t>Report the value, for the reporting period, of all expenditure that is directly attributable to research or development activities.</t>
  </si>
  <si>
    <t>Report the value, for the reporting period, of profit or loss from operating expenses which refers to gross profit minus the overheads associated with production.</t>
  </si>
  <si>
    <t>Report the value, for the reporting period, of finance income which is income that were derived from the entity's financial assets.</t>
  </si>
  <si>
    <t>Report the value, for the reporting period, of finance cost which refers to interest and other costs that an entity incurs in connection with the borrowing of funds.</t>
  </si>
  <si>
    <t>Report the value, for the reporting period, of the difference, if any, between the carrying amount of the assets distributed and the carrying amount of the dividend payable in profit or loss when entities settle the dividend payable .</t>
  </si>
  <si>
    <t>Report the value, for the reporting period, of profit before tax which is a profitability measure that looks at an entity's profits before the entity has to pay corporate income tax by deducting all expenses from revenue including interest expenses and operating expenses except for income tax.</t>
  </si>
  <si>
    <t>Report the value, for the reporting period, of the aggregate amount included in the determination of profit or loss for the period in respect of current tax and deferred tax.</t>
  </si>
  <si>
    <t>Report the value, for the reporting period, of the zakat contribution during the reporting period. Zakat is a payment made annually under Islamic law on certain kinds of property and used for charitable and religious purposes.</t>
  </si>
  <si>
    <t>Report the value, for the reporting period, of profit or loss from continuing operations which are the after-tax earnings that are generated from operational activities.</t>
  </si>
  <si>
    <t>Report the value, for the reporting period, of post-tax profit or loss from discontinued operations. 
Discontinued operation is a component of an entity that either has been disposed of or is classified as held for sale and:
a. represents a separate major line of business or 
    geographical area of operations,
b. is part of a single coordinated plan to dispose of a 
    separate major line of business or geographical area of 
    operations or
c. is a subsidiary acquired exclusively with a view to resale.</t>
  </si>
  <si>
    <t>Report the value, for the reporting period, of profit or loss which is the total of income less expenses, excluding the components of other comprehensive income.</t>
  </si>
  <si>
    <t>Report the value, for the reporting period, of profit or loss attributable to the parent entity, which refers to profit or loss of the consolidated entity after adjusting for non-controlling interests.</t>
  </si>
  <si>
    <t>Report the value, for the reporting period, of profit or loss allocated to non-controlling interests of the subsidiary during the reporting period.</t>
  </si>
  <si>
    <t>Report the value, for the reporting period, of income for the reporting entity that comes from anything other than its ordinary operations. Other income includes items such as interest from the reporting entity's bank accounts, profit from the sale of a fixed asset, and so forth. Other income is not recurring and, as a result, is not included in some calculations of profit or loss.</t>
  </si>
  <si>
    <t>Report the value, for the reporting period, of share of profit or loss of associates and joint ventures in accordance to the proportion of shares owned by the reporting entity.</t>
  </si>
  <si>
    <t>Report the value, for the reporting period, of revenue from the sales of broadband and telecommunications.</t>
  </si>
  <si>
    <t>Report the value, for the reporting period, of revenue from property development which means the activity of acquiring land for the purpose of developing, constructing or causing to be constructed thereon and selling completed residential, commercial or industrial buildings, whether as a whole or by parcels therein, and development and sale of vacant lots for the construction of such buildings thereon including homesteads, hobby farms, orchards or for other similar purposes.</t>
  </si>
  <si>
    <t>Report the value, for the reporting period, of revenue from construction contracts where  each contract specifically negotiated for the construction of an asset or a combination of assets that are closely interrelated or interdependent in terms of their design, technology and function or their ultimate purpose or use.</t>
  </si>
  <si>
    <t>Report the value, for the reporting period, of revenue from the supply of clean water, treatment and disposal of waste water which represents the amounts derived from the provision of goods and services to third party customers.</t>
  </si>
  <si>
    <t>Report the value, for the reporting period, of revenue from sales of food and beverage.</t>
  </si>
  <si>
    <t>Report the value, for the reporting period, of sales of harvested products from the entity’s biological assets.</t>
  </si>
  <si>
    <t>Report the value, for the reporting period, of revenue from sale of fuel oil that is recognized when the risks and rewards of ownership of the oil have been passed to the customers which occur when the oil has been delivered and the collectability of the related receivable is reasonably assured.</t>
  </si>
  <si>
    <t>Report the value, for the reporting period, of sum of revenue from sale of goods.</t>
  </si>
  <si>
    <t>Report the value, for the reporting period, of revenue from the rendering of entertainment services which includes gambling, tourism and media. Entertainment operations are the operations of performances of plays and films, and activities that gives people pleasure.</t>
  </si>
  <si>
    <t>Report the value, for the reporting period, of revenue from the rendering of telecommunication and related services which includes fixed-network services (data retail, Internet retail, voice retail and wholesale) and mobile services.</t>
  </si>
  <si>
    <t>Report the value, for the reporting period, of revenue from the rendering of transportation and related services in relation to the public conveyance of passengers or goods.</t>
  </si>
  <si>
    <t>Report the value, for the reporting period, of revenue from the rendering of information technology and related services which refers to the application of business and technical expertise to enable organizations in the creation, management and optimization of or access to information and business processes.</t>
  </si>
  <si>
    <t>Report the value, for the reporting period, of revenue from the rendering  of education and related services which refers to the process of receiving or giving  systematic instruction.</t>
  </si>
  <si>
    <t>Report the value, for the reporting period, of revenue from the rendering of medical and related services which refers to the act of taking preventative or necessary medical procedures to improve a person's well-being.</t>
  </si>
  <si>
    <t>Report the value, for the reporting period, of revenue from the rendering of courier and related services which refers to the process of transporting an item.</t>
  </si>
  <si>
    <t>Report the value, for the reporting period, the sum of revenue from rendering of services.</t>
  </si>
  <si>
    <t>Report the value, for the reporting period, of interest income on loans and receivables which are charges for the use of cash or cash equivalents or amounts due to the entity.</t>
  </si>
  <si>
    <t>Report the value, for the reporting period, of the sum of revenue from interest income received.</t>
  </si>
  <si>
    <t>Report the value, for the reporting period, of revenue from gross brokerage and other charges, which are the amount of commissions generated by brokers or registered representatives over a specific period.</t>
  </si>
  <si>
    <t>Report the value, for the reporting period, of revenue from underwriting commissions and fund management. Underwriting commissions are the compensation that an entity (a broker) receives for placing a new issue with investors and fund management is the process of managing money.</t>
  </si>
  <si>
    <t>Report the value, for the reporting period, of the sum of other fee and commission income received.</t>
  </si>
  <si>
    <t>Report the value, for the reporting period, of revenue from rental income. Rental income includes  any sum received from the use or occupation of any property or part thereof, including premiums and other payments in connection with the use or occupation of the property.</t>
  </si>
  <si>
    <t>Report the value, for the reporting period, of revenue from royalties which refers to charges for the use of long-term assets of the entity, for example, patents, trademarks, copyrights and computer software.</t>
  </si>
  <si>
    <t>Report the value, for the reporting period, of the sum of all revenue.</t>
  </si>
  <si>
    <t>Report the value, for the reporting period, of the inventories that were sold, where the carrying amount of those inventories shall be recognized as expenses in the period in which the related revenue are recognized.</t>
  </si>
  <si>
    <t>Report the value, for the reporting period, of contract revenue and contract costs associated with the construction contract shall be recognized as revenue and expenses respectively by reference to the stage of completion of the contract activity at the end of the reporting period, when the outcome of a construction contract can be estimated reliably.</t>
  </si>
  <si>
    <t>Report the value, for the reporting period, of costs of power derived from the utilization of physical or chemical resources, especially to provide light and heat or to work machines.</t>
  </si>
  <si>
    <t>Report the value, for the reporting period, of property development costs which comprise all costs that are directly attributable to development activities or that can be allocated on a reasonable basis to such activities.</t>
  </si>
  <si>
    <t>Report the value, for the reporting period, of the sum of all cost of sales.</t>
  </si>
  <si>
    <t>Report the value, for the reporting period, of amortization of deferred income such as grants. Grants which are related to income, are presented as part of profit or loss, either separately or under a general heading such as ‘Other income’; alternatively, they are deducted in reporting the related expense.</t>
  </si>
  <si>
    <t xml:space="preserve">Report the value, for the reporting period, of bad debts recovered. A debt incurred from a loan, a credit line, or an accounts receivable that is recovered either in whole or in part after it had been written off or classified by the entity as a bad debt. </t>
  </si>
  <si>
    <t>Report the value, for the reporting period, of fuel expenses written back after being charged. Fuel costs are costs of any substance burned as a source of heat or power.</t>
  </si>
  <si>
    <t xml:space="preserve">Report the value, for the reporting period, of expense reimbursement claimed from insurance company. </t>
  </si>
  <si>
    <t>Report the value, for the reporting period, of Malaysian government grants or incentives received. These are assistance by government in the form of transfers of resources to an entity in return for past or future compliance with certain conditions relating to the operating activities of the entity. They exclude those forms of government assistance which cannot reasonably have a value placed upon them and transactions with government which cannot be distinguished from the normal trading transactions of the entity.</t>
  </si>
  <si>
    <t>Report the value, for the reporting period, of foreign government grants or incentives received. These are assistance by government in the form of transfers of resources to an entity in return for past or future compliance with certain conditions relating to the operating activities of the entity. They exclude those forms of government assistance which cannot reasonably have a value placed upon them and transactions with government which cannot be distinguished from the normal trading transactions of the entity.</t>
  </si>
  <si>
    <t>Report the value, for the reporting period, of the donations received from local contributors. Donations are things given to a charity, especially a sum of money.</t>
  </si>
  <si>
    <t>Report the value, for the reporting period, of the donations received from foreign contributors. Donations are things given to a charity, especially a sum of money.</t>
  </si>
  <si>
    <t>Report the value, for the reporting period, of the donations received from unknown contributors. Donations are things given to a charity, especially a sum of money.</t>
  </si>
  <si>
    <t>Report the value, for the reporting period, of realized gain on foreign exchange. Exchange differences which arises from the settlement of monetary items or from translating monetary items at rates different from those at which they were translated on initial recognition during the period or in previous financial statements shall be recognized in profit or loss in the period in which they arise.</t>
  </si>
  <si>
    <t>Report the value, for the reporting period, of unrealized gain on foreign exchange. Exchange differences which arises from the settlement of monetary items or from translating monetary items at rates different from those at which they were translated on initial recognition during the period or in previous financial statements shall be recognized in profit or loss in the period in which they arise.</t>
  </si>
  <si>
    <t>Report the value, for the reporting period, of sum of gain on foreign exchange.</t>
  </si>
  <si>
    <t>Report the value, for the reporting period, of the gain on disposal of subsidiaries. Subsidiary is an entity that is controlled by another entity.</t>
  </si>
  <si>
    <t>Report the value, for the reporting period, of the gain on disposal of associates. An associate is an entity over which the investor has significant influence.</t>
  </si>
  <si>
    <t>Report the value, for the reporting period, of the gain on disposal of joint ventures. A joint venture is a joint arrangement whereby the parties that have joint control of the arrangement have rights to the net assets of the arrangement.</t>
  </si>
  <si>
    <t>Report the value, for the reporting period, of sum of gain on disposal of subsidiaries, joint ventures and associates.</t>
  </si>
  <si>
    <t>Report the value, for the reporting period, of the gain on disposal from other investments. An interest in another entity refers to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t>
  </si>
  <si>
    <t>Report the value, for the reporting period, of the reversal of impairment loss on receivables. If, in a subsequent period, the amount of impairment loss decreases and the decrease can be related objectively to an event occurring after the impairment was recognized (such as an improvement in the debtor’s credit rating), the previously recognized impairment loss shall be reversed either directly or by adjusting an allowance account. The reversal shall not result in a carrying amount of the financial asset that exceeds what the amortized cost would have been had the impairment not been recognized at the date the impairment is reversed. The amount of the loss shall be recognized in profit or loss.</t>
  </si>
  <si>
    <t>Report the value, for the reporting period, of the reversal of impairment loss in development properties. If, in a subsequent period, the amount of impairment loss decreases and the decrease can be related objectively to an event occurring after the impairment was recognized (such as an improvement in the debtor’s credit rating), the previously recognized impairment loss shall be reversed either directly or by adjusting an allowance account. The reversal shall not result in a carrying amount of the financial asset that exceeds what the amortized cost would have been had the impairment not been recognized at the date the impairment is reversed. The amount of the loss shall be recognized in profit or loss.</t>
  </si>
  <si>
    <t>Report the value, for the reporting period, of the reversal of impairment loss in land held for development. If, in a subsequent period, the amount of impairment loss decreases and the decrease can be related objectively to an event occurring after the impairment was recognized (such as an improvement in the debtor’s credit rating), the previously recognized impairment loss shall be reversed either directly or by adjusting an allowance account. The reversal shall not result in a carrying amount of the financial asset that exceeds what the amortized cost would have been had the impairment not been recognized at the date the impairment is reversed. The amount of the loss shall be recognized in profit or loss.</t>
  </si>
  <si>
    <t>Report the value, for the reporting period, of the reversal of impairment loss in property, plant and equipment. If, in a subsequent period, the amount of impairment loss decreases and the decrease can be related objectively to an event occurring after the impairment was recognized (such as an improvement in the debtor’s credit rating), the previously recognized impairment loss shall be reversed either directly or by adjusting an allowance account. The reversal shall not result in a carrying amount of the financial asset that exceeds what the amortized cost would have been had the impairment not been recognized at the date the impairment is reversed. The amount of the loss shall be recognized in profit or loss.</t>
  </si>
  <si>
    <t>Report the value, for the reporting period, of sum of impairment loss reversed recognized in profit or loss.</t>
  </si>
  <si>
    <t>Report the value, for the reporting period, of the reversal of inventories written down to net realizable value. When the circumstances that previously caused inventories to be written down below cost no longer exist or when there is clear evidence of an increase in net realizable value because of changed economic circumstances, the amount of the write-down is reversed (i.e. the reversal is limited to the amount of the original write-down) so that the new carrying amount is the lower of the cost and the revised net realizable value.</t>
  </si>
  <si>
    <t>Report the value, for the reporting period, of the charges for the use of cash or cash equivalents or amounts due
to the entity.</t>
  </si>
  <si>
    <t>Report the value, for the reporting period, of income earned from management fees which is the fee received for managing a business, property, sum of money, etc. on another's behalf.</t>
  </si>
  <si>
    <t>Report the value, for the reporting period, of net deposits recognized which are cash receipts and payments for the acceptance and repayment of deposits with a fixed maturity date and the placement of deposits with and withdrawal of deposits from other financial institutions.</t>
  </si>
  <si>
    <t>Report the value, for the reporting period, of net fair value gain on derivatives which is a gain or loss on a financial liability that is designated as at fair value through profit or loss in the remaining amount of change in the fair value of the liability which shall be presented in profit or loss.</t>
  </si>
  <si>
    <t>Report the value, for the reporting period, of net fair value gain on recycle of forex reserve upon disposal of subsidiaries, which refers to , the cumulative amount of the exchange differences relating to foreign operation on disposal, recognized in other comprehensive income and accumulated in the separate component of equity, shall be reclassified from equity to profit or loss (as a reclassification adjustment) when the gain or loss on disposal is recognized.</t>
  </si>
  <si>
    <t>Report the value, for the reporting period, of rental income. Rental income includes  any sum received from the use or occupation of any property or part thereof, including premiums and other payments in connection with the use or occupation of the property.</t>
  </si>
  <si>
    <t>Report the value, for the reporting period, of sum of other income.</t>
  </si>
  <si>
    <t>Report the value, for the reporting period, of amortisation expenses. Amortisation is the systematic allocation of depreciable amounts of intangible assets over their useful lives.</t>
  </si>
  <si>
    <t>Report the value, for the reporting period, of depreciation expenses. Depreciation is the systematic allocation of depreciable amounts of tangible assets over their useful lives.</t>
  </si>
  <si>
    <t>Report the value, for the reporting period, of expenses incurred due to natural disaster which is a natural event such as a flood, earthquake, or hurricane that causes great damage or loss of life.</t>
  </si>
  <si>
    <t>Report the value, for the reporting period, of the loss on disposal of subsidiaries. Subsidiary is an entity that is controlled by another entity.</t>
  </si>
  <si>
    <t>Report the value, for the reporting period, of the loss on disposal of associates. An associate is an entity over which the investor has significant influence.</t>
  </si>
  <si>
    <t>Report the value, for the reporting period, of the loss on disposal of joint ventures. A joint venture is a joint arrangement whereby the parties that have joint control of the arrangement have rights to the net assets of the arrangement.</t>
  </si>
  <si>
    <t>Report the value, for the reporting period, the  sum of loss on disposal of subsidiaries, joint ventures and associates disposed.</t>
  </si>
  <si>
    <t>Report the value, for the reporting period, of the loss on disposal from other investments. An interest in another entity refers to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t>
  </si>
  <si>
    <t>Report the value, for the reporting period, of the rental expenses during the period. Rental expenses  include any sum paid for the use or occupation of any property or part thereof, including premiums and other payments in connection with the use or occupation of the property.</t>
  </si>
  <si>
    <t>Report the value, for the reporting period, of wages, salaries, paid annual leave and sick leave, bonuses and non-monetary benefits which are accrued in the period in which the services are rendered by employees.</t>
  </si>
  <si>
    <t>Report the value, for the reporting period, of share-based compensation expense. Share-based payment transaction is a transaction in which the entity
a. receives goods or services as consideration for its own 
      equity  instruments (including shares or share options), or
b. receives goods or services but has no obligation to settle the 
      transaction with the supplier.</t>
  </si>
  <si>
    <t>Report the value, for the reporting period, of social security contributions which are recognized as an expense in the year which the service are rendered by employees and the entity.</t>
  </si>
  <si>
    <t>Report the value, for the reporting period, of the post-employment benefit expense  during the reporting period in relation to defined benefit plans. Defined benefit plans are post-employment benefit plans other than defined contribution plans.</t>
  </si>
  <si>
    <t>Report the value, for the reporting period, of the post-employment benefit expense  during the reporting period in relation to defined contribution plans. Defined contribution plans are post-employment benefit plans under which an entity pays fixed contributions into a separate entity (a fund) and will have no legal or constructive obligation to pay further contributions if the fund does not hold sufficient assets to pay all employee benefits relating to employee service in the current and prior periods.</t>
  </si>
  <si>
    <t xml:space="preserve">Report the value, for the reporting period, of other long-term employee benefits expenses during the reporting period. 
Other long-term employee benefits are all employee benefits other than short-term employee benefits, post-employment benefits and termination benefits. </t>
  </si>
  <si>
    <t xml:space="preserve">Report the value, for the reporting period, of other short-term employee benefits expenses during the reporting period. Short-term employee benefits are employee benefits (other than termination benefits) that are expected to be settled wholly before twelve months after the end of the annual reporting period in which the employees render the related service. </t>
  </si>
  <si>
    <t>Report the value, for the reporting period, of sum of employee benefits expenses.</t>
  </si>
  <si>
    <t>Report the value, for the reporting period, of salaries and other emoluments which are compensation paid to directors for the work performed during the period of directorship.</t>
  </si>
  <si>
    <t>Report the value, for the reporting period, of bonus which are additional compensation given to directors above their normal salaries.</t>
  </si>
  <si>
    <t>Report the value, for the reporting period, of benefits in kind which are allowances or additional compensation that are not included in the paycheck as wages, but carry financial value.</t>
  </si>
  <si>
    <t>Report the value, for the reporting period, of fee which is an amount paid to directors based on resolution approved by shareholders.</t>
  </si>
  <si>
    <t>Report the value, for the reporting period, of performance incentive paid based on performance.</t>
  </si>
  <si>
    <t>Report the value, for the reporting period, of the retirement benefits paid  during the reporting period as part of directors remuneration in relation to defined contribution plans. Defined contribution plans are post-employment benefit plans under which an entity pays fixed contributions into a separate entity (a fund) and will have no legal or constructive obligation to pay further contributions if the fund does not hold sufficient assets to pay all employee benefits relating to employee service in the current and prior periods.</t>
  </si>
  <si>
    <t>Report the value, for the reporting period, of the retirement benefits paid during the reporting period  as part of directors remuneration in relation to defined benefit plans. Defined benefit plans are post-employment benefit plans other than defined contribution plans.</t>
  </si>
  <si>
    <t>Report the value, for the reporting period, of key management personnel compensation in total and for each of the following categories:
a. short-term employee benefits;
b. post-employment benefits;
c. other long-term benefits;
d. termination benefits; and
e. share-based payment.</t>
  </si>
  <si>
    <t>Report the value, for the reporting period, of sum of other expenses.</t>
  </si>
  <si>
    <t>Report the value, for the reporting period, of finance income due from related parties which are interest earned from related parties.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</si>
  <si>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for the reporting period, of sum of finance income.</t>
  </si>
  <si>
    <t>Report the value, for the reporting period, of other revenue generated from sale of goods not reported elsewhere in the categories above.</t>
  </si>
  <si>
    <t>Report the value, for the reporting period, of other revenues from rendering of services not reported elsewhere in the categories above.</t>
  </si>
  <si>
    <t>Report the value, for the reporting period, of revenue from interest income on other financial assets not reported elsewhere in the categories above.</t>
  </si>
  <si>
    <t>Report the value, for the reporting period, other fee and commission income not reported elsewhere in the categories above.</t>
  </si>
  <si>
    <t>Report the value, for the reporting period, of other revenue not reported elsewhere in the categories above.</t>
  </si>
  <si>
    <t>Report the value, for the reporting period, of costs of sales not reported elsewhere in the categories above.</t>
  </si>
  <si>
    <t>Report the value, for the reporting period, of gains on disposal of other non-current assets not reported elsewhere in the categories above.</t>
  </si>
  <si>
    <t>Report the value, for the reporting period, of other gains recognized arising from fair value measurement not reported elsewhere in the categories above.</t>
  </si>
  <si>
    <t>Report the value, for the reporting period, of the reversal of impairment of other assets not reported elsewhere in the categories above.</t>
  </si>
  <si>
    <t>Report the value, for the reporting period, of other fee and commission income not reported elsewhere in the categories above.</t>
  </si>
  <si>
    <t>Report the value, for the reporting period, of other rental income not reported elsewhere in the categories above.</t>
  </si>
  <si>
    <t>Report the value, for the reporting period, of miscellaneous other operating income not reported elsewhere in the categories above.</t>
  </si>
  <si>
    <t>Report the value, for the reporting period, of auditor's remuneration for audit services. Auditor's remuneration is the total amount paid to or receivable by the auditors as remuneration for their services as auditors, inclusive of all fees, percentages or other payments or consideration given by or from the reporting entity or by or from any subsidiary of the reporting entity.</t>
  </si>
  <si>
    <t>Report the value, for the reporting period, of auditor's remuneration for other services. Auditor's remuneration is the total amount paid to or receivable by the auditors as remuneration for their services as auditors, inclusive of all fees, percentages or other payments or consideration given by or from the reporting entity or by or from any subsidiary of the reporting entity.</t>
  </si>
  <si>
    <t>Report the value, for the reporting period, the disposal of other non-current assets not reported elsewhere in the categories above.</t>
  </si>
  <si>
    <t>Report the value, for the reporting period, of other losses recognized arising from fair value measurement not reported elsewhere in the categories above.</t>
  </si>
  <si>
    <t>Report the value, for the reporting period, of other employee expenses not reported elsewhere in the categories above.</t>
  </si>
  <si>
    <t>Report the value, for the reporting period, of other miscellaneous expenses not reported elsewhere in the categories above.</t>
  </si>
  <si>
    <t>Report the value, for the reporting period, of other finance income not reported elsewhere in the categories above.</t>
  </si>
  <si>
    <t>Total cost of sales</t>
  </si>
  <si>
    <t>Total foreign exchange gain</t>
  </si>
  <si>
    <t>Defined benefit plans</t>
  </si>
  <si>
    <t>Defined contribution plans</t>
  </si>
  <si>
    <t>Report the value, for the reporting period, of raw materials and consumables used. Raw materials are the basic materials from which the products were made, and consumables are commodities that are intended  to be used up relatively quickly.</t>
  </si>
  <si>
    <t>Report the value, for the reporting period, of amount of depreciation and amortisation expense. Depreciation and amortisation are the systematic allocations of depreciable amounts of assets over their useful lives.
Report the value, for the reporting period, of impairment loss, which is the amount by which the carrying amount of an asset or a cash-generating unit exceeds its recoverable amount.</t>
  </si>
  <si>
    <t>Report the value, for the reporting period, of employee benefits expenses which refers to all forms of consideration given by an entity in exchange for service rendered by employees or for the termination of employment.</t>
  </si>
  <si>
    <t>Report the value, for the reporting period, of profit or loss attributable to the parent entity which refers to profit or loss of the consolidated entity after adjusting for non-controlling interests.</t>
  </si>
  <si>
    <t>Report the value, for the reporting period, of other work performed by the reporting entity and capitalized not reported elsewhere in the statement.</t>
  </si>
  <si>
    <t>Report the value, for the reporting period, of the gain or loss arising from the derecognition of an item of property, plant and equipment which shall be determined as the difference between the net disposal proceeds, if any, and the carrying amount of the item.</t>
  </si>
  <si>
    <t>Report the value, for the reporting period, of share-based compensation expense. Share-based payment transaction is a transaction in which the entity
a. receives goods or services as consideration for its own 
     equity instruments (including shares or share options), or
b. receives goods or services but has no obligation to 
      settle the transaction with the supplier.</t>
  </si>
  <si>
    <t>Report the value, for the reporting period, of research and development expenses which comprises all expenditure that is directly attributable to research or development activities.</t>
  </si>
  <si>
    <t>Report the value, for the reporting period, of finance income due from related parties which are interest earned from related parties.
A related party is a person or entity that is related to the entity that is preparing its financial statements (in this Standard referred to as the ‘reporting entity’).
a. A person or a close member of that person’s family is 
      related to a reporting entity if that person:
      i. has control or joint control of the reporting entity;
     ii. has significant influence over the reporting entity; or
    iii. is a member of the key management personnel of the 
          reporting entity or of a parent of the reporting entity.
b. An entity is related to a reporting entity if any of the 
     following conditions applies:
     i. The entity and the reporting entity are members of the 
         same group (which means that each parent, subsidiary 
         and fellow subsidiary is related to the others).
    ii. One entity is an associate or joint venture of the other 
        entity (or an associate or joint venture of a member of a 
        group of which the other entity is a member).
   iii. Both entities are joint ventures of the same third party.
   iv. One entity is a joint venture of a third entity and the 
         other entity is an associate of the third entity.
    v. The entity is a post-employment benefit plan for the 
         benefit of employees of either the reporting entity or an 
         entity related to the reporting entity. If the reporting 
         entity is itself such a plan, the sponsoring employers 
         are also related to the reporting entity.
   vi. The entity is controlled or jointly controlled by a person 
         identified in (a).
 vii. A person identified in (a)(I) has significant influence 
            over the entity or is a member of the key management 
            personnel of the entity (or of a parent of the entity).
viii. The entity, or any member of a group of which it is a part, 
        provides key management personnel services to the 
        reporting entity or to the parent of the reporting entity.</t>
  </si>
  <si>
    <t>Report the value, of the reporting period, of profit or loss which is the total of income less expenses, excluding the components of other comprehensive income.</t>
  </si>
  <si>
    <t>Report the value, for the reporting  period, of remeasurement of defined benefit liability. 
Remeasurements of the net defined benefit liability (asset) comprise:
a. actuarial gains and losses;
b. the return on plan assets, excluding amounts 
     included in net interest on the net defined benefit 
     liability (asset); and
c. any change in the effect of the asset ceiling, excluding 
      amounts included in net interest on the net defined 
      benefit liability (asset).</t>
  </si>
  <si>
    <t>Report the value, for the reporting period, the share of other comprehensive income of associates and joint ventures accounted using equity method, which refers to investor's share in its associates' and joint ventures' other comprehensive income. Equity method is a method of accounting whereby the investment is initially recognized at cost and adjusted thereafter for the post acquisition change in the investor’s share of the investee’s net assets.</t>
  </si>
  <si>
    <t>Report the value, for the reporting period, of the sum of other comprehensive income that will not be reclassified to profit or loss, net of tax.</t>
  </si>
  <si>
    <t>Share of other comprehensive income of associates and joint ventures accounted for using equity method that will not be reclassified to profit or loss, net of tax</t>
  </si>
  <si>
    <t xml:space="preserve">Report the value, for the reporting period, of gains or losses on cash flow hedges, net of tax. 
Cash flow hedge is a hedge of the exposure to variability in cash flows that 
i. is attributable to a particular risk associated with a 
    recognized asset or liability (such as all or some 
    future interest payments on variable rate debt) or a 
    highly probable forecast transaction and 
ii. could affect profit or loss. </t>
  </si>
  <si>
    <t>Report the value, for the reporting period, the gains or losses on hedges of net investments in foreign operations, net of tax. 
Net investment in a foreign operation is the amount of the reporting entity’s interest in the net assets of that operation.</t>
  </si>
  <si>
    <t>Report the value, for the reporting period, of reclassification adjustments on hedges of net investment in foreign operations, net of tax. 
Reclassification adjustments are amounts reclassified to profit or loss in the current period that were recognized in other comprehensive income in the current or previous periods.</t>
  </si>
  <si>
    <t>Report the value, for the reporting period, of reclassification adjustments on financial assets measured at fair value through other comprehensive income, net of tax. 
Reclassification adjustments are amounts reclassified to profit or loss in the current period that were recognized in other comprehensive income in the current or previous periods.</t>
  </si>
  <si>
    <t>Report the value, for the reporting period, of amounts removed from equity and adjusted against fair value of financial assets on reclassification out of fair value through other comprehensive income measurement category, net of tax.</t>
  </si>
  <si>
    <t>Report the value, for the reporting period, the sum of other comprehensive income that will be reclassified to profit or loss, net of tax.</t>
  </si>
  <si>
    <t>Report the value, for the reporting period, of total other comprehensive income after tax which comprises items of income and expense (including reclassification adjustments) that are not recognized in profit or loss as required or permitted by other MFRSs.</t>
  </si>
  <si>
    <t>Report the value, for the reporting period, of total comprehensive income which refers to the change in equity during a period resulting from transactions and other events, other than those changes resulting from transactions with owners in their capacity as owners.</t>
  </si>
  <si>
    <t>Report the value, for the reporting period, of comprehensive income attributable to the parent entity.</t>
  </si>
  <si>
    <t>Report the value, for the reporting period, of comprehensive income attributable to non-controlling interests.</t>
  </si>
  <si>
    <t>Report the value, for the reporting period, of other comprehensive income on items that will not be reclassified subsequently to profit or loss not reported elsewhere in the statement.</t>
  </si>
  <si>
    <t>Report the value, for the reporting  period, of remeasurement of defined benefit liability. 
Remeasurements of the net defined benefit liability (asset) comprise:
a. actuarial gains and losses;
b. the return on plan assets, excluding amounts 
     included in net interest on the net defined 
     benefit liability (asset); and
c. any change in the effect of the asset ceiling, 
    excluding amounts included in net interest on the 
    net defined benefit liability (asset).</t>
  </si>
  <si>
    <t>Report the value, for the reporting period, of the sum of other comprehensive income that will not be reclassified to profit or loss, before tax.</t>
  </si>
  <si>
    <t>Share of other comprehensive income of associates and joint ventures accounted for using equity method that will not be reclassified to profit or loss, before tax</t>
  </si>
  <si>
    <t xml:space="preserve">Report the value, for the reporting period, of gains or losses on cash flow hedges, before tax. 
Cash flow hedge is a hedge of the exposure to variability in cash flows that 
i. is attributable to a particular risk associated 
    with a recognized asset or liability (such as all 
    or some future interest payments on variable 
    rate debt) or a highly probable forecast 
    transaction and 
ii. could affect profit or loss. </t>
  </si>
  <si>
    <t>Report the value, for the reporting period, of gains or losses on hedges of net investments in foreign operations, before tax. 
Net investment in a foreign operation is the amount of the reporting entity’s interest in the net assets of that operation.</t>
  </si>
  <si>
    <t>Report the value, for the reporting period, of reclassification adjustments on hedges of net investment in foreign operations, before tax. 
Reclassification adjustments are amounts reclassified to profit or loss in the current period that were recognized in other comprehensive income in the current or previous periods.</t>
  </si>
  <si>
    <t>Report the value, for the reporting period, of reclassification adjustments on financial assets measured at fair value through other comprehensive income, before tax. 
Reclassification adjustments are amounts reclassified to profit or loss in the current period that were recognized in other comprehensive income in the current or previous periods.</t>
  </si>
  <si>
    <t>Report the value, for the reporting period, of amounts removed from equity and adjusted against fair value of financial assets on reclassification out of fair value through other comprehensive income measurement category, before tax.</t>
  </si>
  <si>
    <t>Report the value, for the reporting period, of sum of other comprehensive income that will be reclassified to profit or loss, before tax.</t>
  </si>
  <si>
    <t>Report the value, for the reporting period, of total other comprehensive income before tax which comprises items of income and expense (including reclassification adjustments) that are not recognized in profit or loss as required or permitted by other MFRSs.</t>
  </si>
  <si>
    <t>Report the value, for the reporting period, of cash receipts from sales of goods and rendering of services. Goods includes goods produced by the entity for the purpose of sale and goods purchased for resale. The rendering of services typically involves the performance by the entity of a contractually agreed task over an agreed period of time.</t>
  </si>
  <si>
    <t>Report the value, for the reporting period, of cash receipts from contracts held for dealing and trading purposes.</t>
  </si>
  <si>
    <t>Report the value, for the reporting period, of cash payments for goods and services acquired by the entity from third parties (suppliers).</t>
  </si>
  <si>
    <t>Report the value, for the reporting period, of cash payments to and on behalf of employees which includes expenses paid by the employees on behalf of the entity and personal expenses paid by the entity for the employees.</t>
  </si>
  <si>
    <t>Report the value, for the reporting period, of cash receipts from dividends which are distributions of profits to holders of equity investments in proportion to their holdings of a particular class of capital which shall be presented separately and classified as operating activities.</t>
  </si>
  <si>
    <t>Report the value, for the reporting period, of cash payments for dividends which are distributions of profits to holders of equity investments in proportion to their holdings of a particular class of capital which shall be presented separately and classified as operating activities.</t>
  </si>
  <si>
    <t>Report the value, for the reporting period, of cash receipts from interest which are charges for the use of cash or cash equivalents or amounts due to the entity which shall be presented separately and classified as operating activities.</t>
  </si>
  <si>
    <t>Report the value, for the reporting period, of cash payments for interest which are charges for the use of cash or cash equivalents or amounts paid by the entity which shall be presented separately and classified as operating activities.</t>
  </si>
  <si>
    <t>Report the value, for the reporting period, of cash flows from income taxes. Cash flows arising from taxes on income shall be separately disclosed and shall be classified as cash flows from operating activities unless they can be specifically identified with financing and investing activities.</t>
  </si>
  <si>
    <t>Report the value, for the reporting period, of cash flows from (used in) operating activities which are the principal revenue-producing activities of the entity and other activities that are not investing or financing activities.</t>
  </si>
  <si>
    <t>Report the value, for the reporting period, of the aggregate cash flows arising from obtaining or losing control of subsidiaries or other businesses which shall be presented separately and classified as investing activities.</t>
  </si>
  <si>
    <t>Report the value, for the reporting period, of the aggregate cash flows arising from disposal of associates which shall be presented separately and classified as investing activities.</t>
  </si>
  <si>
    <t>Report the value, for the reporting period, of the aggregate cash flows arising from acquisition and subscription of shares in associates which shall be presented separately and classified as investing activities.</t>
  </si>
  <si>
    <t>Report the value, for the reporting period, of the aggregate cash flows arising from disposal of joint ventures which shall be presented separately and classified as investing activities.</t>
  </si>
  <si>
    <t>Report the value, for the reporting period, of the aggregate cash flows arising from acquisition and subscription of shares in joint ventures which shall be presented separately and classified as investing activities.</t>
  </si>
  <si>
    <t>Report the value, for the reporting period, of cash flows of deposit placements with investment brokers which shall be presented separately and classified as investing activities.</t>
  </si>
  <si>
    <t>Report the value, for the reporting period, of other cash payments to acquire equity or debt instruments of other entities which shall be presented separately and classified as investing activities.</t>
  </si>
  <si>
    <t>Report the value, for the reporting period, of other cash receipts from the sales of equity or debt instruments of other entities which shall be presented separately and classified as investing activities.</t>
  </si>
  <si>
    <t>Report the value, for the reporting period, of tax paid on gain on disposal of discontinued operation which shall be presented separately and classified as investing activities.</t>
  </si>
  <si>
    <t>Report the value, for the reporting period, of cash receipts from government grants which shall be presented separately and classified as investing activities. Government grants are assistance by government in the form of transfers of resources to an entity in return for past or future compliance with certain conditions relating to the operating activities of the entity. They exclude those forms of government assistance which cannot reasonably have a value placed upon them and transactions with government which cannot be distinguished from the normal trading transactions of the entity.</t>
  </si>
  <si>
    <t>Report the value, for the reporting period, of cash receipts from sales of intangible assets which shall be presented separately and classified as investing activities. Intangible assets are identifiable non-monetary assets without physical substance.</t>
  </si>
  <si>
    <t>Report the value, for the reporting period, of cash receipts from sales of sales of other non-current assets not reported elsewhere in the report, which shall be presented separately and classified as investing activities. Other non-current assets may include other long-term assets not included in investments, fixed or intangible assets categories.</t>
  </si>
  <si>
    <t>Report the value, for the reporting period, of cash receipts from sales of property, plant and equipment which shall be presented separately and classified as investing activities.
Property, plant and equipment are tangible items that:
a. are held for use in the production or supply of goods or 
      services, for rental to others, or for administrative 
      purposes; and
b. are expected to be used during more than one period.</t>
  </si>
  <si>
    <t>Report the value, for the reporting period, of cash payments to acquire intangible assets which shall be presented separately and classified as investing activities. Intangible assets are identifiable non-monetary assets without physical substance.</t>
  </si>
  <si>
    <t>Report the value, for the reporting period, of cash payments to acquire other non-current assets not reported elsewhere in the report, which shall be presented separately and classified as investing activities.. Other non-current assets may include other long-term assets not included in investments, fixed or intangible assets categories.</t>
  </si>
  <si>
    <t>Report the value, for the reporting period, of cash payments to acquire property, plant and equipment which shall be presented separately and classified as investing activities. 
Property, plant and equipment are tangible items that:
a. are held for use in the production or supply of goods or 
      services, for rental to others, or for administrative 
      purposes; and
b. are expected to be used during more than one period.</t>
  </si>
  <si>
    <t xml:space="preserve"> Proceeds from disposal of subsidiaries</t>
  </si>
  <si>
    <t>Acquisition and subscription of shares in subsidiaries</t>
  </si>
  <si>
    <t>Proceeds from disposal of joint ventures</t>
  </si>
  <si>
    <t>Report the value, for the reporting period, of cash receipts from dividends which are distributions of profits to holders of equity investments in proportion to their holdings of a particular class of capital which shall be presented separately and classified as investing activities.</t>
  </si>
  <si>
    <t xml:space="preserve">Interest paid </t>
  </si>
  <si>
    <t>Report the value, for the reporting period, of cash receipts from interest which are charges for the use of cash or cash equivalents or amounts due to the entity which shall be presented separately and classified as investing activities.</t>
  </si>
  <si>
    <t>Report the value, for the reporting period, of cash receipts from sale of other investment not reported elsewhere in the statement, which shall be presented separately and classified as investing activities.</t>
  </si>
  <si>
    <t>Report the value, for the reporting period, of cash payments from purchase of other investment not reported elsewhere in the statement, which shall be presented separately and classified as investing activities.</t>
  </si>
  <si>
    <t>Report the value, for the reporting period, of cash flows from (used in) investing activities which are the acquisition and disposal of long-term assets and other investments not included in cash equivalents.</t>
  </si>
  <si>
    <t>Report the value, for the reporting period, of other cash inflows or outflows not reported elsewhere in the statement, which shall be presented separately and classified as investing activities.</t>
  </si>
  <si>
    <t>Report the value, for the reporting period, of cash payments for the principal portion of the lease liability which shall be presented separately and classified as financing activities.</t>
  </si>
  <si>
    <t>Report the value, for the reporting period, of cash payments for the interest portion of the lease liability applying the requirements in MFRS 107 Statement of Cash Flows for interest paid which shall be presented separately and classified as financing activities.</t>
  </si>
  <si>
    <t>Report the value, for the reporting period, of cash payments to repurchase and redemption of entity's shares which shall be presented separately and classified as financing activities.</t>
  </si>
  <si>
    <t>Report the value, for the reporting period, of acquisition of non-controlling interests. Non-controlling interest is the equity in a subsidiary not attributable, directly or indirectly, to a parent which shall be presented separately and classified as financing activities.</t>
  </si>
  <si>
    <t>Report the value, for the reporting period, of cash payments of other equity instrument.</t>
  </si>
  <si>
    <t>Report the value, for the reporting period, of cash receipts from issuing debentures, loans, notes, bonds, mortgages and other short-term and long-term borrowings which shall be presented separately and classified as financing activities.</t>
  </si>
  <si>
    <t>Report the value, for the reporting period, of bank deposits withdrawn or placed which shall be presented separately and classified as financing activities.</t>
  </si>
  <si>
    <t>Report the value, for the reporting period, of securities pledged for borrowings withdrawn or placed. A pledged asset is transferred to a lender for the purpose of securing debt which shall be presented separately and classified as financing activities.</t>
  </si>
  <si>
    <t>Withdrawal/(Placement) of securities pledged for borrowings</t>
  </si>
  <si>
    <t>Report the value, for the reporting period, of cash payments for interest which are charges for the use of cash or cash equivalents or amounts paid by the entity which shall be presented separately and classified as financing activities.</t>
  </si>
  <si>
    <t>Report the value, for the reporting period, of cash flows from/ (used in) financing activities which are activities that result in changes in the size and composition of the contributed equity and borrowings of the entity.</t>
  </si>
  <si>
    <t>Report the value, for the reporting period, of net increase or decrease in cash and cash equivalents before the effect of exchange rate changes.
Cash comprises cash on hand and demand deposits.
Cash equivalents are short-term, highly liquid investments that are readily convertible to known amounts of cash and which are subject to an insignificant risk of changes in value.</t>
  </si>
  <si>
    <t>Report the value, for the reporting period, of effect of exchange rate changes on cash and cash equivalents. Unrealised gains and losses arising from changes in foreign currency exchange rates are not cash flows. However, the effect of exchange rate changes on cash and cash equivalents held or due in a foreign currency is reported in the statement of cash flows in order to reconcile cash and cash equivalents at the beginning and the end of the period. This amount is presented separately from cash flows from operating, investing and financing activities and includes the differences, if any, had those cash flows been reported at end of period exchange rates.</t>
  </si>
  <si>
    <t>Report the value, as at the reporting period, of cash and cash equivalents at the beginning of the period, comprising of cash on hand and demand deposits and cash equivalents which are short-term, highly liquid investments that are readily convertible to known amounts of cash and which are subject to an insignificant risk of changes in value.</t>
  </si>
  <si>
    <t>Report the value, as at the reporting period, of cash and cash equivalents at the end of the period, comprising of cash on hand and demand deposits and cash equivalents which are short-term, highly liquid investments that are readily convertible to known amounts of cash and which are subject to an insignificant risk of changes in value.</t>
  </si>
  <si>
    <t>Report the value, for the reporting period, of other cash inflows or outflows not reported elsewhere in the statement, which shall be presented separately and classified as financing activities.</t>
  </si>
  <si>
    <t>Proceeds from sale of other investment</t>
  </si>
  <si>
    <t>Purchase of other investment</t>
  </si>
  <si>
    <t>Report the value, for the reporting period, of adjustments for depreciation expense to reconcile profit (loss) to net cash flow from (used in) operating activities.</t>
  </si>
  <si>
    <t>Report the value, for the reporting period, of adjustments for amortisation expense to reconcile profit (loss) to net cash flow from (used in) operating activities.</t>
  </si>
  <si>
    <t>Report the value, for the reporting period, of adjustments for dividend income to reconcile profit (loss) to net cash flow from (used in) operating activities.</t>
  </si>
  <si>
    <t>Report the value, for the reporting period, of adjustments for share-based payments to reconcile profit (loss) to net cash flow from (used in) operating activities.</t>
  </si>
  <si>
    <t>Report the value, for the reporting period, of adjustments for unrealised foreign exchange losses (gains) to reconcile profit (loss) to net cash flow from (used in) operating activities.</t>
  </si>
  <si>
    <t>Report the value, for the reporting period, of adjustments for share of joint ventures post-tax profit to reconcile profit (loss) to net cash flow from (used in) operating activities.  A joint venture is a joint arrangement whereby the parties that have joint control of the arrangement have rights to the net assets of the arrangement.</t>
  </si>
  <si>
    <t xml:space="preserve">Report the value, for the reporting period, of adjustments for undistributed profits of associates which are entities over which the investor has significant influence to reconcile profit (loss) to net cash flow from (used in) operating activities. </t>
  </si>
  <si>
    <t xml:space="preserve">Report the value, for the reporting period, of adjustments for finance cost which refers to interest and other costs that an entity incurs in connection with the borrowing of funds to reconcile profit (loss) to net cash flow from (used in) operating activities. </t>
  </si>
  <si>
    <t xml:space="preserve">Report the value, for the reporting period, of adjustments for finance income which is income that were derived from the entity's financial assets to reconcile profit (loss) to net cash flow from (used in) operating activities. </t>
  </si>
  <si>
    <t xml:space="preserve">Report the value, for the reporting period, of adjustments for short-term lease payments, payments for leases of low-value assets and variable lease payments which are not included in the measurement of the lease liability to reconcile profit (loss) to net cash flow from (used in) operating activities. </t>
  </si>
  <si>
    <t>Adjustments for other non-current assets</t>
  </si>
  <si>
    <t>Other adjustments for non-cash items</t>
  </si>
  <si>
    <t>Report the value, for the reporting period, the sum of adjustments to reconcile profit or loss.</t>
  </si>
  <si>
    <t>Report the value, for the reporting period, of gains or loss on disposal of property, plant and equipment to reconcile profit (loss) to net cash flow from (used in) operating activities.</t>
  </si>
  <si>
    <t>Report the value, for the reporting period, of gains or loss on disposal of investment properties to reconcile profit (loss) to net cash flow from (used in) operating activities.</t>
  </si>
  <si>
    <t>Report the value, for the reporting period, the sum of gains or loss on disposal of non-current assets.</t>
  </si>
  <si>
    <t>Report the value, for the reporting period, of (gain) loss on disposal of subsidiaries to reconcile profit (loss) to net cash flow from (used in) operating activities.</t>
  </si>
  <si>
    <t>Report the value, for the reporting period, of (gain) loss on disposal of associates to reconcile profit (loss) to net cash flow from (used in) operating activities.</t>
  </si>
  <si>
    <t>Report the value, for the reporting period, of (gain) loss on disposal of joint ventures to reconcile profit (loss) to net cash flow from (used in) operating activities.</t>
  </si>
  <si>
    <t>Report the value, for the reporting period, of realised foreign currencies exchange gain transferred from equity to reconcile profit (loss) to net cash flow from (used in) operating activities. Exchange differences arising on a monetary item that forms part of a reporting entity’s net investment in a foreign operation shall be recognised in profit or loss in the separate financial statements of the reporting entity or the individual financial statements of the foreign operation, as appropriate.</t>
  </si>
  <si>
    <t>Report the value, for the reporting period, of write-offs of property, plant and equipment to reconcile profit (loss) to net cash flow from (used in) operating activities.</t>
  </si>
  <si>
    <t>Report the value, for the reporting period, of  write offs of intangible assets which are identifiable non-monetary assets without physical substance, to reconcile profit (loss) to net cash flow from (used in) operating activities.</t>
  </si>
  <si>
    <t>Report the value, for the reporting period, of  inventories written off to reconcile profit (loss) to net cash flow from (used in) operating activities.</t>
  </si>
  <si>
    <t>Report the value, for the reporting period, of  trade and receivables written off to reconcile profit (loss) to net cash flow from (used in) operating activities. Write off of receivable is an elimination of an uncollectable accounts receivable balance recorded on the general ledger.</t>
  </si>
  <si>
    <t xml:space="preserve">Report the value, for the reporting period, of the sum assets written off. </t>
  </si>
  <si>
    <t>Operating profit/(loss) before changes in working capital</t>
  </si>
  <si>
    <t>Report the value, for the reporting period, of operating profit or loss before changes in working capital.</t>
  </si>
  <si>
    <t>Report the value, for the reporting period, of  adjustments for decrease (increase) in inventories to reconcile profit (loss) to net cash flow from (used in) operating activities.</t>
  </si>
  <si>
    <t>Report the value, for the reporting period, of sum of changes in working capital.</t>
  </si>
  <si>
    <t>Report the value, for the reporting period, of cash generated from/(used in) operations.</t>
  </si>
  <si>
    <t>Adjustments for decrease (increase) in trade and other current receivables</t>
  </si>
  <si>
    <t>Adjustments for increase (decrease) in trade and other current payables</t>
  </si>
  <si>
    <t xml:space="preserve"> Acquisition and subscription of shares in subsidiaries</t>
  </si>
  <si>
    <t>Report the value, for the reporting period, of other cash inflows or outflows not reported elsewhere in the statement, which shall be presented separately and classified as operating activities.</t>
  </si>
  <si>
    <t>Purchase of other non-current assets</t>
  </si>
  <si>
    <t>Report the value, for the reporting period, of effect of exchange rate changes on cash and cash equivalents. 
Unrealised gains and losses arising from changes in foreign currency exchange rates are not cash flows. However, the effect of exchange rate changes on cash and cash equivalents held or due in a foreign currency is reported in the statement of cash flows in order to reconcile cash and cash equivalents at the beginning and the end of the period. This amount is presented separately from cash flows from operating, investing and financing activities and includes the differences, if any, had those cash flows been reported at end of period exchange rates.</t>
  </si>
  <si>
    <t>Report the value, for the reporting period, of other cash inflows or outflows not reported elsewhere in the statement, which shall be presented separately and classified as financing activities..</t>
  </si>
  <si>
    <t>Report the value, as at the reporting date, of components of equity, reported as closing balances during last reporting period. Equity is the residual interest in the assets of the entity after deducting all its liabilities.</t>
  </si>
  <si>
    <t>Report the value, as for the reporting period, of impact of changes in accounting policies. An entity shall present a statement of changes in equity as required. The statement of changes in equity includes each component of equity, the effects of retrospective application or retrospective restatement recognised in accordance with MFRS 108.</t>
  </si>
  <si>
    <t>Report the value, for the reporting period, of conversion of Irredeemable Convertible Unsecured Loan Stock (ICULS). ICULS is a type of security that can be used to purchase underlying common shares.</t>
  </si>
  <si>
    <t>Report the value, for the reporting period, of dividend paid which refers to the distributions of profits to holders of equity investments in proportion to their holdings of a particular class of capital.</t>
  </si>
  <si>
    <t>Report the value, for the reporting period, of issuance of shares which refers to the new allotment of shares during the reporting period.</t>
  </si>
  <si>
    <t>Report the value, for the reporting period, of issuance of convertible notes (or bonds or debts) which is a type of debt security that can be converted into a predetermined amount of the underlying company's equity at certain times during the bond's life, usually at the discretion of the bondholder.</t>
  </si>
  <si>
    <t>Report the value, for the reporting period, of changes in equity resulting from share-based payment transactions. A share-based payment transaction in which the entity
a. receives goods or services as consideration for its own 
     equity instruments (including shares or share options), or
b. receives goods or services but has no obligation to settle 
     the transaction with the supplier.</t>
  </si>
  <si>
    <t xml:space="preserve">Report the value, for the reporting period, of treasury shares transactions. 
If an entity reacquires its own equity instruments, those instruments (‘treasury shares’) shall be deducted from equity. No gain or loss shall be recognised in profit or loss on the purchase, sale, issue or cancellation of an entity’s own equity instruments. Such treasury shares may be acquired and held by the entity or by other members of the consolidated group. Consideration paid or received shall be recognised directly in equity. </t>
  </si>
  <si>
    <t>Report the value, for the reporting period, of sum of increase (decrease) in equity.</t>
  </si>
  <si>
    <t>Report the value, as at reporting period, of equity at the end of the period.</t>
  </si>
  <si>
    <t>Report the value, for the reporting period, of other transactions with owners not reported elsewhere in the statement.</t>
  </si>
  <si>
    <t>Report the value, for the reporting period, of changes in equity resulting from other changes not reported elsewhere in the statement.</t>
  </si>
  <si>
    <t>Arising from conversion of Irredeemable Convertible Unsecured Loan Stock (ICULS)</t>
  </si>
  <si>
    <t>This member stands for a component of equity representing the net profit available for distibution, less any distribution made.</t>
  </si>
  <si>
    <t>This member stands for a component of equity representing equity instruments of the reporting entity that have been issued and subsequently reacquired by the entity.
If an entity reacquires its own equity instruments, those instruments (‘treasury shares’) shall be deducted from equity. No gain or loss shall be recognised in profit or loss on the purchase, sale, issue or cancellation of an entity’s own equity instruments. Such treasury shares may be acquired and held by the entity or by other members of the consolidated group. Consideration paid or received shall be recognised directly in equity.</t>
  </si>
  <si>
    <t>This member stands for a component of equity representing the amount that comprises all foreign currency differences arising from the translation of the financial statements of subsidiaries whose functional currencies are different from that of the Company’s functional currency as well as foreign currency differences arising from the translation of monetary items that are considered to form part of a net investment in a foreign operation.</t>
  </si>
  <si>
    <t>This member stands for a component of equity representing the goods or services received in an equity settled share-based payment transaction.</t>
  </si>
  <si>
    <t>This member stands for a component of equity representing the amount of other non-distributable reserves apart from those reported in this section.</t>
  </si>
  <si>
    <t>This member stands for a component of equity representing the fair value reserves.
Fair value is the price that would be received to sell
an asset or paid to transfer a liability in an orderly transaction between market participants at the measurement date.</t>
  </si>
  <si>
    <t>This member stands for a component of equity representing the legal obligation as a result of the sale of the product with a warranty and an outflow of resources embodying economic benefits in settlement is probable for the warranties as a whole.</t>
  </si>
  <si>
    <t>This member stands for a component of equity representing the amount of other distributable reserves apart from those disclosed seperately.</t>
  </si>
  <si>
    <t>This member stands for a component of equity representing equity in subsidiaries not attributable, directly or indirectly, to a parent.</t>
  </si>
  <si>
    <t>References</t>
  </si>
  <si>
    <t>Concept Description</t>
  </si>
  <si>
    <t>Represents information pertaining to corporate information of the entity.
An entity shall disclose the following, if not disclosed elsewhere in information published with the financial statements:
a. the domicile and legal form of the entity, its country of 
    incorporation and the address of its registered office (or 
    principal place of business, if different from the registered 
    office);
b. a description of the nature of the entity’s operations and its 
    principal activities;
c. the name of the parent and the ultimate parent of the group; 
    and
d. if it is a limited life entity, information regarding the length of 
    its life.</t>
  </si>
  <si>
    <t>Represents information pertaining to explanation of reasons for the restatement of previous financial statements figures of the entity.
An entity shall disclose the following:
a. the nature of the prior period error;
b. for each prior period presented, to the extent practicable, the 
    amount of the correction:
    i. for each financial statement line item affected; and
   ii. if MFRS 133 applies to the entity, for basic and diluted 
        earnings per share;
c. the amount of the correction at the beginning of the earliest 
   prior period presented; and
d. if retrospective restatement is impracticable for a particular 
     prior period, the circumstances that led to the existence of that 
     condition and a description of how and from when the error 
     has been corrected.
Financial statements of subsequent periods need not repeat these disclosures.</t>
  </si>
  <si>
    <t>Represents information pertaining to explanation of reasons for using longer or shorter reporting period of the entity.
An entity shall present a complete set of financial statements (including comparative information) at least annually. When an entity changes the end of its reporting period and presents financial statements for a period longer or shorter than one year, an entity shall disclose, in addition to the period covered by the financial statements:
a. the reason for using a longer or shorter period, and
b. the fact that amounts presented in the financial statements 
    are not entirely comparable.</t>
  </si>
  <si>
    <t>Represents information pertaining to the measurement basis used with respect to biological assets.</t>
  </si>
  <si>
    <t>Represents information pertaining to the measurement basis used with respect to  borrowing costs.</t>
  </si>
  <si>
    <t>Represents information pertaining to the measurement basis used with respect to business combinations.</t>
  </si>
  <si>
    <t>Represents information pertaining to the measurement basis used with respect to cash and cash equivalents.</t>
  </si>
  <si>
    <t>Represents information pertaining to the measurement basis used with respect to commodity future and forward contracts.</t>
  </si>
  <si>
    <t>Represents information pertaining to the measurement basis used with respect to contingent liabilities and contingent assets.</t>
  </si>
  <si>
    <t>Represents information pertaining to the measurement basis used with respect to decommissioning, restoration and rehabilitation provisions.</t>
  </si>
  <si>
    <t>Represents information pertaining to the measurement basis used with respect to deferred income.</t>
  </si>
  <si>
    <t>Represents information pertaining to the measurement basis used with respect to development property.</t>
  </si>
  <si>
    <t>Represents information pertaining to the measurement basis used with respect to discontinued operations.</t>
  </si>
  <si>
    <t>Represents information pertaining to the measurement basis used with respect to earnings per share.</t>
  </si>
  <si>
    <t>Represents information pertaining to the measurement basis used with respect to emission rights.</t>
  </si>
  <si>
    <t>Represents information pertaining to the measurement basis used with respect to exploration and development expenditures.</t>
  </si>
  <si>
    <t>Represents information pertaining to the measurement basis used with respect to fair value measurement.</t>
  </si>
  <si>
    <t>Represents information pertaining to the measurement basis used with respect to finance income and costs.</t>
  </si>
  <si>
    <t>Represents information pertaining to the measurement basis used with respect to goodwill.</t>
  </si>
  <si>
    <t>Represents information pertaining to the measurement basis used with respect to government grants.</t>
  </si>
  <si>
    <t>Represents information pertaining to the measurement basis used with respect to impairment of financial assets.</t>
  </si>
  <si>
    <t>Represents information pertaining to the measurement basis used with respect to income tax.</t>
  </si>
  <si>
    <t>Represents information pertaining to the measurement basis used with respect to intangible assets other than goodwill.</t>
  </si>
  <si>
    <t>Represents information pertaining to the measurement basis used with respect to interest income and expense.</t>
  </si>
  <si>
    <t>Represents information pertaining to the measurement basis used with respect to inventories.</t>
  </si>
  <si>
    <t>Represents information pertaining to the measurement basis used with respect to investment in associates.</t>
  </si>
  <si>
    <t>Represents information pertaining to the measurement basis used with respect to investment in subsidiaries.</t>
  </si>
  <si>
    <t>Represents information pertaining to the measurement basis used with respect to irredeemable convertible unsecured loan stocks (“ICULS”).</t>
  </si>
  <si>
    <t>Represents information pertaining to the measurement basis used with respect to leases.</t>
  </si>
  <si>
    <t>Description of accounting policy for dividend income [text block]</t>
  </si>
  <si>
    <t>Description of accounting policy for deferred income [text block]</t>
  </si>
  <si>
    <t>Represents information pertaining to the measurement basis used with respect to dividend income.</t>
  </si>
  <si>
    <t>Description of accounting policy for impairment of other assets [text block]</t>
  </si>
  <si>
    <t>Represents information pertaining to the measurement basis used with respect to impairment of other assets.</t>
  </si>
  <si>
    <t>Description of accounting policy for investments in subsidiaries [text block]</t>
  </si>
  <si>
    <t>Description of accounting policy for loss of control [text block]</t>
  </si>
  <si>
    <t>Represents information pertaining to the measurement basis used with respect to loss of control.</t>
  </si>
  <si>
    <t>Represents information pertaining to the measurement basis used with respect to non-current assets or disposal group classified as held for sale.</t>
  </si>
  <si>
    <t>Description of accounting policy for non-controlling interests [text block]</t>
  </si>
  <si>
    <t>Represents information pertaining to the measurement basis used with respect to non-controlling interests.</t>
  </si>
  <si>
    <t>Represents information pertaining to the measurement basis used with respect to research and development expense.</t>
  </si>
  <si>
    <t>Represents information pertaining to the measurement basis used with respect to for share capital.</t>
  </si>
  <si>
    <t>Represents information pertaining to the measurement basis used with respect to share-based payment transactions.</t>
  </si>
  <si>
    <t>Description of accounting policy for other provisions [text block]</t>
  </si>
  <si>
    <t>Description of accounting policy for operating segment reporting [text block]</t>
  </si>
  <si>
    <t>Represents information pertaining to the measurement basis used with respect to operating segment reporting.</t>
  </si>
  <si>
    <t>Represents information pertaining to the measurement basis used with respect to transactions with non-controlling interests.</t>
  </si>
  <si>
    <t>Represents information pertaining to the measurement basis used with respect to transactions with related parties.</t>
  </si>
  <si>
    <t>Represents information pertaining to the measurement basis used with respect to treasury shares.</t>
  </si>
  <si>
    <t>Represents information pertaining to the measurement basis used with respect to warrants.</t>
  </si>
  <si>
    <t>Represents information pertaining to disclosure of accrued expenses and other liabilities.</t>
  </si>
  <si>
    <t>Represents information pertaining to disclosure of amendments to MFRS and pronouncements issued by MASB.</t>
  </si>
  <si>
    <t>Represents information pertaining to disclosure of auditors' remuneration.</t>
  </si>
  <si>
    <t>Represents information pertaining to disclosure of authorisation of financial statements.</t>
  </si>
  <si>
    <t>Represents information pertaining to disclosure of preparation of financial statements.</t>
  </si>
  <si>
    <t>Represents information pertaining to disclosure of bonds.</t>
  </si>
  <si>
    <t>Represents information pertaining to disclosure of borrowings.</t>
  </si>
  <si>
    <t>Represents information pertaining to disclosure of business combinations.</t>
  </si>
  <si>
    <t>Represents information pertaining to disclosure of cash and bank balances at central banks.</t>
  </si>
  <si>
    <t>Represents information pertaining to disclosure of cash and cash equivalents.</t>
  </si>
  <si>
    <t>Represents information pertaining to disclosure of cash held under housing development accounts.</t>
  </si>
  <si>
    <t>Represents information pertaining to disclosure of changes in accounting policies, accounting estimates and errors.</t>
  </si>
  <si>
    <t>Represents information pertaining to disclosure of claims and benefits paid.</t>
  </si>
  <si>
    <t>Represents information pertaining to disclosure of collateral.</t>
  </si>
  <si>
    <t>Represents information pertaining to disclosure of commodity price risk.</t>
  </si>
  <si>
    <t>Represents information pertaining to disclosure of comparative figures.</t>
  </si>
  <si>
    <t>Represents information pertaining to disclosure of construction contracts.</t>
  </si>
  <si>
    <t>Represents information pertaining to disclosure of corporate proposals.</t>
  </si>
  <si>
    <t>Represents information pertaining to disclosure of cost of sales.</t>
  </si>
  <si>
    <t>Represents information pertaining to disclosure of credit risk.</t>
  </si>
  <si>
    <t>Represents information pertaining to disclosure of critical accounting estimates and judgements.</t>
  </si>
  <si>
    <t>Represents information pertaining to disclosure of deferred income.</t>
  </si>
  <si>
    <t>Represents information pertaining to disclosure of deposits from banks.</t>
  </si>
  <si>
    <t>Represents information pertaining to disclosure of deposits with financial institutions.</t>
  </si>
  <si>
    <t>Represents information pertaining to disclosure of derivative financial assets/liabilities.</t>
  </si>
  <si>
    <t>Represents information pertaining to disclosure of discontinued operations.</t>
  </si>
  <si>
    <t>Represents information pertaining to disclosure of disposal of subsidiaries.</t>
  </si>
  <si>
    <t>Represents information pertaining to disclosure of dividends.</t>
  </si>
  <si>
    <t>Represents information pertaining to disclosure of earnings/loss per share.</t>
  </si>
  <si>
    <t>Represents information pertaining to disclosure of effect of changes in foreign exchange rates.</t>
  </si>
  <si>
    <t>Represents information pertaining to disclosure of entity's operating segments.</t>
  </si>
  <si>
    <t>Represents information pertaining to disclosure of equity price risk.</t>
  </si>
  <si>
    <t>Represents information pertaining to disclosure of events after reporting period.</t>
  </si>
  <si>
    <t>Represents information pertaining to disclosure of fair value information.</t>
  </si>
  <si>
    <t>Represents information pertaining to disclosure of fair value measurement.</t>
  </si>
  <si>
    <t>Represents information pertaining to disclosure of fair value of financial instruments.</t>
  </si>
  <si>
    <t>Represents information pertaining to disclosure of fee and commission income (expense).</t>
  </si>
  <si>
    <t>Represents information pertaining to disclosure of fees for non-audit services provided by the company's auditor and its member firms.</t>
  </si>
  <si>
    <t>Represents information pertaining to disclosure of finance costs.</t>
  </si>
  <si>
    <t>Represents information pertaining to disclosure of finance income.</t>
  </si>
  <si>
    <t>Represents information pertaining to disclosure of financial instruments held for trading.</t>
  </si>
  <si>
    <t>Represents information pertaining to disclosure of first-time adoption.</t>
  </si>
  <si>
    <t>Represents information pertaining to disclosure of foreign currency exchange risk.</t>
  </si>
  <si>
    <t>Represents information pertaining to disclosure of general information about financial statements.</t>
  </si>
  <si>
    <t>Represents information pertaining to disclosure of going concern.</t>
  </si>
  <si>
    <t>Represents information pertaining to disclosure of grants and contributions.</t>
  </si>
  <si>
    <t>Represents information pertaining to disclosure of gross profit.</t>
  </si>
  <si>
    <t>Represents information pertaining to disclosure of intangible assets and goodwill.</t>
  </si>
  <si>
    <t>Represents information pertaining to disclosure of interest in joint operation.</t>
  </si>
  <si>
    <t>Represents information pertaining to disclosure of interest in unconsolidated structured entities.</t>
  </si>
  <si>
    <t>Represents information pertaining to disclosure of interest rate risk.</t>
  </si>
  <si>
    <t>Represents information pertaining to disclosure of inventories.</t>
  </si>
  <si>
    <t>Represents information pertaining to disclosure of investment property.</t>
  </si>
  <si>
    <t>Represents information pertaining to disclosure of investments in subsidiaries.</t>
  </si>
  <si>
    <t>Represents information pertaining to disclosure of investments in associates.</t>
  </si>
  <si>
    <t>Represents information pertaining to disclosure of investments in joint ventures.</t>
  </si>
  <si>
    <t>Represents information pertaining to disclosure of other investments.</t>
  </si>
  <si>
    <t>Represents information pertaining to disclosure of irredeemable convertible unsecured loan stocks.</t>
  </si>
  <si>
    <t>Represents information pertaining to disclosure of islamic financing facilities.</t>
  </si>
  <si>
    <t>Represents information pertaining to disclosure of issued capital.</t>
  </si>
  <si>
    <t>Represents information pertaining to disclosure of land held for development.</t>
  </si>
  <si>
    <t>Represents information pertaining to disclosure of lease prepayments.</t>
  </si>
  <si>
    <t>Represents information pertaining to disclosure of liquidity risk.</t>
  </si>
  <si>
    <t>Represents information pertaining to disclosure of loans and advances to banks.</t>
  </si>
  <si>
    <t>Represents information pertaining to disclosure of long term payables.</t>
  </si>
  <si>
    <t>Represents information pertaining to disclosure of long term receivables.</t>
  </si>
  <si>
    <t>Represents information pertaining to disclosure of net asset value attributable to unit-holders.</t>
  </si>
  <si>
    <t>Represents information pertaining to disclosure of non-controlling interests.</t>
  </si>
  <si>
    <t>Represents information pertaining to disclosure of non-current assets or disposal groups classified as held for sale.</t>
  </si>
  <si>
    <t>Represents information pertaining to disclosure of non-executive directors' fees.</t>
  </si>
  <si>
    <t>Represents information pertaining to disclosure of other current assets.</t>
  </si>
  <si>
    <t>Represents information pertaining to disclosure of other current liabilities.</t>
  </si>
  <si>
    <t>Represents information pertaining to disclosure of other gains and losses.</t>
  </si>
  <si>
    <t>Represents information pertaining to disclosure of other guarantees.</t>
  </si>
  <si>
    <t>Represents information pertaining to disclosure of other income.</t>
  </si>
  <si>
    <t>Represents information pertaining to disclosure of other long term liabilities and provisions.</t>
  </si>
  <si>
    <t>Represents information pertaining to disclosure of other non-current assets.</t>
  </si>
  <si>
    <t>Represents information pertaining to disclosure of other non-current liabilities.</t>
  </si>
  <si>
    <t>Represents information pertaining to disclosure of other operating expense.</t>
  </si>
  <si>
    <t>Represents information pertaining to disclosure of other operating income.</t>
  </si>
  <si>
    <t>Represents information pertaining to disclosure of perpetual sukuk.</t>
  </si>
  <si>
    <t>Represents information pertaining to disclosure of post employment benefit obligation.</t>
  </si>
  <si>
    <t>Represents information pertaining to disclosure of price risk.</t>
  </si>
  <si>
    <t>Represents information pertaining to disclosure of prior year adjustments.</t>
  </si>
  <si>
    <t>Represents information pertaining to disclosure of profit after tax.</t>
  </si>
  <si>
    <t>Represents information pertaining to disclosure of profit before tax.</t>
  </si>
  <si>
    <t>Represents information pertaining to disclosure of progress billings and others.</t>
  </si>
  <si>
    <t>Represents information pertaining to disclosure of property development costs.</t>
  </si>
  <si>
    <t>Represents information pertaining to disclosure of property, plant and equipment.</t>
  </si>
  <si>
    <t>Represents information pertaining to disclosure of research and development expense.</t>
  </si>
  <si>
    <t>Represents information pertaining to disclosure of service concession arrangements.</t>
  </si>
  <si>
    <t>Represents information pertaining to disclosure of share-based payment arrangements.</t>
  </si>
  <si>
    <t>Represents information pertaining to disclosure of short term investments.</t>
  </si>
  <si>
    <t>Represents information pertaining to disclosure of significant accounting policies.</t>
  </si>
  <si>
    <t>Represents information pertaining to disclosure of significant events during the financial year.</t>
  </si>
  <si>
    <t>Represents information pertaining to disclosure of statement of compliance.</t>
  </si>
  <si>
    <t>Represents information pertaining to disclosure of tax supplementary information.</t>
  </si>
  <si>
    <t>Represents information pertaining to disclosure of tax receivables and payables.</t>
  </si>
  <si>
    <t>Represents information pertaining to disclosure of the new or revised financial reporting standards not yet effective.</t>
  </si>
  <si>
    <t>Represents information pertaining to disclosure of trade and other inventories.</t>
  </si>
  <si>
    <t>Represents information pertaining to disclosure of trade and other payables.</t>
  </si>
  <si>
    <t>Represents information pertaining to disclosure of trade and other receivables.</t>
  </si>
  <si>
    <t>Represents information pertaining to disclosure of treasury shares.</t>
  </si>
  <si>
    <t>Represents information pertaining to disclosure of employment termination benefits.</t>
  </si>
  <si>
    <t>Disclosure of cash flow reconciliation [text block]</t>
  </si>
  <si>
    <t>Represents information pertaining to disclosure of cash flow reconciliation.</t>
  </si>
  <si>
    <t>Represents information pertaining to disclosure of ordinary share capital issued.</t>
  </si>
  <si>
    <t>Report the value, for the reporting date, other changes in the number of shares issued and fully paid.</t>
  </si>
  <si>
    <t>Report the value, as at the reporting date, the number of shares issued but not fully paid.</t>
  </si>
  <si>
    <t>Report the value, for the reporting date, other changes in the number of shares issued but not fully paid.</t>
  </si>
  <si>
    <t>Report the value, as at the reporting date, the sum of shares outstanding at the beginning of the period.</t>
  </si>
  <si>
    <t>Report the value, for the reporting date, the number of shares issued during the financial year.</t>
  </si>
  <si>
    <t>Report the value, for the reporting date, other changes in the number of shares outstanding which are not reported elsewhere in the category above.</t>
  </si>
  <si>
    <t>Report the value, as at the reporting date, the sum of shares outstanding at the end of period.</t>
  </si>
  <si>
    <t>Report the value, as at the reporting date, the sum of shares issued and fully paid at the beginning of the period.</t>
  </si>
  <si>
    <t>Report the value, for the reporting date, the shares issued during financial year.</t>
  </si>
  <si>
    <t>Report the value, for the reporting date, the shares issued for cash under ESOS.</t>
  </si>
  <si>
    <t>Report the value, for the reporting date, the shares issued for cash under private placement.</t>
  </si>
  <si>
    <t>Report the value, for the reporting date, the shares arising from conversion of ICULS by surrender option.</t>
  </si>
  <si>
    <t>Report the value, for the reporting date, the shares arising from conversion of ICULS by mandatory conversion.</t>
  </si>
  <si>
    <t>Report the value, for the reporting date, other changes in shares issued and fully paid which are not reported elsewhere in the categories above.</t>
  </si>
  <si>
    <t>Report the value, as at the reporting date, the sum of shares issued and fully paid at the end of the period.</t>
  </si>
  <si>
    <t>Report the value, for the reporting date, other changes in shares issued but not fully paid.</t>
  </si>
  <si>
    <t>Report the value, for the reporting date, the shares issued during the financial year.</t>
  </si>
  <si>
    <t>An ordinary share is an equity instrument that is subordinate to all other classes of equity instruments.</t>
  </si>
  <si>
    <t>Redeemable preference shares are redeemable shares by whatever name called, which does not entitle the holder thereof to the right to vote at a general meeting or to any right to participate beyond a specified amount in any distribution whether by way of dividend, or on redemption, in a winding up.</t>
  </si>
  <si>
    <t>Non-redeemable preference shares are non-redeemable shares by whatever name called, which does not entitle the holder thereof to the right to vote at a general meeting or to any right to participate beyond a specified amount in any distribution whether by way of dividend, or on redemption, in a winding up.</t>
  </si>
  <si>
    <t>Report the value, as at the reporting date, the sum of shares.</t>
  </si>
  <si>
    <t>Report the value, as at the reporting date, the contribution to related party fund.</t>
  </si>
  <si>
    <t>Report the value, for the reporting period, of the disposal of subsidiaries. Subsidiary is an entity that is controlled by another entity.</t>
  </si>
  <si>
    <t>Report the value, for the reporting period, of dividend incomes from related parties, which refers to distributions of profits to holders of equity investments in proportion to their holdings of a particular class of capital.</t>
  </si>
  <si>
    <t>Report the value, for the reporting period, of interest income from related parties, which are charges for the use of cash or cash equivalents or amounts due to the entity.</t>
  </si>
  <si>
    <t>Report the value, for the reporting period, of key management personnel compensation. Key management personnel are those persons having authority and responsibility for planning, directing and controlling the activities of the entity, directly or indirectly, including any director (whether executive or otherwise) of that entity.</t>
  </si>
  <si>
    <t>Report the value, for the reporting period, of key management personnel personnel services fee. Key management personnel are those persons having authority and responsibility for planning, directing and controlling the activities of the entity, directly or indirectly, including any director (whether executive or otherwise) of that entity.</t>
  </si>
  <si>
    <t>Report the value, for the reporting period, of management fees paid to related parties.</t>
  </si>
  <si>
    <t>Report the value, for the reporting period, of other expenses paid to related parties not reported elsewhere in the categories above.</t>
  </si>
  <si>
    <t>Report the value, for the reporting period, of other related party transactions with key management personnel not reported elsewhere in the categories above.</t>
  </si>
  <si>
    <t>Report the value, for the reporting period, of other revenue from related parties not reported elsewhere in the categories above.</t>
  </si>
  <si>
    <t>Report the value, for the reporting period, for provision of education and staff training services to related parties.</t>
  </si>
  <si>
    <t>Report the value, for the reporting period, for provision of leasing and hire purchase facilities to related parties.</t>
  </si>
  <si>
    <t>Report the value, for the reporting period, for purchase of goods from related parties.</t>
  </si>
  <si>
    <t>Report the value, for the reporting period, for purchase of property and other assets from related parties.</t>
  </si>
  <si>
    <t>Report the value, for the reporting period, of the rental expenses paid to related parties. Rental expenses  include any sum paid for the use or occupation of any property or part thereof, including premiums and other payments in connection with the use or occupation of the property.</t>
  </si>
  <si>
    <t>Report the value, for the reporting period, of rental income from related parties. Rental income includes  any sum received from the use or occupation of any property or part thereof, including premiums and other payments in connection with the use or occupation of the property.</t>
  </si>
  <si>
    <t>Report the value, for the reporting period, for revenue from rendering of services to related parties.</t>
  </si>
  <si>
    <t>Report the value, for the reporting period, for revenue from sale of goods to related parties.</t>
  </si>
  <si>
    <t>Report the value, for the reporting period, of royalty expenses paid to related parties, which refers to charges for the use of long-term assets of the entity, for example, patents, trademarks, copyrights and computer software.</t>
  </si>
  <si>
    <t>MFRS 124.21Common practice,
MFRS 118.5(b)Definition</t>
  </si>
  <si>
    <t>Report the value, for the reporting period, of royalty revenue from related parties which refers to charges for the use of long-term assets of the entity, for example, patents, trademarks, copyrights and computer software.</t>
  </si>
  <si>
    <t>Report the value, for the reporting period, for sale of property and other assets to related parties.</t>
  </si>
  <si>
    <t>Report the value, for the reporting period, for service received from related parties.</t>
  </si>
  <si>
    <t>Report the value, for the reporting period, for share options recharged.</t>
  </si>
  <si>
    <t>Report the value, for the reporting period, for share-based payment transactions with related parties. Share-based payment transaction is a transaction in which the entity
a. receives goods or services from the 
     supplier of those goods or services 
     (including an employee) in a share-
     based payment arrangement, or
b. incurs an obligation to settle the 
     transaction with the supplier in a 
     share-based payment arrangement 
     when another group entity receives 
     those goods or services.</t>
  </si>
  <si>
    <t>Report the value, for the reporting period, for supplemental payments and signature bonus to related parties.</t>
  </si>
  <si>
    <t>Report the value, for the reporting period, for transactions with shareholders and governments.</t>
  </si>
  <si>
    <t>Report the value, as at the reporting date, for amounts payable to related parties.</t>
  </si>
  <si>
    <t>Report the value, as at the reporting date, for amounts receivable from related parties.</t>
  </si>
  <si>
    <t>Report the value, as at the reporting date, for other outstanding balances with related parties not reported elsewhere in the categories above.</t>
  </si>
  <si>
    <t>This member stands for a component in the form of entity representing the entities with joint control or significant influence. Joint control is the contractually agreed sharing of control of an arrangement, which exists only when decisions about the relevant activities require the unanimous consent of the parties sharing control.</t>
  </si>
  <si>
    <t>This member stands for a component in the form of entity representing the parent entity.</t>
  </si>
  <si>
    <t>Company's current financial year start date</t>
  </si>
  <si>
    <t>Company's current financial year end date</t>
  </si>
  <si>
    <t>Company's previous financial year start date</t>
  </si>
  <si>
    <t>Company's previous financial year end date</t>
  </si>
  <si>
    <t>Represents information pertaining to company's current financial year start date.</t>
  </si>
  <si>
    <t>Represents information pertaining to company's current financial year end date.</t>
  </si>
  <si>
    <t>Represents information pertaining to company's previous financial year start date.</t>
  </si>
  <si>
    <t>Represents information pertaining to company's previous financial year end date.</t>
  </si>
  <si>
    <t>Address 1</t>
  </si>
  <si>
    <t>Represents information pertaining to address one of audit firm.</t>
  </si>
  <si>
    <t>Address 2</t>
  </si>
  <si>
    <t>Represents information pertaining to address two of audit firm.</t>
  </si>
  <si>
    <t>Address 3</t>
  </si>
  <si>
    <t>Represents information pertaining to address three of audit firm.</t>
  </si>
  <si>
    <t>Postcode</t>
  </si>
  <si>
    <t>Integer</t>
  </si>
  <si>
    <t>Represents information pertaining to postcode where audit firm is located.</t>
  </si>
  <si>
    <t>State</t>
  </si>
  <si>
    <t>Represents information pertaining to state where audit firm is located.</t>
  </si>
  <si>
    <t>Companies Act 2016; Section 248(1)</t>
  </si>
  <si>
    <t>Represents information pertaining to whether company is preparing financial statements for first time since incorporation or subsequent submission</t>
  </si>
  <si>
    <t xml:space="preserve">- First time preparation of financial statements after incorporation 
- Subsequent preparation of financial statements </t>
  </si>
  <si>
    <t>Report the value, for the reporting period, of the sum of revenue from interest income received which are charges for the use of cash or cash equivalents or amounts due to the entity.</t>
  </si>
  <si>
    <t>MFRS 101.97Common practice</t>
  </si>
  <si>
    <t>Report the value, for the reporting period, of expenses on royalty which refers to charges for the use of long-term assets of another entity, for example, patents, trademarks, copyrights and computer software.</t>
  </si>
  <si>
    <t>Report the value, for the reporting period, of basic earnings per share in the statement of profit or loss and other comprehensive income for:
a. Profit or loss from continuing operations attributable to 
     the ordinary shareholders of the parent entity; and
b. Profit or loss attributable to the ordinary shareholders of 
     the parent entity for the period for each class of ordinary 
     shares that has a different right to share in profit for the 
     period.</t>
  </si>
  <si>
    <t>Report the value, for the reporting period, of the basic amounts per share for the discontinued operation either in the statement of profit or loss and other comprehensive income or in the notes for entities that reports a discontinued operation.</t>
  </si>
  <si>
    <t>Report the value, for the reporting period, of total basic earnings per share in the statement of profit or loss and other comprehensive income for:
a. Profit or loss from continuing operations attributable to 
     the ordinary shareholders of the parent entity; and
b. Profit or loss attributable to the ordinary shareholders of 
     the parent entity for the period for each class of ordinary 
     shares that has a different right to share in profit for the 
     period.</t>
  </si>
  <si>
    <t>Report the value, for the reporting period, of diluted earnings per share in the statement of profit or loss and other comprehensive income for:
a. Profit or loss from continuing operations attributable to 
     the ordinary shareholders of the parent entity; and
b. Profit or loss attributable to the ordinary shareholders of 
     the parent entity for the period for each class of ordinary 
     shares that has a different right to share in profit for the 
     period.</t>
  </si>
  <si>
    <t>Report the value, for the reporting period, of the diluted amounts per share for the discontinued operation either in the statement of profit or loss and other comprehensive income or in the notes for entities that reports a discontinued operation.</t>
  </si>
  <si>
    <t>Report the value, for the reporting period, of total diluted earnings per share in the statement of profit or loss and other comprehensive income for:
a. Profit or loss from continuing operations attributable to  
     the ordinary shareholders of the parent entity; and
b. Profit or loss attributable to the ordinary shareholders of 
     the parent entity for the period for each class of ordinary 
     shares that has a different right to share in profit for the 
     period.</t>
  </si>
  <si>
    <t>Represents information pertaining to disclosure of acquisitions and disposals of subsidiaries, associates, joint ventures, etc.</t>
  </si>
  <si>
    <t>Represents information pertaining to disclosure of allowance for credit losses.</t>
  </si>
  <si>
    <t>Represents information pertaining to disclosure of biological assets including agriculture produce at point of harvest and government grants related to biological assets.</t>
  </si>
  <si>
    <t>Represents information pertaining to disclosure of commitments related to acquisition of intangible assets, development and for the purchase constituition, development, repairs and maintenance of investment property.</t>
  </si>
  <si>
    <t>Represents information pertaining to disclosure of contingent assets and contingent liabilities including material litigations.</t>
  </si>
  <si>
    <t>Represents information pertaining to disclosure of depreciation and amortisation expense with respect to PPE, biological assets, investment properties etc.</t>
  </si>
  <si>
    <t>Represents information pertaining to disclosure of employee benefits expense including salaries, allowances, post-employment benefits, termination benefits etc.</t>
  </si>
  <si>
    <t>Represents information pertaining to disclosure of other financial risk management not disclosed elsewhere in the list of notes.</t>
  </si>
  <si>
    <t>Represents information pertaining to disclosure of financial guarantees.</t>
  </si>
  <si>
    <t>Represents information pertaining to disclosure of holding companies including the parent and the ultimate parent of the group.</t>
  </si>
  <si>
    <t>Represents information pertaining to disclosure of income tax expense including a reconciliation of tax expense.</t>
  </si>
  <si>
    <t>Represents information pertaining to disclosure of key management personnel compensation including its directors.</t>
  </si>
  <si>
    <t>MFRS 101.69-76Disclosure,
MFRS101.112(c)Common practice.</t>
  </si>
  <si>
    <t>Represents information pertaining to disclosure of other market risk not disclosed elsewhere in the list of notes.</t>
  </si>
  <si>
    <t>Represents information pertaining to disclosure of maturity analysis that form part of the disclosure requirement for liquidity risk.</t>
  </si>
  <si>
    <t>Represents information pertaining to disclosure of capital management including objectives, policies and processes for managing capital.</t>
  </si>
  <si>
    <t>Represents information pertaining to disclosure of revenue including the sale of goods, rendering of services, property development, construction contract and other income.</t>
  </si>
  <si>
    <t>Represents information pertaining to disclosure of other notes to accounts not disclosed anywhere in the list of notes.</t>
  </si>
  <si>
    <t>Disclosure of other long term employment benefits [text block]</t>
  </si>
  <si>
    <t>Represents information pertaining to disclosure of other long term employment benefits.</t>
  </si>
  <si>
    <t>Represents information pertaining to disclosure of other reserves including the capital reserve, translation reserve, hedging reserve, share option reserve, revaluation reserve and other non-distributable reserves.</t>
  </si>
  <si>
    <t>Represents information pertaining to disclosure of share capital including ordinary shares, preference shares etc.</t>
  </si>
  <si>
    <t>Represents information pertaining to the measurement basis used with respect to construction contracts including contract revenue and contract costs.</t>
  </si>
  <si>
    <t>Represents information pertaining to the measurement basis used with respect to investment property including its depreciation, impairment, transfer etc.</t>
  </si>
  <si>
    <t>Represents information pertaining to the measurement basis used with respect to investments in joint ventures and joint operations.</t>
  </si>
  <si>
    <t>Represents information pertaining to the measurement basis used with respect to property, plant and equipment including its depreciation, impairment etc, if any.</t>
  </si>
  <si>
    <t>Represents information pertaining to the measurement basis used with respect to other provisions including warranties, restructuring, site restoration, onerous contract etc.</t>
  </si>
  <si>
    <t>MFRS 118 will be superseded by MFRS 15 for periods beginning on or after 1 January 2018</t>
  </si>
  <si>
    <t>MFRS 16 is applicable for annual periods beginning on or after 1 January 2019</t>
  </si>
  <si>
    <t>Report the value, for the reporting period, of cash receipts from issuing other equity instruments which shall be presented separately and classified as financing activities.</t>
  </si>
  <si>
    <t>Report the value, for the reporting period, of total profit or loss before tax. An entity shall report cash flows from operating activities using the indirect method, whereby profit or loss is adjusted for the effects of transactions of a non-cash nature, any deferrals or accruals of past or future operating cash receipts or payments, and items of income or expense associated with investing or financing cash flows.</t>
  </si>
  <si>
    <t>MFRS 9 is applicable for annual periods beginning on or after 1 January 2018</t>
  </si>
  <si>
    <t>Report the value, for the reporting period, of adjustments for impairment loss (reversal of impairment loss) on investment in other financial assests or receivables recognised in profit or loss to reconcile profit (loss) to net cash flow from (used in) operating activities.</t>
  </si>
  <si>
    <t>Report the value, for the reporting period, of (gain) loss on disposal of other investments to reconcile profit (loss) to net cash flow from (used in) operating activities.</t>
  </si>
  <si>
    <t>Repurchase of treasury shares</t>
  </si>
  <si>
    <t>Adjustments for decrease (increase) in property development costs</t>
  </si>
  <si>
    <t>Report the value, for the reporting period, of cash payments from purchase of land held for development, which consists of land where no development activities have been carried out or
where development activities are not expected to be completed within the normal operating cycle. Such land is classified within non-current assets and is stated at cost less any accumulated impairment losses which shall be presented separately and classified as investing activities.</t>
  </si>
  <si>
    <t>Transitioning Entities that have in the alternative chosen to apply FRSs shall comply with MFRSs for annual periods beginning on or after 1 January 2018</t>
  </si>
  <si>
    <t>Report the value, for the reporting period, of cash receipts from equity settled, share-based compensation plan or cash settled, performance-based option scheme which shall be presented separately and classified as financing activities.</t>
  </si>
  <si>
    <t>Report the value, for the reporting period, of cash payments in relation to expense incurred from the issuance of perpetual sukuk.</t>
  </si>
  <si>
    <t>MFRS 16 is applicable for annual periods beginning on or after 1 January 2019 (supercede MFRS 117)</t>
  </si>
  <si>
    <t>MFRS 15 is applicable for annual periods beginning on or after 1 January 2018 (supercede MFRS 118)</t>
  </si>
  <si>
    <t>Report the value, as at the reporting date, the sum of 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</si>
  <si>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MFRS 111 will be superseded by MFRS 15 for periods beginning on or after 1 January 2018</t>
  </si>
  <si>
    <t>Report the value, as at the reporting date, the sum of assets held by the reporting entity.
Assets are resources:
a. controlled by an entity as a result of past events; and
b. from which future economic benefits are expected
      to flow to the entity.</t>
  </si>
  <si>
    <t xml:space="preserve">
Report the value, for the reporting period, of net other comprehensive income on financial assets measured at fair value through other comprehensive income, before tax. </t>
  </si>
  <si>
    <t xml:space="preserve">
Report the value, for the reporting period, of net other comprehensive income on financial assets measured at fair value through other comprehensive income, net of tax. </t>
  </si>
  <si>
    <t>Represents information pertaining to the measurement basis used with respect to customer loyalty programmes.</t>
  </si>
  <si>
    <t>Represents information pertaining to the measurement basis used with respect to depreciation expense.</t>
  </si>
  <si>
    <t>MFRS 15 is applicable for annual periods beginning on or after 1 January 2018</t>
  </si>
  <si>
    <t>FRS201.51-52Disclosure</t>
  </si>
  <si>
    <t>Represents information pertaining to disclosure of development expenditures.</t>
  </si>
  <si>
    <t>Represents information pertaining to disclosure of list of subsidiaries, joint ventures and associates together with the details of the companies such as the name of company, place of incorporation, principal activities, effective equity interest etc.</t>
  </si>
  <si>
    <t>Represents information pertaining to disclosure of supplementary financial information on the breakdown of realised and unrealised profits or losses (note: this information is not prepared based on MFRS framework, and hence, should not be included as part of the financial statements).</t>
  </si>
  <si>
    <t>Represents information pertaining to disclosure of non-derivative financial assets/liabilities.</t>
  </si>
  <si>
    <t>Report the value, as at the reporting date, the number of shares issued and fully paid.</t>
  </si>
  <si>
    <t>Report the value, for the reporting period, for issue of shares for exchangeable bonds.</t>
  </si>
  <si>
    <t>Other related party transactions</t>
  </si>
  <si>
    <t>Report the value, for the reporting period, for other related party transactions that are not reported elsewhere in the categories above.</t>
  </si>
  <si>
    <t>MFRS 118 will be superseded by MFRS 15 for periods beginning on or after 1 January 2018; 
MFRS 9 is applicable for annual periods beginning on or after 1 January 2018</t>
  </si>
  <si>
    <t>Report the value, for the reporting period, of acquisition or dilution of equity interest in subsidiaries. A parent shall present non-controlling interests in the consolidated statement of financial position within equity, separately from the equity of the owners
of the parent.</t>
  </si>
  <si>
    <t>Report the value, as at the reporting date, the sum of intangible assets and goodwill.</t>
  </si>
  <si>
    <t xml:space="preserve">Report the value, as at the reporting date, the aggregate of money lending receivables not reported elsewhere in the categories above. </t>
  </si>
  <si>
    <t xml:space="preserve">Report the value, as at the reporting date, the aggregate of unearned current carrying charges not reported elsewhere in the categories above. </t>
  </si>
  <si>
    <t>Revenue from sale of broadband and telecommunication</t>
  </si>
  <si>
    <t>Revenue from sale of food and beverage</t>
  </si>
  <si>
    <t>Revenue from sale of agricultural produce</t>
  </si>
  <si>
    <t>Revenue from sale of oil and gas</t>
  </si>
  <si>
    <t>Revenue from sale of other goods</t>
  </si>
  <si>
    <t>Revenue from rendering of entertainment services</t>
  </si>
  <si>
    <t>Revenue from rendering of telecommunication services</t>
  </si>
  <si>
    <t>Revenue from rendering of transportation services</t>
  </si>
  <si>
    <t>Revenue from rendering of information technology services</t>
  </si>
  <si>
    <t>Revenue from rendering of educational services</t>
  </si>
  <si>
    <t>Revenue from rendering of healthcare services</t>
  </si>
  <si>
    <t>Revenue from rendering of shipping and shipping related services</t>
  </si>
  <si>
    <t>Revenue from rendering of other services</t>
  </si>
  <si>
    <t>Other comprehensive income, before tax, gains (losses) on other items</t>
  </si>
  <si>
    <t>Not applicable once MFRS 9 applies.</t>
  </si>
  <si>
    <t>No changes when MFRS 9 is effective.</t>
  </si>
  <si>
    <t>Disclosure of held to maturity investment [text block]</t>
  </si>
  <si>
    <t>Represents information pertaining to disclosure of held to maturity investment.</t>
  </si>
  <si>
    <t>Disclosure of loans and receivables [text block]</t>
  </si>
  <si>
    <t>Represents information pertaining to disclosure of loans and receivables.</t>
  </si>
  <si>
    <t>Disclosure of financial liabilities measured at amortised cost [text block]</t>
  </si>
  <si>
    <t>Represents information pertaining to disclosure of financial liabilities measured at amortised cost.</t>
  </si>
  <si>
    <t>Disclosure of financial instrument measured at amortised cost [text block]</t>
  </si>
  <si>
    <t>Represents information pertaining to disclosure of financial instruments (including financial assets and financial liabilities) at fair value through profit or loss.</t>
  </si>
  <si>
    <t>Represents information pertaining to disclosure of financial instrument (including financial assets and financial liabilities) measured at amortised cost.</t>
  </si>
  <si>
    <t>Disclosure of financial assets at fair value through other comprehensive income [text block]</t>
  </si>
  <si>
    <t>Represents information pertaining to disclosure of financial assets at fair value through other comprehensive income.</t>
  </si>
  <si>
    <t xml:space="preserve">
Disclosure of financial statements preparation for current submission</t>
  </si>
  <si>
    <t>Total intangible assets and goodwill</t>
  </si>
  <si>
    <t>Unquoted shares, net of impairment losses</t>
  </si>
  <si>
    <t>Unquoted shares,  net of impairment losses</t>
  </si>
  <si>
    <t>Report the value, as at the reporting date, the aggregate non-current amount of other receivables due from other related parties not reported elsewhere in the categories above.</t>
  </si>
  <si>
    <t>Report the value, as at the reporting date, the sum of other non-current receivables due from related parties.</t>
  </si>
  <si>
    <t>Report the value, as at the reporting date, the sum of other current receivables due from related parties.</t>
  </si>
  <si>
    <t>Report the value, as at the reporting date, the aggregate of statutory reserves.
Statutory reserves is a requirement of which banking institutions must maintain in their Statutory Reserves Accounts at the Bank Negara Malaysia, balances that are at least equal to the prescribed ratio of the eligible liabilities.</t>
  </si>
  <si>
    <t>Total investments in subsidiaries</t>
  </si>
  <si>
    <t>Investments in subsidiaries [abstract]</t>
  </si>
  <si>
    <t>Investments in associates [abstract]</t>
  </si>
  <si>
    <t>Investments in joint ventures [abstract]</t>
  </si>
  <si>
    <t>Total investments in joint ventures</t>
  </si>
  <si>
    <t>Total investments in associates</t>
  </si>
  <si>
    <t>Report the value, as at the reporting date, the aggregate of investments in subsidiaries, net of impairment not quoted or listed on a stock exchange.</t>
  </si>
  <si>
    <t>Interest income on loans, advances and financing</t>
  </si>
  <si>
    <t>Reversal of impairment in development expenditure</t>
  </si>
  <si>
    <t>Reversal of impairment in land held for property development</t>
  </si>
  <si>
    <t>Other fee and commission</t>
  </si>
  <si>
    <t>Report the value, for the reporting period, of total comprehensive income which refers to the change in equity during a period resulting from transactions and other events, other than those changes resulting from transactions with owners in their capacity as owners.
Total comprehensive income comprises all component of "profit or loss" and of "other comprehensive income".</t>
  </si>
  <si>
    <t>Report the value, for the reporting period, of total other comprehensive income (net of tax) which comprises items of income and expense (including reclassification adjustments) that are not recognized in profit or loss as required or permitted by other MFRSs.</t>
  </si>
  <si>
    <t>Report the value, for the reporting period, of income tax relating to remeasurement of defined benefit plans of other comprehensive income.</t>
  </si>
  <si>
    <t xml:space="preserve">Report the value, for the reporting period, of aggregated income tax relating to components of other comprehensive income that will not be reclassified to profit or loss.
</t>
  </si>
  <si>
    <t>Report the value, for the reporting period, of aggregated income tax relating to components of other comprehensive income that will be reclassified to profit or loss.</t>
  </si>
  <si>
    <t>Other cash inflows (outflows) from operating activities</t>
  </si>
  <si>
    <t>Proceeds from disposal of subsidiaries</t>
  </si>
  <si>
    <t>Report the value, for the reporting period, of cash receipts from issuing shares which shall be presented separately and classified as financing activities.</t>
  </si>
  <si>
    <t>Other cash inflows (outflows) from investing activities</t>
  </si>
  <si>
    <t>Proceeds from issue of shares in subsidiary to non-controlling interests</t>
  </si>
  <si>
    <t>Other cash inflows (outflows) from financing activities</t>
  </si>
  <si>
    <t>Report the value, for the reporting period, of cash payments for dividends which are distributions of profits to holders of equity investments (ie. owners of the company and/or non-controlling interest) in proportion to their holdings of a particular class of capital which shall be presented separately and classified as financing activities.</t>
  </si>
  <si>
    <t>Report the value, for the reporting period, of cash flows from short-term lease payments, payments for leases of low-value assets and variable lease payments which are not included in the measurement of the lease liability.
In the statement of cash flows, a lessee shall classify short-term lease payments, payments for leases (that has a lease term of 12 months or less) of low-value assets and variable lease payments not included in the measurement of the lease liability within operating activities.</t>
  </si>
  <si>
    <t>Report the value, for the reporting period, of adjustments for impairment loss (reversal of impairment loss) on property, plant and equipment recognised in profit or loss to reconcile profit (loss) to net cash flow from (used in) operating activities.</t>
  </si>
  <si>
    <t>Report the value, for the reporting period, of adjustments for impairment loss (reversal of impairment loss) on investment properties recognised in profit or loss to reconcile profit (loss) to net cash flow from (used in) operating activities.</t>
  </si>
  <si>
    <t>Report the value, for the reporting period, of adjustments for impairment loss (reversal of impairment loss) on prepaid lease rentals recognised in profit or loss to reconcile profit (loss) to net cash flow from (used in) operating activities.</t>
  </si>
  <si>
    <t>Report the value, for the reporting period, of adjustments for impairment loss (reversal of impairment loss) on intangible assets recognised in profit or loss to reconcile profit (loss) to net cash flow from (used in) operating activities.</t>
  </si>
  <si>
    <t>Report the value, for the reporting period, of adjustments for impairment loss (reversal of impairment loss) on investment in subsidiaries recognised in profit or loss to reconcile profit (loss) to net cash flow from (used in) operating activities.</t>
  </si>
  <si>
    <t>Report the value, for the reporting period, of adjustments for impairment loss (reversal of impairment loss) on investment in associates recognised in profit or loss to reconcile profit (loss) to net cash flow from (used in) operating activities.</t>
  </si>
  <si>
    <t>Report the value, for the reporting period, of adjustments for impairment loss (reversal of impairment loss) on investment in joint ventures recognised in profit or loss to reconcile profit (loss) to net cash flow from (used in) operating activities.</t>
  </si>
  <si>
    <t>Report the value, for the reporting period, of adjustments for impairment loss (reversal of impairment loss) on investment in other investments not reported elsewhere in the statement recognised in profit or loss to reconcile profit (loss) to net cash flow from (used in) operating activities.</t>
  </si>
  <si>
    <t>Gain on disposal of other investments</t>
  </si>
  <si>
    <t>Other cash inflows (outflows)  from operating activities</t>
  </si>
  <si>
    <t>Proceeds from sales of other non-current assets</t>
  </si>
  <si>
    <t>Proceeds from share-based compensation transactions</t>
  </si>
  <si>
    <t>Other cash inflows (outflows) of cash from financing activities</t>
  </si>
  <si>
    <t>Description of accounting policy for property development costs [text block]</t>
  </si>
  <si>
    <t>Description of accounting policy for foreign currencies [text block]</t>
  </si>
  <si>
    <t>Description of accounting policy for irredeemable convertible unsecured loan stocks (“ICULS”) [text block]</t>
  </si>
  <si>
    <t>Description of accounting policy for recognition of revenue and other income [text block]</t>
  </si>
  <si>
    <t>Represents information pertaining to the measurement basis used with respect to foreign currencies including presentation and functional currencies, transactions and balances, translation of foreign currency financial statements etc.</t>
  </si>
  <si>
    <t>Disclosure of biological assets [text block]</t>
  </si>
  <si>
    <t>Disclosure of capital and other commitments [text block]</t>
  </si>
  <si>
    <t>Disclosure of contingent assets and contingent liabilities [text block]</t>
  </si>
  <si>
    <t>Represents information pertaining to disclosure of financial instruments including financial assets and financial liabilities.</t>
  </si>
  <si>
    <t>Disclosure of other financial risk management [text block]</t>
  </si>
  <si>
    <t>Disclosure of financial guarantees [text block]</t>
  </si>
  <si>
    <t>Represents information pertaining to disclosure of net gains and losses arising from financial instruments.</t>
  </si>
  <si>
    <t>Disclosure of other market risk [text block]</t>
  </si>
  <si>
    <t>Disclosure of maturity analysis under liquidity risk [text block]</t>
  </si>
  <si>
    <t>Disclosure of non-current assets or disposal groups classified as held for sale and discontinued operations [text block]</t>
  </si>
  <si>
    <t>Disclosure of capital management [text block]</t>
  </si>
  <si>
    <t>Disclosure of other operating expenses [text block]</t>
  </si>
  <si>
    <t>Disclosure of related party transactions and balances [text block]</t>
  </si>
  <si>
    <t>Disclosure of revenue from contract customers [text block]</t>
  </si>
  <si>
    <t>Disclosure of share capital [text block]</t>
  </si>
  <si>
    <t>Principal activities of business [abstract]</t>
  </si>
  <si>
    <t>Description on whether company had applied for any exemption, waiver, relief or extension of time with regards to annual return or financial statements and reports from Registrar or Minister</t>
  </si>
  <si>
    <t>Report the value, as at the reporting date, the sum of non-current assets held by the reporting entity.
An entity shall classify an asset as current when:
a. it expects to realize the asset, or intends to sell or 
      consume it, in its normal operating cycle;
b. it holds the asset primarily for the purpose of trading;
c. it expects to realize the asset within twelve months after 
      the reporting period; or
d. the asset is cash or a cash equivalent (as defined in 
      MFRS 107) unless the asset is restricted from being 
      exchanged or used to settle a liability for at least twelve 
      months after the reporting period.
An entity shall classify all other assets as non-current.</t>
  </si>
  <si>
    <t>Report the value, as at the reporting date, the sum of current assets held by the reporting entity.
An entity shall classify an asset as current when:
a. it expects to realize the asset, or intends to sell or 
      consume it, in its normal operating cycle;
b. it holds the asset primarily for the purpose of trading;
c. it expects to realize the asset within twelve months after 
      the reporting period; or
d. the asset is cash or a cash equivalent (as defined in 
      MFRS 107) unless the asset is restricted from being 
      exchanged or used to settle a liability for at least twelve 
      months after the reporting period.</t>
  </si>
  <si>
    <t>Report the value, as at the reporting date, the aggregate of investments in associates, net of impairment not quoted or listed on a stock exchange.</t>
  </si>
  <si>
    <t>Report the value, as at the reporting date, the aggregate of investments in joint ventures, net of impairment not quoted or listed on a stock exchange.</t>
  </si>
  <si>
    <t>Total other payables due to non-controlling interests</t>
  </si>
  <si>
    <t>Report the value, as at the reporting date, the aggregate of some exploration and evaluation assets which are treated as intangible (e.g. drilling rights), whereas others are tangible (e.g. vehicles and drilling rigs). To the extent that a tangible asset is consumed in developing an intangible asset, the amount reflecting that consumption is part of the cost of the intangible asset. However, using a tangible asset to develop an intangible asset does not change a tangible asset into an intangible asset.</t>
  </si>
  <si>
    <t>Report the value, as at the reporting date, the aggregate of head office accounts.
Head office is the principal office of a business organization, constituting the center for administration and policymaking.</t>
  </si>
  <si>
    <t>Other secured bank loans</t>
  </si>
  <si>
    <t>MFRS 116.37(a)Common practice</t>
  </si>
  <si>
    <t>MFRS 116.37(a)Disclosure,
MFRS 101.55Common practice</t>
  </si>
  <si>
    <t>MFRS 116.37(b)Common practice</t>
  </si>
  <si>
    <t>MFRS 116.37(b)Common practice,
MFRS 101.55Common practice</t>
  </si>
  <si>
    <t>MFRS 116.37(b)Disclosure,
MFRS 101.55Common practice</t>
  </si>
  <si>
    <t>MFRS 116.37(d)Disclosure</t>
  </si>
  <si>
    <t>MFRS 116.37(e )Disclosure</t>
  </si>
  <si>
    <t>MFRS 116.37(f)Disclosure</t>
  </si>
  <si>
    <t>MFRS 116.37Common practice,
MFRS 101.77Common practice</t>
  </si>
  <si>
    <t>MFRS 116.37Disclosure,
MFRS 101.55Common practice</t>
  </si>
  <si>
    <t>MFRS 116.37(c )Disclosure</t>
  </si>
  <si>
    <t>MFRS 116.37Common practice</t>
  </si>
  <si>
    <t>MFRS 116.37(g)(h)Disclosure</t>
  </si>
  <si>
    <t>MFRS 116.37Common practice,
MFRS 116(Addendum)Definition</t>
  </si>
  <si>
    <t>MFRS 116.37Disclosure,
MFRS 6.App ADefinition</t>
  </si>
  <si>
    <t>MFRS 116.37Common practice,
MFRS 6.App ADefinition</t>
  </si>
  <si>
    <t>MFRS 6.25Disclosure,
MFRS 6.App ADefinition</t>
  </si>
  <si>
    <t>MFRS 101.54(a)Disclosure,
MFRS 116.37(e)Disclosure,
MFRS 101.55Common practice</t>
  </si>
  <si>
    <t>MFRS 140.75(a)Common practice,
MFRS 140.8(a)Example</t>
  </si>
  <si>
    <t>MFRS 140.75(a)Common practice</t>
  </si>
  <si>
    <t>MFRS 140.75(a)Disclosure,
MFRS 101.55Common practice</t>
  </si>
  <si>
    <t>MFRS 140.75(a)Common practice,
MFRS 140.53Definition</t>
  </si>
  <si>
    <t>MFRS 101.77Common practice,
MFRS 101.78Common practice</t>
  </si>
  <si>
    <t>MFRS 
101.54(b)Disclosure,
MFRS 101.55Common practice</t>
  </si>
  <si>
    <t>MFRS 101.54(f)Disclosure,
MFRS 101.55Common practice</t>
  </si>
  <si>
    <t>MFRS 138.119Common practice</t>
  </si>
  <si>
    <t>MFRS 138.119(a)Example</t>
  </si>
  <si>
    <t>MFRS 138.119(e )Example</t>
  </si>
  <si>
    <t>MFRS 138.119(g)Example,
MFRS 138.57Definition</t>
  </si>
  <si>
    <t>MFRS 138.119Common practice,
MFRS 6.16Definition</t>
  </si>
  <si>
    <t>MFRS 138.119(d)Example</t>
  </si>
  <si>
    <t>MFRS 138.119(f)Example</t>
  </si>
  <si>
    <t>MFRS 138.119(c )Example</t>
  </si>
  <si>
    <t>MFRS 101.77Common practice,
MFRS 138.119Common practice</t>
  </si>
  <si>
    <t>MFRS 138.118Disclosure,
MFRS 101.55Common practice</t>
  </si>
  <si>
    <t>MFRS 3.B67(d)Disclosure,
MFRS 3.App ADefinition</t>
  </si>
  <si>
    <t>MFRS 101.54(c )Disclosure,
MFRS 101.55Common practice</t>
  </si>
  <si>
    <t>MFRS 127.10Disclosure</t>
  </si>
  <si>
    <t>MFRS 12.10Disclosure,
MFRS 101.55Common practice</t>
  </si>
  <si>
    <t xml:space="preserve">
MFRS 101.77Common practice,
MFRS 128.10Definition</t>
  </si>
  <si>
    <t>MFRS 12.21Common practice,
MFRS 128.10Definition</t>
  </si>
  <si>
    <t>MFRS 12.21Common practice,
MFRS 101.77Common practice</t>
  </si>
  <si>
    <t>MFRS 12.20Disclosure,
MFRS 101.54(e)Disclosure,
MFRS 101.55Common practice</t>
  </si>
  <si>
    <t>MFRS 12.21Common practice,
MFRS 128.30Definition</t>
  </si>
  <si>
    <t>MFRS 101.78(b)Common practice</t>
  </si>
  <si>
    <t>MFRS 101.78(b)Example,
MFRS 124.9Definition</t>
  </si>
  <si>
    <t>MFRS 101.77Common practice,
MFRS 101.78(b)Example</t>
  </si>
  <si>
    <t>MFRS 101.55Common practice,
MFRS 101.78(b)Example</t>
  </si>
  <si>
    <t>MFRS 101.77Common practice,
MFRS 101.78(b)Example,
MFRS 124.9Definition</t>
  </si>
  <si>
    <r>
      <t>MFRS 101.55Common practice,
MFRS 101.78(b)Example</t>
    </r>
    <r>
      <rPr>
        <strike/>
        <sz val="11"/>
        <rFont val="Calibri"/>
        <family val="2"/>
      </rPr>
      <t/>
    </r>
  </si>
  <si>
    <t>MFRS 101.78(b)Disclosure, 
MFRS 101.55Common practice</t>
  </si>
  <si>
    <t xml:space="preserve">
MFRS 7.8(a)Disclosure,
MFRS 101.55Common practice</t>
  </si>
  <si>
    <t xml:space="preserve">
MFRS 7.7Disclosure,
MFRS 101.54(d)Disclosure,
MFRS 101.55Common practice</t>
  </si>
  <si>
    <t>MFRS 102.37Example</t>
  </si>
  <si>
    <t>MFRS 102.37Common practice</t>
  </si>
  <si>
    <t>MFRS 101.55Common practice,
MFRS 102.37Common practice</t>
  </si>
  <si>
    <t>MFRS 101.54(g)Disclosure,
MFRS 101.78(c )Disclosure,
MFRS 101.55Common practice</t>
  </si>
  <si>
    <t>MFRS 111.42(a)Disclosure,
MFRS 101.78(b)Common practice</t>
  </si>
  <si>
    <t xml:space="preserve">
MFRS 101.78(b)Common practice</t>
  </si>
  <si>
    <t>MFRS 101.78(b)Example</t>
  </si>
  <si>
    <t>MFRS 101.77Common practice,
MFRS 101.78(b)Common practice</t>
  </si>
  <si>
    <t>MFRS 101.77Common practice</t>
  </si>
  <si>
    <t xml:space="preserve">
MFRS 107.45Disclosure,
MFRS 101.55Common practice</t>
  </si>
  <si>
    <t>MFRS 101.77Common practice,
MFRS 107.6Definition</t>
  </si>
  <si>
    <t>MFRS 101.77Common practice,
MFRS 12.App ADefinition</t>
  </si>
  <si>
    <t>MFRS 101.78(e )Example,
MFRS 133.5Definition</t>
  </si>
  <si>
    <t>MFRS 101.78(e )Common practice</t>
  </si>
  <si>
    <t>MFRS 101.78(e )Common practice,
MFRS 9.App ADefinition</t>
  </si>
  <si>
    <t>MFRS 121.52(b)Disclosure, Definition,
MFRS 101.78(e)Common practice</t>
  </si>
  <si>
    <t>MFRS 101.78(e )Common practice,
MFRS 2.7Definition</t>
  </si>
  <si>
    <t>MFRS 101.78(e)Common practice,
MFRS 116.39Disclosure, Definition</t>
  </si>
  <si>
    <t>MFRS 101.77Common practice,
MFRS 101.78(e )Common practice</t>
  </si>
  <si>
    <t>MFRS 101.55Common practice,
MFRS 101.78(e)Common practice</t>
  </si>
  <si>
    <t>MFRS 101.78(e )Common practice,
MFRS 13.9Definition</t>
  </si>
  <si>
    <t>MFRS 101.78(e )Common practice,
MFRS 5.App ADefinition</t>
  </si>
  <si>
    <t>MFRS 101.78(e)Disclosure,
MFRS 101.54(r)Common practice,
MFRS 101.55Common practice</t>
  </si>
  <si>
    <t>MFRS 101.55Common practice,
MFRS 101.78(e )Disclosure</t>
  </si>
  <si>
    <t>MFRS 7.8Disclosure,
MFRS 101.77Common practice</t>
  </si>
  <si>
    <t>MFRS 101.78(d)Common practice,
MFRS 2.30Definition</t>
  </si>
  <si>
    <t>MFRS 101.78(d)Common practice,
MFRS 119.8Definition</t>
  </si>
  <si>
    <t>MFRS 101.78(d)Common practice,
MFRS 119.IN8Definition</t>
  </si>
  <si>
    <t>MFRS 119.16Disclosure,
MFRS 101.78(d)Common practice</t>
  </si>
  <si>
    <t>MFRS 119.8Definition</t>
  </si>
  <si>
    <t>MFRS 101.77Common practice,
MFRS 101.78(d)Common practice</t>
  </si>
  <si>
    <t>MFRS 101.55Common practice,
MFRS 101.78(d)Example</t>
  </si>
  <si>
    <t>MFRS 137.84(a)Disclosure</t>
  </si>
  <si>
    <t>MFRS 137.84(a)Disclosure,
MFRS 137.66Definition</t>
  </si>
  <si>
    <t xml:space="preserve">
MFRS 137.84(a)Disclosure,
MFRS 101.77Common practice</t>
  </si>
  <si>
    <t>MFRS 137.84(a)Disclosure,
MFRS 101.55Common practice</t>
  </si>
  <si>
    <t>MFRS 101.78Common practice</t>
  </si>
  <si>
    <t>MFRS 101.78Common practice,
MFRS 124.9Definition</t>
  </si>
  <si>
    <t>MFRS 101.55Common practice,
MFRS 101.78Common practice</t>
  </si>
  <si>
    <t>MFRS 101.77Common practice,
MFRS 101.78Common practice,
MFRS 124.9Definition</t>
  </si>
  <si>
    <t>MFRS 101.54(f)Disclosure,
MFRS 101.55Common practice,
MFRS 101.78Common practice</t>
  </si>
  <si>
    <t>MFRS 7.8(a)Common practice,
MFRS 101.77Common practice</t>
  </si>
  <si>
    <t>MFRS 7.8(a)Disclosure,
MFRS 101.55Common practice</t>
  </si>
  <si>
    <t>MFRS 7.8(a)Common practice,
MFRS 101.55Common practice</t>
  </si>
  <si>
    <t>MFRS 7.8(a)Disclosure,
MFRS 101.54(m)Disclosure,
MFRS 101.55Common practice</t>
  </si>
  <si>
    <t>MFRS 101.78(d)Common practice,
MFRS 119.16Disclosure</t>
  </si>
  <si>
    <t>MFRS 111.42(b)Disclosure</t>
  </si>
  <si>
    <t>MFRS 101.78Common practice,
MFRS 123.5Definition</t>
  </si>
  <si>
    <r>
      <t xml:space="preserve">
</t>
    </r>
    <r>
      <rPr>
        <sz val="11"/>
        <rFont val="Calibri"/>
        <family val="2"/>
        <scheme val="minor"/>
      </rPr>
      <t>MFRS 101.77Common practice</t>
    </r>
  </si>
  <si>
    <r>
      <t xml:space="preserve">
</t>
    </r>
    <r>
      <rPr>
        <sz val="11"/>
        <rFont val="Calibri"/>
        <family val="2"/>
        <scheme val="minor"/>
      </rPr>
      <t>MFRS 127.10Disclosure</t>
    </r>
  </si>
  <si>
    <r>
      <rPr>
        <strike/>
        <sz val="11"/>
        <rFont val="Calibri"/>
        <family val="2"/>
        <scheme val="minor"/>
      </rPr>
      <t xml:space="preserve">
</t>
    </r>
    <r>
      <rPr>
        <sz val="11"/>
        <rFont val="Calibri"/>
        <family val="2"/>
        <scheme val="minor"/>
      </rPr>
      <t>MFRS 101.55Common practice</t>
    </r>
  </si>
  <si>
    <t>Report the value, as at the reporting date, the sum of other receivables due from related parties.</t>
  </si>
  <si>
    <t>Finance income due from related parties</t>
  </si>
  <si>
    <t>Other finance income</t>
  </si>
  <si>
    <t>MFRS 15.114Common practice,
MFRS 101.97Common practice,
MFRS 118.35b(i)Common practice</t>
  </si>
  <si>
    <t xml:space="preserve">
MFRS 15.114Common practice,
MFRS 101.97Common practice,
MFRS 111.39(a)Disclosure,
MFRS 111.3Definition</t>
  </si>
  <si>
    <t>MFRS 15.114Common practice,
MFRS 101.97Common practice,
MFRS 101.112(c )Common practice,
MFRS 118.35b(i)Common practice</t>
  </si>
  <si>
    <t>MFRS 15.114Common practice,
MFRS 101.97Common practice,
MFRS 141.5Definition</t>
  </si>
  <si>
    <t>MFRS 15.114Common practice,
MFRS 101.85Common practice,
MFRS 101.97Common practice,
MFRS 118.35b(i)Common practice</t>
  </si>
  <si>
    <t>MFRS 15.114Common practice,
MFRS 101.85Common practice,
MFRS 118.35b(i)Disclosure</t>
  </si>
  <si>
    <t>MFRS 15.114Common practice,
MFRS 101.97Common practice,
MFRS 118.35b(ii)Common practice</t>
  </si>
  <si>
    <t>MFRS 15.114Common practice,
MFRS 101.85Common practice,
MFRS 101.97Common practice,
MFRS 118.35b(ii)Common practice</t>
  </si>
  <si>
    <t>MFRS 15.114Common practice,
MFRS 101.97Common practice,
MFRS 118.35b(ii)Disclosure</t>
  </si>
  <si>
    <t>MFRS 15.65Disclosure
MFRS 118.35b(iii)Common practice,
MFRS101.97Common practice,
MFRS 118.5(a)Definition</t>
  </si>
  <si>
    <t xml:space="preserve">MFRS 15.65Disclosure
MFRS 118.35b(iii)Common practice,
MFRS101.97Common practice,
</t>
  </si>
  <si>
    <t>MFRS 101.85Common practice,
MFRS 101.97Common practice</t>
  </si>
  <si>
    <t>MFRS 101.85Common practice</t>
  </si>
  <si>
    <t>MFRS 118.35b(v)Disclosure,
MFRS 15.144Common practice,
MFRS 101.97Common practice,
MFRS 118.5(c )Definition,
MFRS 15.AddendumDefinition</t>
  </si>
  <si>
    <t>MFRS 140.75f(i)Disclosure,
MFRS 15.144Common practice,
MFRS 101.97Common practice</t>
  </si>
  <si>
    <t>MFRS 118.35b(iv)Disclosure,
MFRS 15.144Common practice,
MFRS 101.97Common practice,
MFRS 118.5(b)Definition</t>
  </si>
  <si>
    <t>MFRS 102.36(d)Disclosure,
MFRS101.97Common practice,
MFRS 102.34Definition</t>
  </si>
  <si>
    <t>MFRS 111.40(a)Disclosure,
MFRS 101.97Common practice,
MFRS 15.95-98Common practice,
MFRS 15.114Common practice,
MFRS 111.22Definition</t>
  </si>
  <si>
    <t>FRS 201.15-24Disclosure,
MFRS 101.97Common practice</t>
  </si>
  <si>
    <t>MFRS 101.103Example</t>
  </si>
  <si>
    <t>MFRS 120.24-28Disclosure,
MFRS 101.97Common practice</t>
  </si>
  <si>
    <t>MFRS 101.98(g)Common practice</t>
  </si>
  <si>
    <t>MFRS 101.97Common practice,
MFRS 118.5(c )Definition,
MFRS 118.30(c )Definition,
MFRS 9.App ADefinition,
MFRS 15Addendum.App ADefinition</t>
  </si>
  <si>
    <t>MFRS 15.App B.63Common practice,
MFRS 101.97Common practice,
MFRS 118.5(b)Definition,
MFRS 118.30(c )Definition</t>
  </si>
  <si>
    <t>MFRS 121.52(a)Disclosure,
MFRS 101.97Common practice,
MFRS 121.28Definition</t>
  </si>
  <si>
    <t>MFRS 121.52(a)Disclosure,
MFRS 101.85Common practice</t>
  </si>
  <si>
    <t>MFRS 101.98(d)Common practice,
MFRS 10.App ADefinition</t>
  </si>
  <si>
    <t>MFRS 101.98(d)Common practice,
MFRS 128.3Definition</t>
  </si>
  <si>
    <t>MFRS 101.98(d)Disclosure,
MFRS 101.85Common practice</t>
  </si>
  <si>
    <t>MFRS 101.98(d)Disclosure,
MFRS 101.97Common practice,
MFRS 12.App ADefinition</t>
  </si>
  <si>
    <t>MFRS 101.98(c )Disclosure,
MFRS 116.71Definition</t>
  </si>
  <si>
    <t>MFRS 136.126(b)Disclosure,
MFRS 101.98(g)Common practice,
MFRS 9.5.5.8Common practice,
MFRS 139.65Definition</t>
  </si>
  <si>
    <t>MFRS 136.126(b)Disclosure,
MFRS 101.98(g)Common practice,
MFRS 139.65Definition</t>
  </si>
  <si>
    <t>MFRS 116.73(e)(vi)Disclosure,
MFRS 136.126(b)Disclosure,
MFRS 101.98(a)Example,
MFRS 139.65Definition</t>
  </si>
  <si>
    <t>MFRS 136.126(b)Disclosure,
MFRS 101.98(g)Common practice,
MFRS 101.85Common practice</t>
  </si>
  <si>
    <t>MFRS 136.126(b)Disclosure,
MFRS 101.98(a)(g)Disclosure,
MFRS 101.85Common practice</t>
  </si>
  <si>
    <t>MFRS 101.98(a)Disclosure,
MFRS 102.36(f)Disclosure,
MFRS 102.33Definition</t>
  </si>
  <si>
    <r>
      <t>MFRS101.97Common practice,
MFRS 107.24(a)-(b)Definition</t>
    </r>
    <r>
      <rPr>
        <sz val="11"/>
        <color theme="1"/>
        <rFont val="Calibri"/>
        <family val="2"/>
      </rPr>
      <t/>
    </r>
  </si>
  <si>
    <t>MFRS 140.75f(i)Disclosure,
MFRS 101.97Common practice,
MFRS 101.85Common practice</t>
  </si>
  <si>
    <t>MFRS 140.75f(i)Disclosure,
MFRS 101.112(c )Common practice</t>
  </si>
  <si>
    <t>MFRS 101.97Common practice,
MFRS 101.85Common practice</t>
  </si>
  <si>
    <t>MFRS 101.103Disclosure,
MFRS 101.85Common practice</t>
  </si>
  <si>
    <t>MFRS 101.104Disclosure,
MFRS 136.6Definition</t>
  </si>
  <si>
    <t>MFRS 116.48Disclosure,
MFRS 101.104Disclosure,
MFRS 136.6Definition</t>
  </si>
  <si>
    <t>MFRS 101.85Common practice,
MFRS 101.98(d)Common practice</t>
  </si>
  <si>
    <t>MFRS 101.97Common practice,
MFRS 101.98(d)Disclosure,
MFRS 12.App ADefinition</t>
  </si>
  <si>
    <t xml:space="preserve">
MFRS 16.53(c )-(d)Disclosure,
MFRS 101.85Common practice,
MFRS 101.97Common practice</t>
  </si>
  <si>
    <t>MFRS 101.97Common practice,
MFRS 118.5(b)Definition</t>
  </si>
  <si>
    <t>MFRS 101.104Common practice,
MFRS 119.9(a)Definition</t>
  </si>
  <si>
    <t>MFRS 101.104Common practice,
MFRS 119.9(c)Definition</t>
  </si>
  <si>
    <t>MFRS 2.50Common practice,
MFRS 101.104Common practice,
MFRS 2.App ADefinition</t>
  </si>
  <si>
    <t>MFRS 119.9(a)Disclosure,
MFRS 101.85Common practice</t>
  </si>
  <si>
    <t>MFRS 101.104Common practice,
MFRS 119.8Definition</t>
  </si>
  <si>
    <t>MFRS 101.104Common practice,
MFRS 119.9Example,
MFRS 119.8Definition</t>
  </si>
  <si>
    <t>MFRS 101.85Common practice,
MFRS 101.104Common practice</t>
  </si>
  <si>
    <t>MFRS 101.104Common practice,
MFRS 124.17(a)Common practice</t>
  </si>
  <si>
    <t>MFRS 101.104Common practice,
MFRS 124.17(b)Common practice,
MFRS 119.8Definition</t>
  </si>
  <si>
    <t>MFRS 101.104Common practice,
MFRS 124.17(e )Common practice,
MFRS 2.App ADefinition</t>
  </si>
  <si>
    <t>MFRS 101.97Common practice,
MFRS 101.104Common practice,
MFRS 124.17Common practice</t>
  </si>
  <si>
    <t>MFRS 101.104Disclosure,
MFRS 124.17Disclosure,
MFRS 101.85Common practice</t>
  </si>
  <si>
    <t>MFRS 101.85Common practice,
MFRS 101.112(c )Common practice</t>
  </si>
  <si>
    <t xml:space="preserve">
MFRS 101.85Common practice,
MFRS 124.9Definition</t>
  </si>
  <si>
    <t xml:space="preserve">
MFRS 101.85Common practice,
MFRS 101.97Common practice</t>
  </si>
  <si>
    <t xml:space="preserve">
MFRS 101.85Common practice</t>
  </si>
  <si>
    <t>MFRS 101.102Example</t>
  </si>
  <si>
    <t>MFRS 101.104Disclosure,
MFRS 101.102Example,
MFRS 136.6Definition</t>
  </si>
  <si>
    <t>MFRS 101.104Disclosure,
MFRS 101.102Example,
MFRS 119.8Definition</t>
  </si>
  <si>
    <t>MFRS 101.82(b)Disclosure,
MFRS 123.5Definition</t>
  </si>
  <si>
    <t xml:space="preserve">
MFRS 101.82(c)Disclosure</t>
  </si>
  <si>
    <t>MFRS 101.85Common practice,
MFRS 101.102Example</t>
  </si>
  <si>
    <t>MFRS 101.82(d)Disclosure,
MFRS 112.77Disclosure,
MFRS 112.5Definition</t>
  </si>
  <si>
    <t>MFRS 101.82(ea)Disclosure,
MFRS 5.33(a)Disclosure,
MFRS 5.33(a)(i)Disclosure,
MFRS 5.32Definition, 
MFRS 5.App ADefinition</t>
  </si>
  <si>
    <t>MFRS 101.81A(a)Disclosure,
MFRS 101.85Common practice,
MFRS 101.7Definition</t>
  </si>
  <si>
    <t>MFRS 101.81B a(ii)Disclosure,
MFRS 133.App A1Definition</t>
  </si>
  <si>
    <t>MFRS 101.85Common practice,
MFRS 132.IN6Definition</t>
  </si>
  <si>
    <t>MFRS 101.81B(a)(i)Disclosure,
MFRS 12.12(e )Disclosure</t>
  </si>
  <si>
    <t>MFRS 133.66Disclosure</t>
  </si>
  <si>
    <t>MFRS 133.68Disclosure</t>
  </si>
  <si>
    <t>MFRS 15.114Common practice,
MFRS101.97Common practice,
MFRS 118.35b(ii)Common practice</t>
  </si>
  <si>
    <t>MFRS 15.65Disclosure
MFRS 118.35b(iii)Common practice,
MFRS 101.97Common practice,
MFRS 118.5(a)Definition</t>
  </si>
  <si>
    <t xml:space="preserve">MFRS 15.65Disclosure
MFRS 118.35b(iii)Common practice,
MFRS 101.97Common practice,
</t>
  </si>
  <si>
    <t>MFRS 2.50Common practice,
MFRS 101.104Common practice,
MFRS 2.App Adefinition</t>
  </si>
  <si>
    <t>MFRS 138.126Disclosure,
MFRS 138.127Definition</t>
  </si>
  <si>
    <t>Performance incentive</t>
  </si>
  <si>
    <t xml:space="preserve">Report the value, for the reporting period, of net other comprehensive income on cash flow hedges, net of tax. </t>
  </si>
  <si>
    <t xml:space="preserve">Report the value, for the reporting period, of net other comprehensive income on cash flow hedges, before tax. </t>
  </si>
  <si>
    <t>Report the value, for the reporting period, of net other comprehensive income on hedges of net investments in foreign operations, before tax.</t>
  </si>
  <si>
    <t>MFRS 101.91(b)Disclosure,
MFRS 101.81A(a)Disclosure,
MFRS 101.7Definition</t>
  </si>
  <si>
    <t>MFRS 101.7(a)Disclosure
MFRS 116.39-40Disclosure</t>
  </si>
  <si>
    <t>MFRS 101.82A(a)Disclosure,
MFRS 128.3Definition</t>
  </si>
  <si>
    <t>MFRS 101.82A(a)Disclosure,
MFRS 101.85Common practice</t>
  </si>
  <si>
    <t>MFRS 121.52(b)Disclosure,
MFRS 121.8Definition</t>
  </si>
  <si>
    <t>MFRS 101.92Common practice,
MFRS 101.7Definition</t>
  </si>
  <si>
    <t>MFRS 121.52(b)Disclosure,
MFRS 101.85Common practice</t>
  </si>
  <si>
    <t>MFRS 101.7(e )Disclosure,
MFRS 139.86(b)Definition</t>
  </si>
  <si>
    <t>MFRS 101.7(e )Disclosure,
MFRS 139.86(b)Definition,
MFRS 101.85Common practice</t>
  </si>
  <si>
    <t>MFRS 139.102(a)Disclosure,
MFRS 121.8Definition</t>
  </si>
  <si>
    <t>MFRS 139.102(a)Disclosure,
MFRS 121.8Definition,
MFRS 101.85Common practice</t>
  </si>
  <si>
    <t>MFRS 7.20(a)(iii)Disclosure,
MFRS 9.4.1.2ADefinition</t>
  </si>
  <si>
    <t>MFRS 9.5.6.5Disclosure</t>
  </si>
  <si>
    <t>MFRS 101.82A(b)Disclosure,
MFRS 128.3Definition</t>
  </si>
  <si>
    <t>MFRS 101.85Common practice,
MFRS 101.7Definition</t>
  </si>
  <si>
    <t>MFRS 101.91Disclosure,
MFRS 112.81(ab)Disclosure</t>
  </si>
  <si>
    <t>MFRS 101.81B.b(ii)Disclosure</t>
  </si>
  <si>
    <t>MFRS 101.81B.b(i)Disclosure</t>
  </si>
  <si>
    <t>Adjustments for interest income</t>
  </si>
  <si>
    <t>Adjustments for performance-based employee share scheme and other expenses</t>
  </si>
  <si>
    <t>Adjustments for share of profits of joint ventures (net of tax)</t>
  </si>
  <si>
    <t>Adjustments for share option expenses</t>
  </si>
  <si>
    <t>Report the value, for the reporting period, of adjustments for interest income to reconcile profit (loss) to net cash flow from (used in) operating activities.</t>
  </si>
  <si>
    <t>MFRS 107.18(b)Common practice</t>
  </si>
  <si>
    <t>MFRS 107.18(b)Disclosure</t>
  </si>
  <si>
    <t>MFRS 107.20(b)Disclosure,
MFRS 136.6Definition</t>
  </si>
  <si>
    <t>MFRS 107.20(b)Common practice,
MFRS 136.6Definition</t>
  </si>
  <si>
    <t>MFRS 107.20(c)Common practice,
MFRS 107.31Disclosure</t>
  </si>
  <si>
    <t>MFRS 107.20(c)Common practice,
MFRS 2.App ADefinition</t>
  </si>
  <si>
    <t>MFRS 107.20(b)Common practice,
MFRS 140.5Definition</t>
  </si>
  <si>
    <t>MFRS 107.20(b)Disclosure</t>
  </si>
  <si>
    <t>MFRS 107.20(c )Common practice,
MFRS 12.App ADefinition</t>
  </si>
  <si>
    <t>MFRS 107.20(b)Common practice,
MFRS 2.App ADefinition</t>
  </si>
  <si>
    <t>MFRS 107.20(b)Common practice,
MFRS 128.3Definition</t>
  </si>
  <si>
    <t>MFRS 107.20(c )Common practice,
MFRS 2.App ADefinition</t>
  </si>
  <si>
    <t>MFRS 107.20(b)Disclosure,
MFRS 128.3Definition</t>
  </si>
  <si>
    <t>MFRS 107.20(c )Common practice,
MFRS 123.5Definition</t>
  </si>
  <si>
    <t>MFRS 107.20(c )Common practice</t>
  </si>
  <si>
    <t>MFRS 16.50(c )Disclosure,
MFRS 16.App ADefinition</t>
  </si>
  <si>
    <t>MFRS 107.14Common practice</t>
  </si>
  <si>
    <t>MFRS 107.20Common practice</t>
  </si>
  <si>
    <t>MFRS 107.20(b)Common practice</t>
  </si>
  <si>
    <t>MFRS 107.14Example,
MFRS 116.6Definition</t>
  </si>
  <si>
    <t>MFRS 107.14Example,
MFRS 140.5Definition</t>
  </si>
  <si>
    <t>MFRS 107.14Disclosure,
MFRS 107.6Definition</t>
  </si>
  <si>
    <t>MFRS 107.14Common practice,
MFRS 10.App ADefinition</t>
  </si>
  <si>
    <t xml:space="preserve">
MFRS 107.14Common practice,
MFRS 128.3Definition</t>
  </si>
  <si>
    <t>MFRS 107.14Common practice,
MFRS 128.3Definition</t>
  </si>
  <si>
    <t>MFRS 107.14Common practice,
MFRS 101.34Definition</t>
  </si>
  <si>
    <t>MFRS 107.20(b )Common practice,
MFRS 121.32Definition</t>
  </si>
  <si>
    <t>MFRS 107.20(b)Common practice,
MFRS 116.6Definition</t>
  </si>
  <si>
    <r>
      <t>MFRS 107.20(b)Common practice,</t>
    </r>
    <r>
      <rPr>
        <strike/>
        <sz val="11"/>
        <rFont val="Calibri"/>
        <family val="2"/>
        <scheme val="minor"/>
      </rPr>
      <t xml:space="preserve">
</t>
    </r>
    <r>
      <rPr>
        <sz val="11"/>
        <rFont val="Calibri"/>
        <family val="2"/>
        <scheme val="minor"/>
      </rPr>
      <t>MFRS 138.8Definition</t>
    </r>
  </si>
  <si>
    <t>MFRS 107.20(b)Common practice,
MFRS 12.App ADefinition</t>
  </si>
  <si>
    <t>MFRS 107.20(b)Common practice,
MFRS 102.6Definition</t>
  </si>
  <si>
    <t>MFRS 107.20(b)Common practice
MFRS 9.5.4.4Disclosure</t>
  </si>
  <si>
    <t>MFRS 107.20(a)Disclosure,
MFRS 102.6Definition</t>
  </si>
  <si>
    <t>MFRS 107.20(a)Disclosure</t>
  </si>
  <si>
    <t>MFRS 107.20(a)Common practice
FRS 201.15-24Definition</t>
  </si>
  <si>
    <t>MFRS 107.20Common practice,
MFRS 107.18(b)Common practice</t>
  </si>
  <si>
    <t xml:space="preserve">
MFRS 107.31-33Disclosure,
MFRS 118.5(c )Definition</t>
  </si>
  <si>
    <t>MFRS 107.31-34Disclosure,
MFRS 118.5(c )Definition</t>
  </si>
  <si>
    <t>MFRS 107.31-33Disclosure,
MFRS 118.5(a)Definition</t>
  </si>
  <si>
    <t>MFRS 107.35Disclosure,
MFRS 107.14(f)Example</t>
  </si>
  <si>
    <t>MFRS 107.10Common practice,
MFRS 107.18(a )Disclosure,
MFRS 107.6Definition</t>
  </si>
  <si>
    <t>MFRS 107.39Disclosure,
MFRS 10.App ADefinition</t>
  </si>
  <si>
    <t>MFRS 107.39Disclosure,
MFRS 128.3Definition</t>
  </si>
  <si>
    <t>MFRS 107.16(c )Disclosure,
MFRS 107.39Disclosure,
MFRS 128.3Definition</t>
  </si>
  <si>
    <t>MFRS 107.16(f)Example</t>
  </si>
  <si>
    <t>MFRS 107.16(e )Example</t>
  </si>
  <si>
    <t>MFRS 107.22(b)Disclosure,
MFRS 107.16(c )Common practice,
MFRS 107.23(b)Example</t>
  </si>
  <si>
    <t>MFRS 107.16(c )Example</t>
  </si>
  <si>
    <t>MFRS 107.16(d)Example</t>
  </si>
  <si>
    <t>MFRS 107.39Disclosure,
MFRS 5.App ADefinition</t>
  </si>
  <si>
    <t>MFRS 107.35Disclosure</t>
  </si>
  <si>
    <t>MFRS 120.28Common practice,
MFRS 120.3Definition</t>
  </si>
  <si>
    <t>MFRS 107.16(b)Example,
MFRS 138.8Definition</t>
  </si>
  <si>
    <r>
      <t>MFRS 107.16(b)Example</t>
    </r>
    <r>
      <rPr>
        <sz val="11"/>
        <color theme="1"/>
        <rFont val="Calibri"/>
        <family val="2"/>
      </rPr>
      <t/>
    </r>
  </si>
  <si>
    <t>MFRS 107.16(b)Example,
MFRS 116.6Definition</t>
  </si>
  <si>
    <t>MFRS 107.16(a)Example,
MFRS 138.8Definition</t>
  </si>
  <si>
    <r>
      <t>MFRS 107.16(a)Example</t>
    </r>
    <r>
      <rPr>
        <sz val="11"/>
        <color theme="1"/>
        <rFont val="Calibri"/>
        <family val="2"/>
      </rPr>
      <t/>
    </r>
  </si>
  <si>
    <t>MFRS 107.16(a)Example,
MFRS 116.6Definition</t>
  </si>
  <si>
    <t>MFRS 107.31Disclosure,
MFRS 118.5(c )Definition</t>
  </si>
  <si>
    <t>MFRS 107.31Disclosure,
MFRS 118.5(a )Definition</t>
  </si>
  <si>
    <t>MFRS 107.16(d)Example,
MFRS 12.App ADefinition</t>
  </si>
  <si>
    <t>MFRS 107.16(c)Common practice,
MFRS 12.App ADefinition</t>
  </si>
  <si>
    <t>MFRS 107.16(a)Common practice,
FRS 201.15-24Definition</t>
  </si>
  <si>
    <t>MFRS 107.16Common practice</t>
  </si>
  <si>
    <t>MFRS 107.17(e)Example,
MFRS 16.50(a)Disclosure,
MFRS 16.9Definition</t>
  </si>
  <si>
    <t>MFRS 107.17(e)Example,
MFRS 16.50(b)Disclosure,
MFRS 16.9Definition</t>
  </si>
  <si>
    <t>MFRS 107.17(a)Example</t>
  </si>
  <si>
    <t>MFRS 107.17Common practice</t>
  </si>
  <si>
    <t>MFRS 107.17(a)Common practice</t>
  </si>
  <si>
    <t>MFRS 107.17(b)Example</t>
  </si>
  <si>
    <t>MFRS 107.42ADisclosure,
MFRS 3.App ADefinition,
MFRS 10.App ADefinition</t>
  </si>
  <si>
    <t>MFRS 107.17(b)Common practice,
MFRS 132.11Definition</t>
  </si>
  <si>
    <t>MFRS 107.17(c)Common practice</t>
  </si>
  <si>
    <t>MFRS 107.17(c )Example</t>
  </si>
  <si>
    <t>MFRS 107. 17 (d)Example,
MFRS 101.69Definition</t>
  </si>
  <si>
    <t>MFRS 107.31-33Disclosure,
MFRS 118.5(c )Definition</t>
  </si>
  <si>
    <t>MFRS 107.31-33Disclosure,
MFRS 118.5(a )Definition</t>
  </si>
  <si>
    <t>MFRS 107.10Disclosure,
MFRS 107.21Disclosure,
MFRS 107.6Definition</t>
  </si>
  <si>
    <t>MFRS 107.45Disclosure,
MFRS 107.6Definition</t>
  </si>
  <si>
    <t>MFRS 107.28Disclosure,
MFRS 121.28Definition</t>
  </si>
  <si>
    <t>MFRS 101.106(d)Disclosure,
Conceptual Framework 4.4(c)Definition</t>
  </si>
  <si>
    <t>MFRS 101.106Disclosure,
Conceptual Framework 4.4(c)Definition</t>
  </si>
  <si>
    <t>MFRS 101.106d(i)Disclosure
MFRS 101.7Definition</t>
  </si>
  <si>
    <t>MFRS 101.81A(b)Disclosure
MFRS 101.7Definition</t>
  </si>
  <si>
    <t>MFRS 101.106(a)Disclosure
MFRS 101.7Definition</t>
  </si>
  <si>
    <t>MFRS 101.106d(iii)Disclosure,
MFRS 10.22Disclosure</t>
  </si>
  <si>
    <t>MFRS 101.106d(iii)Common practice</t>
  </si>
  <si>
    <t>MFRS 101.107Disclosure,
MFRS 118.5(c )Definition,
MFRS 9.AppADefinition</t>
  </si>
  <si>
    <t>MFRS 2.44Disclosure,
MFRS 101.106d(iii)Common practice,
MFRS 2.App ADefinition</t>
  </si>
  <si>
    <t>MFRS 101.106(d)Common practice</t>
  </si>
  <si>
    <t>MFRS 101.106dDisclosure</t>
  </si>
  <si>
    <t>MFRS 101.106Disclosure</t>
  </si>
  <si>
    <t>MFRS 101.106(d)Common practice,
MFRS 133.5Definition</t>
  </si>
  <si>
    <t>MFRS 101.106(d)Common practice,
MFRS 101.108Example</t>
  </si>
  <si>
    <t>MFRS 101.106(d)Common practice,
MFRS 132.33Definition,
MFRS 132.App AG36Definition,
CA 2016.127.4(b)Definition</t>
  </si>
  <si>
    <t>MFRS 101.106Common practice,
MFRS 9.ADefinition</t>
  </si>
  <si>
    <t>MFRS 121.52(b)Disclosure,
MFRS 101.106Common practice</t>
  </si>
  <si>
    <t>MFRS 2.50Disclosure,
MFRS 101.106Common practice,
MFRS 2.7Definition</t>
  </si>
  <si>
    <t>MFRS 116.39Disclosure, Definition,
MFRS 101.106(d)Common practice</t>
  </si>
  <si>
    <t>MFRS 13.91Disclosure,
MFRS 101.106Common practice,
MFRS 13.9Definition</t>
  </si>
  <si>
    <t>MFRS 3.61Disclosure,
MFRS 101.106Common practice</t>
  </si>
  <si>
    <t>MFRS 101.106Common practice</t>
  </si>
  <si>
    <t>MFRS 3.B64o(i)Disclosure,
MFRS 101.106Common practice,
MFRS 3.ADefinition,
MFRS 10.ADefinition</t>
  </si>
  <si>
    <t>Report the value, for the reporting  period, of cash receipts from repayment of advances and loans made to other parties (other than advances and loans of a financial institution) which shall be presented separately and classified as investing activities.</t>
  </si>
  <si>
    <t>Report the value, for the reporting  period, of cash advances and loans made to other parties (other than advances and loans of a financial institution) which shall be presented separately and classified as investing activities.</t>
  </si>
  <si>
    <t>Report the value, for the reporting period, of proceeds from disposal of discontinued operation, net of cash and cash equivalents disposed of which shall be presented separately and classified as investing activities.
Discontinued operation is a component of an entity that either has been disposed of or is classified as held for sale and:
(a) represents a separate major line of business or
geographical area of operations,
(b) is part of a single coordinated plan to dispose of a separate major line of business or geographical area of operations or
(c) is a subsidiary acquired exclusively with a view to resale.</t>
  </si>
  <si>
    <t>MFRS 101.106Disclosure,
MFRS 101.110Disclosure,
MFRS 108.22Disclosure,
MFRS 108.49Disclosure,
MFRS 108.5Definition</t>
  </si>
  <si>
    <t>MFRS 101.138Disclosure</t>
  </si>
  <si>
    <r>
      <t>MFRS 101.IN7Disclosure,
MFRS 101.10(e-ea)Disclosures,
MFRS 108.49Disclosure</t>
    </r>
    <r>
      <rPr>
        <sz val="11"/>
        <color theme="1"/>
        <rFont val="Calibri"/>
        <family val="2"/>
      </rPr>
      <t/>
    </r>
  </si>
  <si>
    <t>MFRS 101.10(e-ea)Disclosures,
MFRS 101.41Disclosure</t>
  </si>
  <si>
    <t>MFRS 101.10(e-ea)Disclosures,
MFRS 101.36Disclosure</t>
  </si>
  <si>
    <r>
      <t>MFRS 101.138</t>
    </r>
    <r>
      <rPr>
        <sz val="11"/>
        <color theme="1"/>
        <rFont val="Calibri"/>
        <family val="2"/>
        <scheme val="minor"/>
      </rPr>
      <t>Disclosure</t>
    </r>
  </si>
  <si>
    <r>
      <t xml:space="preserve">MFRS 15 will replaces the guidance in IC Interpretation 13: </t>
    </r>
    <r>
      <rPr>
        <i/>
        <sz val="11"/>
        <rFont val="Calibri"/>
        <family val="2"/>
        <scheme val="minor"/>
      </rPr>
      <t>Customer
Loyalty Programmes</t>
    </r>
    <r>
      <rPr>
        <sz val="11"/>
        <rFont val="Calibri"/>
        <family val="2"/>
        <scheme val="minor"/>
      </rPr>
      <t xml:space="preserve"> for periods beginning on or after 1 January 2018</t>
    </r>
  </si>
  <si>
    <t>MFRS 101.117Disclosure</t>
  </si>
  <si>
    <t>MFRS 141.40-57Disclosure,
MFRS 141.10-39Measurement</t>
  </si>
  <si>
    <t>MFRS 123.26Disclosure,
MFRS 123.8-25Measurement</t>
  </si>
  <si>
    <t>MFRS 101.117(b)Disclosure</t>
  </si>
  <si>
    <t>MFRS 3.59-63Disclosure</t>
  </si>
  <si>
    <t>MFRS 107.45-47Disclosure,
MFRS 107.6-7Definition</t>
  </si>
  <si>
    <t>MFRS 7.21Disclosure,
MFRS 7.31Disclosure,
MFRS 9.6Measurement</t>
  </si>
  <si>
    <t>MFRS 137.84-92Disclosure,
MFRS 137.26-35Measurement</t>
  </si>
  <si>
    <t>IC Int 13.5-9DMeasurement and Disclosure</t>
  </si>
  <si>
    <t>MFRS 137.84-92Common practice</t>
  </si>
  <si>
    <t>MFRS 101.117(b)Common practice</t>
  </si>
  <si>
    <t>MFRS 116.43-62Measurement</t>
  </si>
  <si>
    <t>FRS 201.50Disclosure</t>
  </si>
  <si>
    <t>MFRS 5.30-42Disclosure,
MFRS 5.15-29Measurement</t>
  </si>
  <si>
    <t>MFRS 118.35Disclosure,
MFRS 118.30(c)Measurement</t>
  </si>
  <si>
    <t>MFRS 133.70-73ADisclosure,
MFRS 133.10Measurement,
MFRS 133.31Measurement</t>
  </si>
  <si>
    <t>MFRS 13.91-99Disclosure,
MFRS 13.9-90Measurement</t>
  </si>
  <si>
    <t>MFRS 101.117(b)Common practice,
MFRS 7.20Disclosure,
MFRS 123.26Disclosure</t>
  </si>
  <si>
    <t>MFRS 7.21Disclosure</t>
  </si>
  <si>
    <t>MFRS 101.51(d)Disclosure,
MFRS 121.51-57Disclosure,
MFRS 121.20-49Measurement</t>
  </si>
  <si>
    <t>MFRS 7.App B.B5(f)Disclosure,
MFRS 9.5Measurement</t>
  </si>
  <si>
    <t>MFRS 136.126-137Disclosure,
MFRS 136.7-125Measurement</t>
  </si>
  <si>
    <t>MFRS 112.79-88Disclosure,
MFRS 112.15-70Measurement</t>
  </si>
  <si>
    <t>MFRS 138.118-128Disclosure,
MFRS 138.18-117Measurement</t>
  </si>
  <si>
    <t>MFRS 118.35-36Disclosure,
MFRS 118.30(a)Measurement</t>
  </si>
  <si>
    <t>MFRS 102.36-39Disclosure,
MFRS 102.9-35Measurement</t>
  </si>
  <si>
    <t>MFRS 12.20-23Disclosure,
MFRS 128.16-44Measurement</t>
  </si>
  <si>
    <t>MFRS 140.74-79Disclosure,
MFRS 140.16-73Measurement</t>
  </si>
  <si>
    <t>MFRS 12.20-23Disclosure,
MFRS 11.20-27Measurement,
MFRS 11.4Definition,
MFRS 11.7Definition,
MFRS 11.14-19Definition,</t>
  </si>
  <si>
    <t>MFRS 10.6-7Disclosure,
MFRS 12.10-19GDisclosure,
MFRS 10.App B.B49Common practice</t>
  </si>
  <si>
    <t>MFRS 16.51-60Disclosure,
MFRS 16.89-97Disclosure,
MFRS 16.22-46Measurement,
MFRS 16.67-87Measurement</t>
  </si>
  <si>
    <t>MFRS 10.25Measurement,
MFRS 10.App B.B98.99Measurement</t>
  </si>
  <si>
    <t>MFRS 116.73-79Disclosure,
MFRS 116.7-72Measurement</t>
  </si>
  <si>
    <t>MFRS 137.84-92Disclosure,
MFRS 137.14-25Measurement,
MFRS 137.36-83Measurement</t>
  </si>
  <si>
    <t>MFRS 15.110-126Disclosure,
MFRS 15.9-90Measurement</t>
  </si>
  <si>
    <t>MFRS 138.118-128Disclosure,
MFRS 138.54Measurement,
MFRS 138.57Measurement,
MFRS 138.66Measurement,
MFRS 138.74Measurement</t>
  </si>
  <si>
    <t>MFRS 8.20-24Disclosure,
MFRS 8.25-30Measurement,
MFRS 8.5Definition</t>
  </si>
  <si>
    <t>MFRS 2.44-52Disclosure,
MFRS 2.7-29Measurement</t>
  </si>
  <si>
    <t>MFRS 124.13-27Disclosure</t>
  </si>
  <si>
    <t>MFRS 124.13-27Disclosure,
MFRS 101.117(b)Common practice</t>
  </si>
  <si>
    <t>MFRS 132.34Disclosure,
MFRS 132.33Measurement</t>
  </si>
  <si>
    <t xml:space="preserve">
MFRS 101.117(b)Common practice</t>
  </si>
  <si>
    <t>Represents information pertaining to the measurement basis used with respect to recognition of revenue including sales of goods, rendering of services, construction contracts, commission, rental income etc.</t>
  </si>
  <si>
    <t>Disclosure of development expenditures [text block]</t>
  </si>
  <si>
    <t>Disclosure of net gains and losses arising from financial instruments [text block]</t>
  </si>
  <si>
    <r>
      <t xml:space="preserve">Disclosure of land held for </t>
    </r>
    <r>
      <rPr>
        <sz val="11"/>
        <color theme="1"/>
        <rFont val="Calibri"/>
        <family val="2"/>
        <scheme val="minor"/>
      </rPr>
      <t>development [text block]</t>
    </r>
  </si>
  <si>
    <t>Disclosure of other provisions [text block]</t>
  </si>
  <si>
    <t>MFRS 101.112(c )Common practice</t>
  </si>
  <si>
    <t>MFRS 3.59-63Disclosure,
MFRS 12.7-31Diclosure,
MFRS 5.30-42Disclosure</t>
  </si>
  <si>
    <t>MFRS 7.16Disclosure</t>
  </si>
  <si>
    <t>MFRS 108.28-31Disclosure</t>
  </si>
  <si>
    <t>MFRS 110.17Disclosure</t>
  </si>
  <si>
    <t>MFRS 101.112(a)Disclosure</t>
  </si>
  <si>
    <t>MFRS 141.40-57Disclosure</t>
  </si>
  <si>
    <t>MFRS 7.21-30Disclosure</t>
  </si>
  <si>
    <t>MFRS 107.45, 48-52Disclosure</t>
  </si>
  <si>
    <t>MFRS 101.45Disclosure</t>
  </si>
  <si>
    <t>MFRS 107.45-52Disclosure</t>
  </si>
  <si>
    <t>MFRS 108.28-31, 39-40, 49Disclosure</t>
  </si>
  <si>
    <t>MFRS 7.14Disclosure</t>
  </si>
  <si>
    <t>MFRS 116.4(c)Disclosure,
MFRS 12.23(a)Common practice,
MFRS 138.122(e)Common practice,
MFRS 140.75(h)Common practice</t>
  </si>
  <si>
    <t>MFRS 7.31-35Disclosure,
MFRS 40-42Disclosure</t>
  </si>
  <si>
    <t>MFRS 28-49Disclosure,
MFRS 101.41Common practice,
MFRS 101.112(c )Common practice</t>
  </si>
  <si>
    <t>MFRS 15.110-129Disclosure,
MFRS 15.9-104Measurement</t>
  </si>
  <si>
    <t>MFRS 137.84-92Disclosure</t>
  </si>
  <si>
    <t>MFRS 102.36-39Disclosure</t>
  </si>
  <si>
    <t>MFRS7.31-35Disclosure,
MFRS 7.36-38Disclosure</t>
  </si>
  <si>
    <t>MFRS 101.122Disclosure
MFRS 101.125Disclosure,
MFRS 101.129-130Disclosure</t>
  </si>
  <si>
    <t>MFRS 101.112(c )Common practice,
MFRS 120.39Common practice</t>
  </si>
  <si>
    <t>MFRS 112.79-88Disclosure</t>
  </si>
  <si>
    <t>MFRS 107.45Disclosure</t>
  </si>
  <si>
    <t>MFRS 116.73(b)Disclosure,
MFRS 116.75Disclosure
MFRS 138.118, 121-122Disclosure,
MFRS140.79Disclosure</t>
  </si>
  <si>
    <t>MFRS 5.30-42Disclosure</t>
  </si>
  <si>
    <t>MFRS 101.107Disclosure,
MFRS 101.137Disclosure,
MFRS 110.12-13Common practice</t>
  </si>
  <si>
    <t>MFRS 133.70-73ADisclosure</t>
  </si>
  <si>
    <t>MFRS 121.51-57Disclosure</t>
  </si>
  <si>
    <t>MFRS 119.53-54, 135-152Disclosure</t>
  </si>
  <si>
    <t>MFRS 8.20-24Disclosure</t>
  </si>
  <si>
    <t>MFRS 7.31-35Disclosure,
MFRS 7.40-42Disclosure</t>
  </si>
  <si>
    <t>MFRS 110.17-22Disclosure</t>
  </si>
  <si>
    <t>MFRS 7.25-30Disclosure
MFRS 13.91-99Disclosure</t>
  </si>
  <si>
    <t>MFRS 13.91-99Disclosure</t>
  </si>
  <si>
    <t>MFRS 101.112(c)Common practice</t>
  </si>
  <si>
    <t>MFRS 7.20Disclosure</t>
  </si>
  <si>
    <t>MFRS 7.21-30Disclosure
MFRS 9.5.1-5.6Disclosure</t>
  </si>
  <si>
    <t>MFRS 7.25-30Disclosure,
MFRS 7.8-13FDisclosure</t>
  </si>
  <si>
    <t>MFRS 9.Addendum 42L-42ODisclosure</t>
  </si>
  <si>
    <t>MFRS 7.34-42Disclosure</t>
  </si>
  <si>
    <t>MFRS 1.20-33Disclosure</t>
  </si>
  <si>
    <t>MFRS 101.47-53Disclosure,
MFRS 101.112(c )Common practice</t>
  </si>
  <si>
    <t>MFRS 101.25Disclosure</t>
  </si>
  <si>
    <t>MFRS120.39Disclosure</t>
  </si>
  <si>
    <t>MFRS 15.110-128Disclosure</t>
  </si>
  <si>
    <r>
      <t>MFRS 112.79-88Disclosure</t>
    </r>
    <r>
      <rPr>
        <sz val="11"/>
        <color theme="1"/>
        <rFont val="Calibri"/>
        <family val="2"/>
        <scheme val="minor"/>
      </rPr>
      <t/>
    </r>
  </si>
  <si>
    <t>MFRS 138.118-128Disclosure,
MFRS 136.126-136Common practice</t>
  </si>
  <si>
    <t>MFRS 12.20-23Disclosure</t>
  </si>
  <si>
    <t>MFRS 12.24-31Disclosure</t>
  </si>
  <si>
    <t>MFRS 101.78(c)Disclosure,
MFRS 98(a)Disclosure,
MFRS 102.36-39Disclosure</t>
  </si>
  <si>
    <t>MFRS 13.91-99Disclosure,
MFRS 140.74-79Disclosure</t>
  </si>
  <si>
    <t>MFRS 12.20-23Disclosure,
MFRS 127.10Common practice,
MFRS 127.16Common practice</t>
  </si>
  <si>
    <t>MFRS 7.8-16Disclosure,
MFRS 7.31-42Disclosure</t>
  </si>
  <si>
    <t>MFRS 7.21Disclosure,
MFRS 101.112(c)Common practice</t>
  </si>
  <si>
    <t>MFRS 101.79Disclosure</t>
  </si>
  <si>
    <t>MFRS 124.17Disclosure</t>
  </si>
  <si>
    <t>MFRS 16.89-97Disclosure,
MFRS 101.112(c)Common practice</t>
  </si>
  <si>
    <t>MFRS 16.51-60Disclosure,
MFRS 16.89-97Disclosure</t>
  </si>
  <si>
    <t>MFRS 7.39Disclosure</t>
  </si>
  <si>
    <t>MFRS 7.39 Disclosure,
MFRS 101.112(c )Common practice</t>
  </si>
  <si>
    <t>MFRS 12.12Disclosure</t>
  </si>
  <si>
    <t>MFRS 101.134-136Disclosure</t>
  </si>
  <si>
    <t>MFRS 119.158Disclosure</t>
  </si>
  <si>
    <t>MFRS 15.110-128Disclosure,
MFRS 101.112(c)Common practice</t>
  </si>
  <si>
    <t>MFRS 101.112(c)Common practice,
MFRS 137.27-84-92Disclosure</t>
  </si>
  <si>
    <t>MFRS 101.78(c)Disclosure,
MFRS 101.78(b)Disclosure,
MFRS 101.112(c )Common practice</t>
  </si>
  <si>
    <t>MFRS 119.135-152Disclosure</t>
  </si>
  <si>
    <t>MFRS 7.40-42Disclosure</t>
  </si>
  <si>
    <t>MFRS 108.28-31, 39-40, 49Disclosure,
MFRS 101.112(c )Common practice</t>
  </si>
  <si>
    <t>MFRS 111.39-45Disclosure,
MFRS 101.112(c )Common practice</t>
  </si>
  <si>
    <t>MFRS 116.73-79Disclosure</t>
  </si>
  <si>
    <t>MFRS 138.126-127Disclosure</t>
  </si>
  <si>
    <t>MFRS 15.110-122Disclosure,
MFRS 118.35-36Disclosure</t>
  </si>
  <si>
    <t>IC Int.129Disclosure
MFRS 101.112(c )Common practice</t>
  </si>
  <si>
    <t>MFRS 2.44-52Disclosure</t>
  </si>
  <si>
    <t>MFRS 101.114(b )Common practice,
MFRS 101.117Disclosure</t>
  </si>
  <si>
    <t>MFRS 110.17-22Disclosure,
MFRS 101.112(c )Common practice</t>
  </si>
  <si>
    <t>MFRS 101.114(a)Disclosure</t>
  </si>
  <si>
    <t>Bursa Dir 8
MFRS 101.112(c )Common practice</t>
  </si>
  <si>
    <t>MFRS 108.30Disclosure</t>
  </si>
  <si>
    <t>MFRS 102.36-39Disclosure,
MFRS 101.112(c )Common practice</t>
  </si>
  <si>
    <t>MFRS 101.77Disclosure,
MFRS 101.78(b)Disclosure,
MFRS 101.112(c )Common practice</t>
  </si>
  <si>
    <t>MFRS 101.79(a)Disclosure,
MFRS 101.112(c )Common practice</t>
  </si>
  <si>
    <t>MFRS 119.171Disclosure</t>
  </si>
  <si>
    <t>MFRS 101.79Common practice</t>
  </si>
  <si>
    <r>
      <t>Other</t>
    </r>
    <r>
      <rPr>
        <strike/>
        <sz val="11"/>
        <rFont val="Calibri"/>
        <family val="2"/>
        <scheme val="minor"/>
      </rPr>
      <t>s</t>
    </r>
    <r>
      <rPr>
        <sz val="11"/>
        <rFont val="Calibri"/>
        <family val="2"/>
        <scheme val="minor"/>
      </rPr>
      <t xml:space="preserve"> outstanding balances</t>
    </r>
  </si>
  <si>
    <t>MFRS 124.21Common practice</t>
  </si>
  <si>
    <t>MFRS 5.30Disclosure,
MFRS 10.App ADefinition</t>
  </si>
  <si>
    <t>MFRS 118.35b(v)Disclosure,
MFRS 118.5(c )Definition</t>
  </si>
  <si>
    <t>MFRS 12.B13(e )Disclosure,
MFRS 124.21Common practice,
MFRS 118.5(a)Definition</t>
  </si>
  <si>
    <t>MFRS 124.17Disclosure,
MFRS 124.9Definition</t>
  </si>
  <si>
    <t>MFRS 124.18ADisclosure,
MFRS 124.9Definition</t>
  </si>
  <si>
    <t>MFRS 124.21(c )Common practice</t>
  </si>
  <si>
    <t>MFRS 124.17Common practice</t>
  </si>
  <si>
    <t>MFRS 124.21(d)Example</t>
  </si>
  <si>
    <t>MFRS 124.21(a)Example</t>
  </si>
  <si>
    <t>MFRS 124.21(b)Example</t>
  </si>
  <si>
    <t>MFRS 124.21(d)Common pratice</t>
  </si>
  <si>
    <t>MFRS 124.21(c )Example</t>
  </si>
  <si>
    <t>MFRS 124.21(a )Example</t>
  </si>
  <si>
    <t>MFRS 124.21Common practice,
MFRS 2.App ADefinition</t>
  </si>
  <si>
    <t>MFRS 124.26Disclosure</t>
  </si>
  <si>
    <t>MFRS 124.18(b)Disclosure</t>
  </si>
  <si>
    <t>MFRS 124.21(d)Common practice</t>
  </si>
  <si>
    <t>MFRS 124.19(g)Disclosure</t>
  </si>
  <si>
    <t>MFRS 101.54(n)Disclosure,
MFRS 112.12Definition</t>
  </si>
  <si>
    <r>
      <t>MFRS 101.54(g)</t>
    </r>
    <r>
      <rPr>
        <sz val="11"/>
        <rFont val="Calibri"/>
        <family val="2"/>
        <scheme val="minor"/>
      </rPr>
      <t>Disclosure,
MFRS 102.6Definition,
MFRS 102.8Definition</t>
    </r>
  </si>
  <si>
    <r>
      <t>MFRS 101.54(f)</t>
    </r>
    <r>
      <rPr>
        <sz val="11"/>
        <rFont val="Calibri"/>
        <family val="2"/>
        <scheme val="minor"/>
      </rPr>
      <t>Disclosure,
MFRS 141.5Definition</t>
    </r>
  </si>
  <si>
    <r>
      <t>MFRS 101.54(d)</t>
    </r>
    <r>
      <rPr>
        <sz val="11"/>
        <rFont val="Calibri"/>
        <family val="2"/>
        <scheme val="minor"/>
      </rPr>
      <t>Common practice,
MFRS 12.App ADefinition</t>
    </r>
  </si>
  <si>
    <r>
      <t>MFRS 15.116(a)</t>
    </r>
    <r>
      <rPr>
        <sz val="11"/>
        <rFont val="Calibri"/>
        <family val="2"/>
        <scheme val="minor"/>
      </rPr>
      <t>Disclosure,
MFRS 101.55Common practice,
MFRS 15.App ADefinition</t>
    </r>
  </si>
  <si>
    <r>
      <t>MFRS 101.54(d)</t>
    </r>
    <r>
      <rPr>
        <sz val="11"/>
        <rFont val="Calibri"/>
        <family val="2"/>
        <scheme val="minor"/>
      </rPr>
      <t>Disclosure,
MFRS 9.App ADefinition</t>
    </r>
  </si>
  <si>
    <r>
      <t>MFRS 101.54(i)</t>
    </r>
    <r>
      <rPr>
        <sz val="11"/>
        <rFont val="Calibri"/>
        <family val="2"/>
        <scheme val="minor"/>
      </rPr>
      <t>Disclosure,
MFRS 107.6Definition</t>
    </r>
  </si>
  <si>
    <r>
      <t>MFRS 101.55</t>
    </r>
    <r>
      <rPr>
        <sz val="11"/>
        <rFont val="Calibri"/>
        <family val="2"/>
        <scheme val="minor"/>
      </rPr>
      <t>Common practice</t>
    </r>
  </si>
  <si>
    <r>
      <t>MFRS 101.54(j)</t>
    </r>
    <r>
      <rPr>
        <sz val="11"/>
        <rFont val="Calibri"/>
        <family val="2"/>
        <scheme val="minor"/>
      </rPr>
      <t>Disclosure,
MFRS 5.App ADefinition</t>
    </r>
  </si>
  <si>
    <r>
      <t>MFRS 101.60</t>
    </r>
    <r>
      <rPr>
        <sz val="11"/>
        <rFont val="Calibri"/>
        <family val="2"/>
        <scheme val="minor"/>
      </rPr>
      <t>Disclosure,
MFRS 101.66Definition</t>
    </r>
  </si>
  <si>
    <r>
      <t>MFRS 101.55</t>
    </r>
    <r>
      <rPr>
        <sz val="11"/>
        <rFont val="Calibri"/>
        <family val="2"/>
        <scheme val="minor"/>
      </rPr>
      <t>Common practice,
Conceptual Framework 4.4(a)Defintion</t>
    </r>
  </si>
  <si>
    <r>
      <t>MFRS 101.54(r )</t>
    </r>
    <r>
      <rPr>
        <sz val="11"/>
        <rFont val="Calibri"/>
        <family val="2"/>
        <scheme val="minor"/>
      </rPr>
      <t>Disclosure,
MFRS 101.78(e )Disclosure,
MFRS 133.5Definition</t>
    </r>
  </si>
  <si>
    <r>
      <t>MFRS 101.54(r )</t>
    </r>
    <r>
      <rPr>
        <sz val="11"/>
        <rFont val="Calibri"/>
        <family val="2"/>
        <scheme val="minor"/>
      </rPr>
      <t>Disclosure,
MFRS 101.78(e )Disclosure</t>
    </r>
  </si>
  <si>
    <r>
      <t xml:space="preserve">
MFRS 101.78(e )</t>
    </r>
    <r>
      <rPr>
        <sz val="11"/>
        <rFont val="Calibri"/>
        <family val="2"/>
        <scheme val="minor"/>
      </rPr>
      <t>Disclosure,
MFRS 101.54(r )Common practice,
MFRS 132.App AG36Definition,
CA2016.127.4(b)Definition</t>
    </r>
  </si>
  <si>
    <r>
      <t>MFRS 101.54(q )</t>
    </r>
    <r>
      <rPr>
        <sz val="11"/>
        <rFont val="Calibri"/>
        <family val="2"/>
        <scheme val="minor"/>
      </rPr>
      <t>Disclosure,
MFRS 3.App ADefinition,
MFRS 10.App ADefinition</t>
    </r>
  </si>
  <si>
    <r>
      <t>MFRS 101.55</t>
    </r>
    <r>
      <rPr>
        <sz val="11"/>
        <rFont val="Calibri"/>
        <family val="2"/>
        <scheme val="minor"/>
      </rPr>
      <t>Common practice,
Conceptual Framework 4.4(c )Definition</t>
    </r>
  </si>
  <si>
    <r>
      <t>MFRS 101.55</t>
    </r>
    <r>
      <rPr>
        <sz val="11"/>
        <rFont val="Calibri"/>
        <family val="2"/>
        <scheme val="minor"/>
      </rPr>
      <t>Common practice,
IC Int. 12.27Definition</t>
    </r>
  </si>
  <si>
    <r>
      <t>MFRS 101.78(d)</t>
    </r>
    <r>
      <rPr>
        <sz val="11"/>
        <rFont val="Calibri"/>
        <family val="2"/>
        <scheme val="minor"/>
      </rPr>
      <t>Disclosure,
MFRS 101.55Common practice,
MFRS 119.8Definition</t>
    </r>
  </si>
  <si>
    <r>
      <t>MFRS 101.54(l)</t>
    </r>
    <r>
      <rPr>
        <sz val="11"/>
        <rFont val="Calibri"/>
        <family val="2"/>
        <scheme val="minor"/>
      </rPr>
      <t>Disclosure,
MFRS 137.10Definition</t>
    </r>
  </si>
  <si>
    <r>
      <t>MFRS 101.54(k)</t>
    </r>
    <r>
      <rPr>
        <sz val="11"/>
        <rFont val="Calibri"/>
        <family val="2"/>
        <scheme val="minor"/>
      </rPr>
      <t>Disclosure</t>
    </r>
  </si>
  <si>
    <r>
      <t>MFRS 101.54(o)</t>
    </r>
    <r>
      <rPr>
        <sz val="11"/>
        <rFont val="Calibri"/>
        <family val="2"/>
        <scheme val="minor"/>
      </rPr>
      <t>Disclosure,
MFRS 112.5Definition</t>
    </r>
  </si>
  <si>
    <r>
      <t>MFRS 101.54(m)</t>
    </r>
    <r>
      <rPr>
        <sz val="11"/>
        <rFont val="Calibri"/>
        <family val="2"/>
        <scheme val="minor"/>
      </rPr>
      <t xml:space="preserve">Disclosure,
MFRS 9.App ADefinition </t>
    </r>
  </si>
  <si>
    <r>
      <t>MFRS 101.60</t>
    </r>
    <r>
      <rPr>
        <sz val="11"/>
        <rFont val="Calibri"/>
        <family val="2"/>
        <scheme val="minor"/>
      </rPr>
      <t>Disclosure,
MFRS 101.69Definition</t>
    </r>
  </si>
  <si>
    <r>
      <t>MFRS 101.54(p)</t>
    </r>
    <r>
      <rPr>
        <sz val="11"/>
        <rFont val="Calibri"/>
        <family val="2"/>
        <scheme val="minor"/>
      </rPr>
      <t>Disclosure,
MFRS 5.App ADefinition</t>
    </r>
  </si>
  <si>
    <r>
      <t>MFRS 101.55</t>
    </r>
    <r>
      <rPr>
        <sz val="11"/>
        <rFont val="Calibri"/>
        <family val="2"/>
        <scheme val="minor"/>
      </rPr>
      <t>Common practice,
Conceptual Framework 4.4(b)Definition</t>
    </r>
  </si>
  <si>
    <r>
      <t>MFRS 101.55</t>
    </r>
    <r>
      <rPr>
        <sz val="11"/>
        <rFont val="Calibri"/>
        <family val="2"/>
        <scheme val="minor"/>
      </rPr>
      <t>Common practice,
Conceptual Framework 4.4(b)Definition,
Conceptual Framework 4.4(c )Definition</t>
    </r>
  </si>
  <si>
    <t>MFRS 101.54(g)Disclosure,
MFRS 102.6Definition,
MFRS 102.8Definition</t>
  </si>
  <si>
    <t>MFRS 101.54(i)Disclosure,
MFRS 107.6Definition</t>
  </si>
  <si>
    <t>MFRS 101.54(j)Disclosure,
MFRS 5.App ADefinition</t>
  </si>
  <si>
    <t>MFRS 101.55Common practice,
Conceptual Framework 4.4(a)Defintion</t>
  </si>
  <si>
    <t>MFRS 101.54(r)Disclosure,
MFRS 101.78(e )Disclosure,
MFRS 133.5Definition</t>
  </si>
  <si>
    <t>MFRS 101.54(r )Disclosure,
MFRS 101.78(e )Disclosure</t>
  </si>
  <si>
    <t xml:space="preserve">
MFRS 101.78(e )Disclosure,
MFRS 101.54(r )Common practice,
MFRS 132.App AG36Definition,
CA2016.127.4(b)Definition</t>
  </si>
  <si>
    <t>MFRS 101.54(q )Disclosure,
MFRS 3.App ADefinition,
MFRS 10.App ADefinition</t>
  </si>
  <si>
    <t>MFRS 101.55Common practice,
Conceptual Framework 4.4(c )Definition</t>
  </si>
  <si>
    <t>MFRS 16.47(b)Disclosure,
MFRS 101.55Common practice,
MFRS 16.26Definition</t>
  </si>
  <si>
    <t>MFRS 101.78(d)Disclosure,
MFRS 101.55Common practice,
MFRS 119.8Definition</t>
  </si>
  <si>
    <t>MFRS 101.54(l)Disclosure,
MFRS 137.10Definition</t>
  </si>
  <si>
    <t>MFRS 101.54(k)Disclosure</t>
  </si>
  <si>
    <t>MFRS 101.55Common practice,
MFRS 112.12Definition</t>
  </si>
  <si>
    <t xml:space="preserve">MFRS 101.54(m)Disclosure,
MFRS 9.App ADefinition </t>
  </si>
  <si>
    <t>MFRS 101.54(p)Disclosure,
MFRS 5.App ADefinition</t>
  </si>
  <si>
    <t>MFRS 101.55Disclosure,
Conceptual Framework 4.4(b)Definition</t>
  </si>
  <si>
    <t>MFRS 101.55Common practice,
Conceptual Framework 4.4(b)Definition,
Conceptual Framework 4.4(c )Definition</t>
  </si>
  <si>
    <t>Total unsecured bank loans received</t>
  </si>
  <si>
    <r>
      <t xml:space="preserve">Other </t>
    </r>
    <r>
      <rPr>
        <sz val="11"/>
        <color theme="1"/>
        <rFont val="Calibri"/>
        <family val="2"/>
        <scheme val="minor"/>
      </rPr>
      <t>borrowings</t>
    </r>
  </si>
  <si>
    <r>
      <t xml:space="preserve">Other </t>
    </r>
    <r>
      <rPr>
        <sz val="11"/>
        <color theme="1"/>
        <rFont val="Calibri"/>
        <family val="2"/>
        <scheme val="minor"/>
      </rPr>
      <t xml:space="preserve">provisions </t>
    </r>
  </si>
  <si>
    <t>Total provisions</t>
  </si>
  <si>
    <t>Trade payables [abstract]</t>
  </si>
  <si>
    <t xml:space="preserve">
MFRS 101.77Common practice</t>
  </si>
  <si>
    <t xml:space="preserve">
MFRS 101.78(b)Example,
MFRS 124.9Definition</t>
  </si>
  <si>
    <t>MFRS 101.55Common practice,
MFRS 101.78(b)Example,
MFRS 101.54(h)Disclosure</t>
  </si>
  <si>
    <t>MFRS 7.8Disclosure,
MFRS 101.77Common practice,
MFRS 16.62Definition</t>
  </si>
  <si>
    <t>MFRS 101.85Commom practice,
MFRS 101.103Example</t>
  </si>
  <si>
    <t>MFRS 138.126Disclosure,
MFRS 101.85Common practice,
MFRS 138.127Definition</t>
  </si>
  <si>
    <t>MFRS 101.82(c)Disclosure</t>
  </si>
  <si>
    <t>IC 17.15Disclosure,
IC 17.14Definition</t>
  </si>
  <si>
    <t>MFRS 124.13-27Disclosure,
MFRS 124.9Definition</t>
  </si>
  <si>
    <t>MFRS 124.19(b)Disclosure,
MFRS 128.3Definition</t>
  </si>
  <si>
    <t>MFRS 124.19(d)Disclosure,
MFRS 128.3Definition</t>
  </si>
  <si>
    <t>MFRS 124.19(e )Disclosure,
MFRS 128.3Definition</t>
  </si>
  <si>
    <t>MFRS 124.19(f)Disclosure,
MFRS 124.9Definition</t>
  </si>
  <si>
    <t>MFRS 124.19(a)Disclosure</t>
  </si>
  <si>
    <t>MFRS 124.19(c )Disclosure,
MFRS 10.App ADefinition</t>
  </si>
  <si>
    <t>Statement of profit or loss - by function of expense</t>
  </si>
  <si>
    <t>Analysis of profit or loss - by function of expense</t>
  </si>
  <si>
    <t>Statement of profit or loss - by nature of expense</t>
  </si>
  <si>
    <t>Analysis of profit or loss - by nature of expense</t>
  </si>
  <si>
    <t>Gain on disposal of subsidiaries, associates and joint ventures [abstract]</t>
  </si>
  <si>
    <t>Total gain on disposal of subsidiaries, associates and joint ventures</t>
  </si>
  <si>
    <t>Loss on disposal of subsidiaries, associates and joint ventures [abstract]</t>
  </si>
  <si>
    <t>Total loss on disposal of subsidiaries, associates and joint ventures</t>
  </si>
  <si>
    <t>Components of other comprehensive income that will not be reclassified to profit or loss, net of tax [abstract]</t>
  </si>
  <si>
    <t>Components of other comprehensive income that will be reclassified to profit or loss, net of tax [abstract]</t>
  </si>
  <si>
    <t>Town</t>
  </si>
  <si>
    <t>Represents information pertaining to town where audit firm is located.</t>
  </si>
  <si>
    <t>Represents information pertaining to disclosure of transactions between related parties.</t>
  </si>
  <si>
    <t>Represents information pertaining to other accounting standards applied to prepare the financial statements.</t>
  </si>
  <si>
    <t>Represents information pertaining to description of presentation currency. Financial statements will have MYR as mandatory presentation of currency in Malaysia.</t>
  </si>
  <si>
    <t>Represents information pertaining to description of functional currency  which is used for statistical purposes as to identify the company's functional currency used in it's  major business transactions.</t>
  </si>
  <si>
    <t xml:space="preserve">Represents information pertaining to date of which the Statutory Declaration prepared together with the financial statements and reports for the purposes of Companies Act 2016. </t>
  </si>
  <si>
    <t xml:space="preserve"> - Listed
 - Not-listed
 - Delisted</t>
  </si>
  <si>
    <t>Manual input</t>
  </si>
  <si>
    <t>Description on whether company had applied to waive lodgement of financial statements by foreign company</t>
  </si>
  <si>
    <t>Represents information pertaining to description on whether company had applied to waive lodgement of financial statements by foreign company.</t>
  </si>
  <si>
    <t>Method used for preparing Statement of Profit or Loss</t>
  </si>
  <si>
    <t>Disclosure of securities listing on Shari’ah compliant Securities list</t>
  </si>
  <si>
    <t xml:space="preserve">Explanation of other securities listed on Shari’ah compliant Securities list </t>
  </si>
  <si>
    <t>Companies Act 2016; Section 253(2); 575(4)</t>
  </si>
  <si>
    <t>Companies Act 2016; Section 252(2)(b); 575(4)</t>
  </si>
  <si>
    <t>Companies Act 2016; Section 253; Fifth Schedule; Part I; Paragraph 1; Subparagraph (p); 575(4)</t>
  </si>
  <si>
    <t>Companies Act 2016; Section 253(1)(a); 575(4)</t>
  </si>
  <si>
    <t>Companies Act 2016; Section 253; Fifth Schedule; Part I; Paragraph 1; Subparagraph (f); 575(4)</t>
  </si>
  <si>
    <t>Companies Act 2016; Section 253; Fifth Schedule; Part I; Paragraph 1; Subparagraph (l); 575(4)</t>
  </si>
  <si>
    <t>Companies Act 2016; Section 253; Fifth Schedule; Part I; Paragraph 1; Subparagraph (n); 575(4)</t>
  </si>
  <si>
    <t>Companies Act 2016; Section 253; Fifth Schedule; Part I; Paragraph 3; 575(4)</t>
  </si>
  <si>
    <t>Disclosure - Statement by directors</t>
  </si>
  <si>
    <t>Companies Act 2016; Section 251(2); 575(4)</t>
  </si>
  <si>
    <t>Companies Act 2016; Section 251(3); 575(4)</t>
  </si>
  <si>
    <t>Companies Act 2016; Section 251(1)(b); 575(8)(b)</t>
  </si>
  <si>
    <t>Type of identification of director or other person primarily responsible for financial management of the company</t>
  </si>
  <si>
    <t>Identification number of director or other person primarily responsible for financial maangement of the company</t>
  </si>
  <si>
    <t>positiveInteger</t>
  </si>
  <si>
    <t>Disclosure - Auditor's report to members</t>
  </si>
  <si>
    <t>Companies Act 2016; Section 266(1)</t>
  </si>
  <si>
    <t>Companies Act 2016; Section 266(3)</t>
  </si>
  <si>
    <t>Companies Act 2016; Section 266(6)</t>
  </si>
  <si>
    <t>Companies Act 2016; Section 265(6)(a)</t>
  </si>
  <si>
    <t>Companies Act 2016; Section 265(5)(a)</t>
  </si>
  <si>
    <t>Companies Act 2016; Section 265(6)(b)</t>
  </si>
  <si>
    <t>Companies Act 2016; Section 265(5)(b)</t>
  </si>
  <si>
    <t>See details</t>
  </si>
  <si>
    <t>MFRS 7.7Disclosure,
MFRS 101.54(d)Disclosure,
MFRS 101.55Common practice</t>
  </si>
  <si>
    <t>Report the value, as at the reporting date, the sum of other payables due to related parties.</t>
  </si>
  <si>
    <t>Components of other comprehensive income that will be reclassified to profit or loss, before tax [abstract]</t>
  </si>
  <si>
    <t>Disclosure of notes and other explanatory information [abstract]</t>
  </si>
  <si>
    <t>English labels</t>
  </si>
  <si>
    <t>Description on whether company had applied for extension of time for circulation of financial statements and reports</t>
  </si>
  <si>
    <t>Represents information pertaining to description on whether company had applied for extension of time for circulation of financial statements and reports.</t>
  </si>
  <si>
    <t>Redeemable preference shares</t>
  </si>
  <si>
    <t>Report the value, as at the reporting date, the aggregate of investments in associates related to fair value adjustments on loans and advances and financial guarantee.</t>
  </si>
  <si>
    <t>Report the value, as at the reporting date, the aggregate of investments in subsidiaries related to fair value adjustments on loans and advances and financial guarantee.</t>
  </si>
  <si>
    <t>Description of accounting policy for construction contracts [text block]</t>
  </si>
  <si>
    <t>Amount of shares issued and fully paid [abstract]</t>
  </si>
  <si>
    <t>Shares issued and fully paid [abstract]</t>
  </si>
  <si>
    <t>Number of shares issued and fully paid [abstract]</t>
  </si>
  <si>
    <t>Shares issued but not fully paid [abstract]</t>
  </si>
  <si>
    <t>Number of shares issued but not fully paid [abstract]</t>
  </si>
  <si>
    <t>Shares outstanding [abstract]</t>
  </si>
  <si>
    <t>Number of shares outstanding[abstract]</t>
  </si>
  <si>
    <t>Number of outstanding shares issued during financial year</t>
  </si>
  <si>
    <t>Amount of shares outstanding [abstract]</t>
  </si>
  <si>
    <t>Amount of shares outstanding at beginning of period</t>
  </si>
  <si>
    <t>Amount of outstanding shares issued during financial year</t>
  </si>
  <si>
    <t>Other changes in amount of shares outstanding</t>
  </si>
  <si>
    <t>Amount of shares outstanding at end of period</t>
  </si>
  <si>
    <t>Report the value, as at the reporting date, the aggregate of motor vehicles which refer vehicles of any description, propelled by means of mechanism contained within itself and constructed or adapted so as to be capable of being used on roads, and includes a trailer.</t>
  </si>
  <si>
    <t>Total investment properties under construction or development, at cost</t>
  </si>
  <si>
    <t>Comments</t>
  </si>
  <si>
    <t>Disclosure of earnings (loss) per share [text block]</t>
  </si>
  <si>
    <t>Disclosure of perpetual sukuk [text block]</t>
  </si>
  <si>
    <t>Report the value, as at the reporting date, the aggregate amount of current non-trade lease rental and interest receivable due from customers.</t>
  </si>
  <si>
    <r>
      <t>MFRS 101.78(b)</t>
    </r>
    <r>
      <rPr>
        <sz val="8"/>
        <rFont val="Calibri"/>
        <family val="2"/>
      </rPr>
      <t>Common practice</t>
    </r>
  </si>
  <si>
    <t>Dividend payable to non-controlling interests</t>
  </si>
  <si>
    <t>Loans from non-controlling interests</t>
  </si>
  <si>
    <t>Revenue from property development</t>
  </si>
  <si>
    <t>Revenue from construction contracts</t>
  </si>
  <si>
    <t>Revenue from clean water, treatment and disposal of waste water</t>
  </si>
  <si>
    <t xml:space="preserve">Defined benefit plans </t>
  </si>
  <si>
    <t>Remeasurement of defined benefit liability</t>
  </si>
  <si>
    <t>Other comprehensive income, net of tax, gains (losses) on other items</t>
  </si>
  <si>
    <t>Report the value, for the reporting period, of cash receipts from sales of other non-current assets not reported elsewhere in the report, which shall be presented separately and classified as investing activities. Other non-current assets may include other long-term assets not included in investments, fixed or intangible assets categories.</t>
  </si>
  <si>
    <t>Total profit (loss) before tax</t>
  </si>
  <si>
    <t>Impairment (reversal of impairment) of property, plant and equipment</t>
  </si>
  <si>
    <t>Impairment (reversal of impairment) of investment properties</t>
  </si>
  <si>
    <t>Impairment (reversal of impairment) of prepaid lease rentals</t>
  </si>
  <si>
    <t>Impairment (reversal of impairment) of intangible assets</t>
  </si>
  <si>
    <t>Impairment (reversal of impairment) of investment in subsidiaries</t>
  </si>
  <si>
    <t>Impairment (reversal of impairment) of investment in joint ventures</t>
  </si>
  <si>
    <t>Impairment (reversal of impairment) of other investments</t>
  </si>
  <si>
    <t>Impairment (reversal of impairment) of other financial assets or receivables</t>
  </si>
  <si>
    <t>Total adjustment for impairment (reversal of impairment)</t>
  </si>
  <si>
    <t>Agree
Delete the concept</t>
  </si>
  <si>
    <t>KPMG Remarks</t>
  </si>
  <si>
    <r>
      <t>MFRS 101.54(h)</t>
    </r>
    <r>
      <rPr>
        <sz val="11"/>
        <rFont val="Calibri"/>
        <family val="2"/>
        <scheme val="minor"/>
      </rPr>
      <t>Disclosure</t>
    </r>
  </si>
  <si>
    <t>MFRS 101.54(m)Common practice</t>
  </si>
  <si>
    <t>Malay labels</t>
  </si>
  <si>
    <t>Malay definition</t>
  </si>
  <si>
    <t>Hartanah pelaburan</t>
  </si>
  <si>
    <t>Liabiliti konsesi perkhidmatan</t>
  </si>
  <si>
    <t>Ekuiti - lain-lain komponen</t>
  </si>
  <si>
    <t>Penyata kedudukan kewangan</t>
  </si>
  <si>
    <t>Aset</t>
  </si>
  <si>
    <t>Aset bukan semasa</t>
  </si>
  <si>
    <t>Hartanah, loji dan peralatan</t>
  </si>
  <si>
    <t>Aset biologi</t>
  </si>
  <si>
    <t>Aset konsesi perkhidmatan</t>
  </si>
  <si>
    <t>Aset tak ketara</t>
  </si>
  <si>
    <t>Pelaburan dalam anak syarikat</t>
  </si>
  <si>
    <t>Pelaburan dalam syarikat bersekutu</t>
  </si>
  <si>
    <t>Pelaburan dalam usaha sama</t>
  </si>
  <si>
    <t>Lain-lain pelaburan</t>
  </si>
  <si>
    <t>Perdagangan dan lain-lain belum terima bukan semasa</t>
  </si>
  <si>
    <t>Aset kontrak</t>
  </si>
  <si>
    <t>Aset cukai tertunda</t>
  </si>
  <si>
    <t>Aset kewangan derivatif</t>
  </si>
  <si>
    <t>Lain-lain aset bukan semasa</t>
  </si>
  <si>
    <t>Jumlah aset bukan semasa</t>
  </si>
  <si>
    <t>Aset semasa</t>
  </si>
  <si>
    <t>Inventori</t>
  </si>
  <si>
    <t>Aset cukai semasa</t>
  </si>
  <si>
    <t>Perdagangan dan lain-lain belum terima semasa</t>
  </si>
  <si>
    <t>Tunai dan kesetaraan tunai</t>
  </si>
  <si>
    <t>Lain-lain aset semasa</t>
  </si>
  <si>
    <t>Jumlah aset semasa selain dari aset yang dipegang untuk jualan</t>
  </si>
  <si>
    <t>Aset bukan semasa atau kumpulan pelupusan yang diklasifikasikan sebagai dipegang untuk jualan atau dipegang untuk diedarkan kepada pemilik</t>
  </si>
  <si>
    <t>Jumlah aset semasa</t>
  </si>
  <si>
    <t>Jumlah aset</t>
  </si>
  <si>
    <t>Ekuiti dan liabiliti</t>
  </si>
  <si>
    <t>Ekuiti</t>
  </si>
  <si>
    <t>Modal diterbitkan</t>
  </si>
  <si>
    <t>Perolehan tertahan</t>
  </si>
  <si>
    <t>Saham perbendaharaan</t>
  </si>
  <si>
    <t>Jumlah ekuiti boleh diagihkan kepada pemilik</t>
  </si>
  <si>
    <t>Kepentingan tak mengawal</t>
  </si>
  <si>
    <t>Jumlah ekuiti</t>
  </si>
  <si>
    <t>Liabiliti</t>
  </si>
  <si>
    <t>Liabiliti bukan semasa</t>
  </si>
  <si>
    <t>Peminjaman</t>
  </si>
  <si>
    <t>Liabiliti pajakan</t>
  </si>
  <si>
    <t>Liabiliti manfaat pekerja</t>
  </si>
  <si>
    <t>Peruntukan</t>
  </si>
  <si>
    <t>Perdagangan dan lain-lain belum bayar bukan semasa</t>
  </si>
  <si>
    <t>Liabiliti kontrak</t>
  </si>
  <si>
    <t>Liabiliti cukai tertunda</t>
  </si>
  <si>
    <t>Liabiliti kewangan derivatif</t>
  </si>
  <si>
    <t>Lain-lain liabiliti bukan semasa</t>
  </si>
  <si>
    <t>Jumlah liabiliti bukan semasa</t>
  </si>
  <si>
    <t>Liabiliti semasa</t>
  </si>
  <si>
    <t>Liabiliti cukai semasa</t>
  </si>
  <si>
    <t>Perdagangan dan lain-lain belum bayar semasa</t>
  </si>
  <si>
    <t>Lain-lain liabiliti semasa</t>
  </si>
  <si>
    <t>Jumlah liabiliti semasa selain dari liabiliti yang dipegang untuk jualan</t>
  </si>
  <si>
    <t>Liabiliti yang termasuk dalam kumpulan pelupusan yang diklasifikasi sebagai dipegang untuk jualan</t>
  </si>
  <si>
    <t>Jumlah liabiliti semasa</t>
  </si>
  <si>
    <t>Jumlah liabiliti</t>
  </si>
  <si>
    <t>Jumlah ekuiti dan liabiliti</t>
  </si>
  <si>
    <t>Laporkan nilai, pada tarikh pelaporan, agregat amaun bahagian bukan semasa aset biologi yang terdiri daripada haiwan dan/atau tumbuh-tumbuhan hidup.</t>
  </si>
  <si>
    <t>Laporkan nilai, pada tarikh pelaporan, agregat amaun bahagian semasa aset biologi yang terdiri daripada haiwan dan/atau tumbuh-tumbuhan hidup.</t>
  </si>
  <si>
    <t>Laporkan nilai, pada tarikh pelaporan, agregat bahagian bukan semasa hak entiti pelaporan untuk dipertimbangkan sebagai pertukaran untuk barang atau perkhidmatan yang telah entiti pindahkan kepada pelanggan apabila hak tersebut dikondisikan pada sesuatu selain daripada peredaran masa (sebagai contoh, prestasi masa depan entiti).</t>
  </si>
  <si>
    <t>Laporkan nilai, pada tarikh pelaporan, agregat bahagian semasa hak entiti pelaporan untuk dipertimbangkan sebagai pertukaran untuk barang atau perkhidmatan yang telah entiti pindahkan kepada pelanggan apabila hak tersebut dikondisikan pada sesuatu selain daripada peredaran masa (sebagai contoh, prestasi masa depan entiti).</t>
  </si>
  <si>
    <t>Laporkan nilai, pada tarikh pelaporan, agregat dana tertunggak dipegang yang entiti pelaporan diwajibkan bayar balik selepas tempoh 12 bulan atau lebih.</t>
  </si>
  <si>
    <t>Laporkan nilai, pada tarikh pelaporan, agregat dana tertunggak dipegang yang entiti pelaporan diwajibkan bayar balik dalam tempoh 12 bulan.</t>
  </si>
  <si>
    <t>Laporkan nilai, pada tarikh pelaporan, agregat bahagian bukan semasa nilai semasa pembayaran pajakan yang tidak dibayar pada tarikh tersebut.</t>
  </si>
  <si>
    <t>Laporkan nilai, pada tarikh pelaporan, agregat bahagian semasa nilai semasa pembayaran pajakan yang tidak dibayar pada tarikh tersebut.</t>
  </si>
  <si>
    <t>Laporkan nilai, pada tarikh pelaporan, agregat bahagian bukan semasa manfaat pekerja yang merupakan segala bentuk pertimbangan yang diberikan oleh entiti pelaporan sebagai ganti untuk perkhidmatan yang diberikan oleh pekerja atau untuk penamatan pekerjaan.</t>
  </si>
  <si>
    <t>Laporkan nilai, pada tarikh pelaporan, agregat bahagian semasa manfaat pekerja yang merupakan segala bentuk pertimbangan yang diberikan oleh entiti pelaporan sebagai ganti untuk perkhidmatan yang diberikan oleh pekerja atau untuk penamatan pekerjaan.</t>
  </si>
  <si>
    <t>Laporkan nilai, pada tarikh pelaporan, agregat bahagian bukan semasa liabiliti dengan masa atau jumlah yang tidak menentu.</t>
  </si>
  <si>
    <t>Laporkan nilai, pada tarikh pelaporan, agregat bahagian semasa liabiliti dengan masa atau jumlah yang tidak menentu.</t>
  </si>
  <si>
    <t>Laporkan nilai, pada tarikh pelaporan, agregat bahagian bukan semasa kewajipan entiti pelaporan untuk memindahkan barangan atau perkhidmatan kepada pelanggan apabila entiti telah menerima pertimbangan (atau amaun yang perlu dibayar) daripada pelanggan.</t>
  </si>
  <si>
    <t>Laporkan nilai, pada tarikh pelaporan, agregat bahagian semasa kewajipan entiti pelaporan untuk memindahkan barangan atau perkhidmatan kepada pelanggan apabila entiti telah menerima pertimbangan (atau amaun yang perlu dibayar) daripada pelanggan.</t>
  </si>
  <si>
    <t>Laporkan nilai, pada tarikh pelaporan, agregat kontrak yang, atau mengandungi, pajakan jika kontrak mendedahkan hak untuk mengawal penggunaan aset yang dikenalpasti untuk suatu tempoh masa sebagai pertukaran untuk pertimbangan.</t>
  </si>
  <si>
    <t>Laporkan nilai, pada tarikh pelaporan, agregat item infrastruktur yang membolehkan pengendali diberi akses oleh pemberi geran untuk tujuan pengaturan perkhidmatan tidak diiktiraf sebagai hartanah, loji dan peralatan oleh pengendali. Pemberi geran juga boleh memberikan barang-barang lain kepada pengendali untuk disimpan atau diurus sebagaimana yang dikehendaki. Sekiranya aset tersebut merupakan sebahagian daripada pertimbangan yang perlu dibayar oleh pemberi geran untuk perkhidmatan, ia bukan geran kerajaan seperti yang ditakrifkan dalam MFRS 120. Mereka diiktiraf sebagai aset pengendali, diukur pada nilai saksama pada pengiktirafan awal.</t>
  </si>
  <si>
    <t>Laporkan nilai, pada tarikh pelaporan, agregat aset bukan monetari yang boleh dikenalpasti tanpa bahan fizikal.</t>
  </si>
  <si>
    <t>Laporkan nilai, pada tarikh pelaporan, agregat pelaburan dalam entiti yang dikawal oleh entiti lain.</t>
  </si>
  <si>
    <t>Laporkan nilai, pada tarikh pelaporan, agregat pelaburan dalam entiti, di mana pelabur mempunyai pengaruh yang signifikan.</t>
  </si>
  <si>
    <t>Laporkan nilai, pada tarikh pelaporan, agregat pengaturan bersama di mana pihak-pihak yang mempunyai kawalan bersama pengaturan itu mempunyai hak terhadap aset bersih pengaturan itu.</t>
  </si>
  <si>
    <t>Laporkan nilai, pada tarikh pelaporan, agregat bahagian bukan semasa amaun yang dibilkan oleh entiti pelaporan kepada pelanggannya apabila ia menyampaikan barang atau perkhidmatan kepada mereka semasa perjalanan biasa urusan dan pelbagai bentuk belum terima bukan perdagangan  yang biasanya bukan hasil dari operasi perniagaan.</t>
  </si>
  <si>
    <t>Laporkan nilai, pada tarikh pelaporan, agregat amaun cukai pendapatan boleh pulih pada masa hadapan berkenaan dengan:
a. perbezaan sementara boleh ditolak;
b. kerugian cukai yang belum digunakan dibawa 
      ke hadapan; dan
c. kredit cukai yang tidak digunakan dibawa 
      ke hadapan.</t>
  </si>
  <si>
    <t>Laporkan nilai, pada tarikh pelaporan, agregat amaun inventori yang:
a. dipegang untuk jualan dalam urusan biasa 
     perniagaan;
b. dalam proses pengeluaran untuk jualan itu; atau
c. dalam bentuk bahan atau bekalan yang akan 
     digunakan dalam proses pengeluaran atau dalam 
     pemberian perkhidmatan.
Inventori merangkumi barangan yang dibeli dan dipegang untuk jualan semula termasuk, misalnya, barangan yang dibeli oleh peruncit dan dipegang untuk jualan semula, atau tanah dan harta lain yang dipegang untuk jualan semula. Inventori juga merangkumi barang yang siap dihasilkan, atau masih dalam proses untuk dihasilkan, oleh entiti dan termasuk bahan dan bekalan yang akan digunakan dalam proses pengeluaran. Untuk pembekal perkhidmatan, inventori termasuk kos perkhidmatan yang entiti masih belum kenalpasti bagi hasil yang berkaitan.</t>
  </si>
  <si>
    <t>Laporkan nilai, pada tarikh pelaporan, agregat amaun lebihan yang telah dibayar berkenaan cukai semasa untuk tempoh semasa dan tempoh-tempoh sebelum ke atas amaun yang perlu dibayar untuk tempoh-tempoh tersebut.</t>
  </si>
  <si>
    <t>Laporkan nilai, pada tarikh pelaporan, agregat lain-lain aset semasa yang tidak dilaporkan di mana-mana dalam penyata.</t>
  </si>
  <si>
    <t>Laporkan nilai, pada tarikh pelaporan, jumlah aset semasa selain daripada aset yang dipegang untuk jualan yang dipegang oleh entiti pelaporan.</t>
  </si>
  <si>
    <t>Laporkan nilai, pada tarikh pelaporan, agregat kumpulan aset yang akan dilupuskan, melalui jualan atau sebaliknya, bersama-sama sebagai satu kumpulan dalam satu urus niaga, dan liabiliti yang berkaitan secara langsung dengan aset-aset yang akan dipindahkan dalam urus niaga. Kumpulan ini merangkumi muhibah yang diperolehi dalam kombinasi perniagaan jika kumpulan itu adalah unit penjanaan tunai di mana muhibah telah diperuntukkan atau jika ia merupakan operasi dalam unit penjanaan tunai tersebut.</t>
  </si>
  <si>
    <t>Laporkan nilai, pada tarikh pelaporan, jumlah aset yang dipegang oleh entiti pelaporan.
Aset adalah sumber-sumber:
a. yang dikawal oleh entiti akibat daripada 
      peristiwa lampau; dan
b. di mana manfaat ekonomi masa depan dijangka akan 
      mengalir kepada entiti.</t>
  </si>
  <si>
    <t>Laporkan nilai, pada tarikh pelaporan, agregat modal saham biasa diterbitkan. Saham biasa adalah instrumen ekuiti bawahan kepada semua instrumen ekuiti kelas lain.</t>
  </si>
  <si>
    <t>Laporkan nilai, pada tarikh pelaporan, agregat pendapatan atau defisit yang tidak diagihkan oleh entiti pelaporan.</t>
  </si>
  <si>
    <t>Laporkan nilai, pada tarikh pelaporan, agregat instrumen ekuiti entiti pelaporan yang telah diterbitkan dan seterusnya dibeli semula oleh entiti.</t>
  </si>
  <si>
    <t>Laporkan nilai, pada tarikh pelaporan, jumlah ekuiti yang boleh diagihkan kepada pemilik.</t>
  </si>
  <si>
    <t>Laporkan nilai, pada tarikh pelaporan, agregat lain-lain rizab yang tidak boleh diagihkan kepada pemilik.</t>
  </si>
  <si>
    <t>Laporkan nilai, pada tarikh pelaporan, agregat ekuiti dalam anak syarikat yang tidak boleh diagihkan kepada, secara langsung atau tidak langsung, kepada induk.</t>
  </si>
  <si>
    <t>Laporkan nilai, pada tarikh pelaporan, jumlah ekuiti.
Ekuiti adalah faedah sisa dalam aset entiti selepas menolak semua liabiliti entiti tersebut.</t>
  </si>
  <si>
    <t>Laporkan nilai, pada tarikh pelaporan, agregat item infrastruktur yang membolehkan pengendali diberi akses oleh pemberi geran untuk tujuan pengaturan perkhidmatan tidak diiktiraf sebagai hartanah, loji dan peralatan oleh pengendali. Pemberi geran juga boleh memberikan barang-barang lain kepada pengendali untuk disimpan atau diurus sebagaimana yang dikehendaki. Sekiranya aset tersebut merupakan sebahagian daripada pertimbangan yang perlu dibayar oleh pemberi geran untuk perkhidmatan, ia bukan geran kerajaan. Mereka diiktiraf sebagai aset pengendali, diukur pada nilai saksama pada pengiktirafan awal. Pengendali hendaklah mengiktiraf liabiliti berkenaan dengan kewajipan yang belum dipenuhi yang telah diambil alih sebagai pertukaran bagi aset tersebut.</t>
  </si>
  <si>
    <t>Laporkan nilai, pada tarikh pelaporan, agregat amaun cukai pendapatan yang perlu dibayar pada masa hadapan berkaitan dengan perbezaan sementara yang boleh dikenakan cukai.</t>
  </si>
  <si>
    <t>Laporkan nilai, pada tarikh pelaporan, agregat lain-lain liabiliti bukan semasa yang tidak dilaporkan di mana-mana dalam penyata.</t>
  </si>
  <si>
    <t>Laporkan nilai, pada tarikh pelaporan, agregat cukai semasa untuk tempoh semasa dan sebelumnya hendaklah, setakat yang tidak dibayar, diiktiraf sebagai liabiliti.</t>
  </si>
  <si>
    <t>Laporkan nilai, pada tarikh pelaporan, agregat lain-lain liabiliti semasa yang tidak dilaporkan di mana-mana dalam penyata.</t>
  </si>
  <si>
    <t>Laporkan nilai, pada tarikh pelaporan, jumlah liabiliti semasa selain daripada liabiliti yang dipegang untuk jualan yang dipegang oleh entiti pelaporan.</t>
  </si>
  <si>
    <t>Laporkan nilai, pada tarikh pelaporan, jumlah liabiliti yang dipegang oleh entiti pelaporan.
Liabiliti ialah obligasi semasa entiti yang timbul daripada peristiwa lalu, yang penyelesaiannya dijangka akan menyebabkan aliran keluar dari sumber entiti yang mengandungi manfaat ekonomi.</t>
  </si>
  <si>
    <t>Laporkan nilai, pada tarikh pelaporan, jumlah ekuiti dan liabiliti yang dipegang oleh entiti pelaporan.
Ekuiti adalah faedah sisa dalam aset entiti selepas menolak semua liabiliti entiti tersebut.
Liabiliti ialah obligasi semasa entiti yang timbul daripada peristiwa lalu, yang penyelesaiannya dijangka akan menyebabkan aliran keluar dari sumber entiti yang mengandungi manfaat ekonomi.</t>
  </si>
  <si>
    <t>Aset cukai</t>
  </si>
  <si>
    <t>Perdagangan dan lain-lain belum terima</t>
  </si>
  <si>
    <t>Lain-lain aset</t>
  </si>
  <si>
    <t>Jumlah aset selain dari aset yang dipegang untuk jualan</t>
  </si>
  <si>
    <t>Aset atau kumpulan pelupusan yang diklasifikasikan sebagai dipegang untuk jualan atau dipegang untuk diedarkan kepada pemilik</t>
  </si>
  <si>
    <t>Pinjaman</t>
  </si>
  <si>
    <t>Perdagangan dan lain-lain belum bayar</t>
  </si>
  <si>
    <t>Liabiliti cukai</t>
  </si>
  <si>
    <t>Lain-lain liabiliti</t>
  </si>
  <si>
    <t>Laporkan nilai, pada tarikh pelaporan, agregat hartanah, loji dan peralatan yang merupakan item ketara yang:
a. Dipegang untuk digunakan dalam pengeluaran atau 
      pembekalan barang atau perkhidmatan, untuk sewa 
      kepada orang lain, atau untuk tujuan pentadbiran; 
      dan
b. Dijangka akan digunakan selama lebih dari satu 
      tempoh.</t>
  </si>
  <si>
    <t>Laporkan nilai, pada tarikh pelaporan, agregat hartanah (tanah atau bangunan - atau sebahagian daripada bangunan - atau kedua-duanya) yang dipegang (oleh pemilik atau oleh pemajak dibawah pajakan kewangan) untuk mendapatkan sewa atau untuk tambah nilai modal atau kedua-duanya, bukan untuk:
a. kegunaan dalam pengeluaran atau pembekalan 
      barang atau perkhidmatan atau untuk tujuan 
      pentadbiran; atau
b. dijual dalam perjalanan biasa urusan.</t>
  </si>
  <si>
    <t>Laporkan nilai, pada tarikh pelaporan, agregat amaun aset biologi yang terdiri daripada haiwan dan/atau tumbuh-tumbuhan hidup.</t>
  </si>
  <si>
    <t>Laporkan nilai, pada tarikh pelaporan, agregat amaun yang telah dibilkan oleh entiti pelaporan kepada pelanggannya apabila ia menyampaikan barang atau perkhidmatan kepada mereka semasa perjalanan biasa urusan dan pelbagai bentuk belum terima bukan perdagangan yang biasanya bukan hasil dari operasi perniagaan.</t>
  </si>
  <si>
    <t>Laporkan nilai, pada tarikh pelaporan, agregat hak entiti pelaporan untuk dipertimbangkan sebagai pertukaran untuk barang atau perkhidmatan yang telah entiti pindahkan kepada pelanggan apabila hak tersebut dikondisikan pada sesuatu selain daripada peredaran masa (sebagai contoh, prestasi masa depan entiti).</t>
  </si>
  <si>
    <t>Laporkan nilai, pada tarikh pelaporan, agregat lain-lain aset yang tidak dilaporkan di mana-mana dalam penyata.</t>
  </si>
  <si>
    <t>Laporkan nilai, pada tarikh pelaporan, jumlah aset selain  dari aset yang dipegang untuk jualan oleh entiti pelaporan.</t>
  </si>
  <si>
    <t>Laporkan nilai, pada tarikh pelaporan, jumlah aset yang dipegang oleh entiti pelaporan.
Aset adalah sumber-sumber:
a. yang dikawal oleh entiti akibat daripada 
      peristiwa lampau ; dan
b. di mana manfaat ekonomi masa depan dijangka akan 
      mengalir kepada entiti.</t>
  </si>
  <si>
    <t>Laporkan nilai, pada tarikh pelaporan, agregat nilai semasa pembayaran pajakan yang tidak dibayar pada tarikh tersebut.</t>
  </si>
  <si>
    <t>Laporkan nilai, pada tarikh pelaporan, agregat manfaat pekerja yang merupakan semua bentuk pertimbangan yang diberikan oleh entiti pelaporan sebagai ganti untuk perkhidmatan yang diberikan oleh pekerja atau untuk penamatan pekerjaan.</t>
  </si>
  <si>
    <t>Laporkan nilai, pada tarikh pelaporan, agregat liabiliti dengan masa atau jumlah yang tidak menentu.</t>
  </si>
  <si>
    <t>Laporkan nilai, pada tarikh pelaporan, agregat kewajipan entiti pelaporan untuk memindahkan barangan atau perkhidmatan kepada pelanggan apabila entiti telah menerima pertimbangan (atau amaun yang perlu dibayar) daripada pelanggan.</t>
  </si>
  <si>
    <t>Laporkan nilai, pada tarikh pelaporan, agregat lain-lain liabiliti yang tidak dilaporkan di mana-mana dalam penyata.</t>
  </si>
  <si>
    <t>Laporkan nilai, pada tarikh pelaporan, jumlah liabiliti selain daripada liabiliti yang dipegang untuk jualan yang dipegang oleh entiti pelaporan.</t>
  </si>
  <si>
    <t>Malay label</t>
  </si>
  <si>
    <t>Pendedahan maklumat korporat</t>
  </si>
  <si>
    <t>Status pelaporan kewangan</t>
  </si>
  <si>
    <t xml:space="preserve">
Penjelasan sebab penyataan semula penyata kewangan terdahulu</t>
  </si>
  <si>
    <t xml:space="preserve">
Penjelasan sebab klasifikasi semula angka penyata kewangan terdahulu</t>
  </si>
  <si>
    <t>Mengambarkan maklumat berkaitan dengan penjelasan sebab klasifikasi semula angka penyata kewangan terdahulu entiti. 
Sekiranya entiti menukar pembentangan atau klasifikasi item dalam penyata kewangannya, ia akan mengklasifikasikan semula jumlah perbandingan kecuali klasifikasi semula yang tidak praktikal. Apabila entiti mengklasifikasikan semula jumlah perbandingan, ia akan mendedahkan (termasuk pada permulaan tempoh sebelumnya):
a. jenis klasifikasi semula;
b. jumlah setiap item atau kelas item yang 
     diklasifikasikan semula; dan
c. sebab klasifikasi semula.</t>
  </si>
  <si>
    <t xml:space="preserve">
Penjelasan sebab untuk menggunakan tempoh pelaporan yang lebih lama atau pendek</t>
  </si>
  <si>
    <t>Mengambarkan maklumat berkaitan dengan penjelasan sebab untuk menggunakan tempoh pelaporan entiti yang lebih lama atau lebih pendek.
Entiti hendaklah membentangkan set lengkap penyata kewangan (termasuk maklumat perbandingan) sekurang-kurangnya setiap tahun. Apabila entiti mengubah hujung tempoh pelaporannya dan membentangkan penyata kewangan untuk tempoh lebih lama atau lebih pendek daripada satu tahun, entiti akan mendedahkan, sebagai tambahan kepada tempoh yang diliputi oleh penyata kewangan:
a. sebab untuk menggunakan tempoh yang lebih lama 
     atau lebih pendek, dan
b. hakikat bahawa jumlah yang dibentangkan dalam 
     penyata kewangan tidak dapat dibandingkan.</t>
  </si>
  <si>
    <t>Laporkan nilai, pada tarikh pelaporan, agregat penglibatan kontraktual dan bukan kontraktual yang mendedahkan entiti kepada kebolehubahan pulangan daripada prestasi entiti lain. Kepentingan dalam entiti lain boleh dibuktikan oleh, tetapi tidak terhad kepada, pemegangan instrumen ekuiti atau hutang serta bentuk penglibatan lain seperti penyediaan dana, sokongan kecairan, peningkatan kredit dan jaminan.</t>
  </si>
  <si>
    <t>Laporkan nilai, pada tarikh pelaporan, agregat bahagian bukan semasa instrumen kewangan atau kontrak lain yang mempunyai ketiga-tiga ciri berikut:
a. perubahan nilai sebagai tindak balas kepada 
     perubahan dalam kadar faedah tertentu, harga 
     instrumen kewangan, harga komoditi, kadar 
     pertukaran asing, indeks harga atau kadar, 
     penarafan kredit atau indeks kredit, atau 
     pembolehubah lain, jika pembolehubah bukan 
     kewangan di mana pembolehubah tidak khusus 
     kepada sesebuah pihak pada kontrak (kadang-
     kadang disebut 'sandaran').
b. tidak memerlukan pelaburan bersih awal atau 
     pelaburan bersih awal yang lebih kecil daripada yang 
     diperlukan untuk jenis kontrak lain yang dijangka 
     akan mempunyai tindak balas yang sama terhadap 
     perubahan faktor pasaran.
c. diselesaikan pada tarikh yang akan datang.</t>
  </si>
  <si>
    <t>Laporkan nilai, pada tarikh pelaporan, agregat lain-lain aset bukan semasa yang tidak dilaporkan di mana-mana dalam penyata.</t>
  </si>
  <si>
    <t>Laporkan nilai, pada tarikh pelaporan, jumlah aset bukan semasa yang dipegang oleh entiti pelaporan.
Entiti hendaklah mengklasifikasikan aset sebagai semasa apabila:
a. ia dijangka untuk merealisasikan aset tersebut, 
     atau bertujuan untuk menjual atau 
     menggunakannya, dalam kitaran operasi biasa 
     entiti;
b. aset dipegang atas tujuan utama untuk 
     perdagangan;
c. ia dijangka untuk merealisasikan aset tersebut 
     dalam dua belas bulan selepas tempoh pelaporan; 
     atau
d. aset itu adalah tunai atau kesetaraan tunai (seperti 
     yang ditakrifkan dalam MFRS 107), kecuali ia 
     terhalang daripada ditukarkan atau digunakan 
     untuk menyelesaikan liabiliti bagi sekurang-
     kurangnya dua belas bulan selepas tempoh 
     pelaporan.
Entiti hendaklah mengklasifikasikan semua aset lain sebagai bukan semasa.</t>
  </si>
  <si>
    <t>Laporkan nilai, pada tarikh pelaporan, agregat bahagian semasa amaun yang telah dibil oleh entiti pelaporan kepada pelanggannya apabila ia menyampaikan barang atau perkhidmatan kepada mereka semasa perjalanan biasa urusan dan pelbagai bentuk belum terima bukan perdagangan yang biasanya bukan hasil dari operasi perniagaan.</t>
  </si>
  <si>
    <t>Laporkan nilai, pada tarikh pelaporan, agregat bahagian semasa instrumen kewangan atau kontrak lain yang mempunyai ketiga-tiga ciri berikut:
a. perubahan nilai sebagai tindak balas kepada 
     perubahan dalam kadar faedah tertentu, harga 
     instrumen kewangan, harga komoditi, kadar 
     pertukaran asing, indeks harga atau kadar, 
     penarafan kredit atau indeks kredit, atau 
     pembolehubah lain, jika pembolehubah bukan 
     kewangan di mana pembolehubah tidak khusus 
     kepada sesebuah pihak pada kontrak (kadang-
     kadang disebut 'sandaran').
b. tidak memerlukan pelaburan bersih awal atau 
     pelaburan bersih awal yang lebih kecil daripada yang 
     diperlukan untuk jenis kontrak lain yang dijangka 
     akan mempunyai tindak balas yang sama terhadap 
     perubahan faktor pasaran.
c. diselesaikan pada tarikh yang akan datang.</t>
  </si>
  <si>
    <t>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t>
  </si>
  <si>
    <t>Laporkan nilai, pada tarikh pelaporan, jumlah aset semasa yang dipegang oleh entiti pelaporan.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tempoh pelaporan; 
     atau
d. aset itu adalah tunai atau kesetaraan tunai (seperti 
     yang ditakrifkan dalam MFRS 107), kecuali ia 
     terhalang daripada ditukarkan atau digunakan 
     untuk menyelesaikan liabiliti bagi sekurang-
     kurangnya dua belas bulan selepas tempoh 
     pelaporan.</t>
  </si>
  <si>
    <t>Report the value, as at the reporting date, the sum of assets held by the reporting entity.
Assets are resources:
a. controlled by an entity as a result of past events; and
b. from which future economic benefits are expected to flow to 
     the entity.</t>
  </si>
  <si>
    <t>Laporkan nilai, pada tarikh pelaporan, agregat bahagian bukan semasa amaun yang telah dibilkan kepada entiti pelaporan oleh pembekalnya untuk barangan yang diserahkan kepada atau perkhidmatan yang digunakan oleh entiti pelaporan dalam perjalanan biasa urusan dan jenis-jenis lain belum bayar, seperti perbelanjaan terakru, dividen yang kena dibayar, atau perbelanjaan gaji.</t>
  </si>
  <si>
    <t>Laporkan nilai, pada tarikh pelaporan, jumlah liabiliti bukan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tempoh pelaporan; atau
d. entiti tidak mempunyai hak tanpa syarat untuk 
     menangguhkan penyelesaian liabiliti untuk 
     sekurang-kurangnya dua belas bulan selepas 
     tempoh pelaporan. Syarat bagi liabiliti yang boleh, 
     atas pilihan rakan niaganya, menyebabkan 
     penyelesaian melalui terbitan instrumen ekuiti tidak 
     akan menjejaskan pengelasannya.
Entiti hendaklah mengklasifikasikan semua liabiliti lain sebagai bukan semasa.</t>
  </si>
  <si>
    <t>Laporkan nilai, pada tarikh pelaporan, agregat bahagian semasa amaun yang telah dibil kepada entiti pelaporan oleh pembekalnya untuk barangan yang telah dihantar atau perkhidmatan yang telah digunakan oleh entiti pelaporan semasa perjalanan biasa urusan dan jenis-jenis lain belum bayar, seperti perbelanjaan terakru, dividen yang kena dibayar, atau perbelanjaan gaji.</t>
  </si>
  <si>
    <t>Laporkan nilai, pada tarikh pelaporan, jumlah liabiliti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tempoh pelaporan; atau
d. entiti tidak mempunyai hak tanpa syarat untuk 
     menangguhkan penyelesaian liabiliti untuk 
     sekurang-kurangnya dua belas bulan selepas 
     tempoh pelaporan. Syarat bagi liabiliti yang boleh, 
     atas pilihan rakan niaganya, menyebabkan 
     penyelesaian melalui terbitan instrumen ekuiti tidak 
     akan menjejaskan pengelasannya.
Entiti hendaklah mengklasifikasikan semua liabiliti lain sebagai bukan semasa.</t>
  </si>
  <si>
    <t>Laporkan nilai, pada tarikh pelaporan,  agregat amaun lebihan yang telah dibayar berkenaan cukai semasa untuk tempoh semasa dan tempoh-tempoh sebelum ke atas amaun yang perlu dibayar untuk tempoh-tempoh tersebut.</t>
  </si>
  <si>
    <t>Laporkan nilai, pada tarikh pelaporan, agregat amaun inventori yang:
a. dipegang untuk jualan dalam perjalanan biasa urusan;
b. dalam proses pengeluaran untuk jualan itu; atau
c. dalam bentuk bahan atau bekalan yang akan 
     digunakan dalam proses pengeluaran atau dalam 
     pemberian perkhidmatan.
Inventori merangkumi barangan yang dibeli dan dipegang untuk jualan semula termasuk, misalnya, barangan yang dibeli oleh peruncit dan dipegang untuk jualan semula, atau tanah dan harta lain yang dipegang untuk jualan semula. Inventori juga merangkumi barang yang siap dihasilkan, atau masih dalam proses untuk dihasilkan, oleh entiti dan termasuk bahan dan bekalan yang akan digunakan dalam proses pengeluaran. Untuk pembekal perkhidmatan, inventori termasuk kos perkhidmatan yang entiti masih belum kenalpasti bagi hasil yang berkaitan.</t>
  </si>
  <si>
    <t>Laporkan nilai, pada tarikh pelaporan, agregat instrumen kewangan atau kontrak lain yang mempunyai ketiga-tiga ciri berikut:
a. perubahan nilai sebagai tindak balas kepada 
     perubahan dalam kadar faedah tertentu, harga 
     instrumen kewangan, harga komoditi, kadar 
     pertukaran asing, indeks harga atau kadar, 
     penarafan kredit atau indeks kredit, atau 
     pembolehubah lain, jika pembolehubah bukan 
     kewangan di mana pembolehubah tidak khusus 
     kepada sesebuah pihak pada kontrak (kadang-
     kadang disebut 'sandaran').
b. tidak memerlukan pelaburan bersih awal atau 
     pelaburan bersih awal yang lebih kecil daripada yang 
     diperlukan untuk jenis kontrak lain yang dijangka 
     akan mempunyai tindak balas yang sama terhadap 
     perubahan faktor pasaran.
c. diselesaikan pada tarikh yang akan datang.</t>
  </si>
  <si>
    <t>Laporkan nilai, pada tarikh pelaporan, agregat item infrastruktur yang membolehkan pengendali diberi akses oleh pemberi untuk tujuan pengaturan perkhidmatan tidak diiktiraf sebagai hartanah, loji dan peralatan oleh pengendali. Pemberi juga boleh memberikan barang-barang lain kepada pengendali untuk disimpan atau ditangani sebagaimana yang dikehendaki. Sekiranya aset tersebut merupakan sebahagian daripada pertimbangan yang perlu dibayar oleh pemberi untuk perkhidmatan, ia bukan pemberian kerajaan. Mereka diiktiraf sebagai aset pengendali, diukur pada nilai saksama pada pengiktirafan awal. Pengendali hendaklah mengiktiraf liabiliti berkenaan dengan kewajipan yang belum dipenuhi yang telah diambil alih sebagai pertukaran bagi aset tersebut.</t>
  </si>
  <si>
    <t>Laporkan nilai, pada tarikh pelaporan, agregat dana tertunggak dipegang yang entiti pelaporan diwajibkan bayar balik.</t>
  </si>
  <si>
    <t>Laporkan nilai, pada tarikh pelaporan, agregat amaun yang telah dibil kepada entiti pelaporan oleh pembekalnya untuk barangan yang diserahkan kepada atau perkhidmatan yang digunakan oleh entiti pelaporan dalam perjalanan biasa urusan dan jenis-jenis lain bayar balik, seperti perbelanjaan terakru, dividen yang kena dibayar, atau perbelanjaan gaji.</t>
  </si>
  <si>
    <t>Laporkan nilai, pada tarikh pelaporan, agregat instrumen kewangan atau kontrak lain yang mempunyai ketiga-tiga ciri berikut:
a. perubahan nilai sebagai tindak balas kepada 
     perubahan dalam kadar faedah tertentu, harga 
     instrumen kewangan, harga komoditi, kadar 
     pertukaran asing, indeks harga atau kadar, 
     penarafan kredit atau indeks kredit, atau 
     pembolehubah lain, jika pembolehubah bukan 
     kewangan di mana pembolehubah tidak khusus 
     kepada sesebuah pihak pada kontrak (kadang-kadang 
     disebut 'sandaran').
b. tidak memerlukan pelaburan bersih awal atau 
     pelaburan bersih awal yang lebih kecil daripada yang 
     diperlukan untuk jenis kontrak lain yang dijangka 
     akan mempunyai tindak balas yang sama terhadap 
     perubahan faktor pasaran.
c. diselesaikan pada tarikh yang akan datang.</t>
  </si>
  <si>
    <t>Jumlah liabiliti selain daripada liabiliti yang dipegang untuk jualan</t>
  </si>
  <si>
    <t>Pendedahan ringkasan dasar perakaunan signifikan</t>
  </si>
  <si>
    <t>Pendedahan dasar perakaunan signifikan</t>
  </si>
  <si>
    <t>Huraian dasar perakaunan bagi aset biologi</t>
  </si>
  <si>
    <t>Huraian dasar perakaunan bagi kos peminjaman</t>
  </si>
  <si>
    <t>Huraian dasar perakaunan bagi pinjaman</t>
  </si>
  <si>
    <t>Huraian dasar perakaunan bagi kombinasi perniagaan</t>
  </si>
  <si>
    <t>Huraian dasar perakaunan bagi tunai dan kesetaraan tunai</t>
  </si>
  <si>
    <t>Huraian dasar perakaunan bagi kontrak masa depan dan hadapan komoditi</t>
  </si>
  <si>
    <t>Huraian dasar perakaunan bagi  pembinaan dalam proses</t>
  </si>
  <si>
    <t>Huraian dasar perakaunan bagi liabiliti luar jangka dan aset luar jangka</t>
  </si>
  <si>
    <t>Huraian dasar perakaunan bagi program kesetiaan pelanggan</t>
  </si>
  <si>
    <t>Huraian dasar perakaunan bagi peruntukan penamatan tugas, membaik pulih dan pemulihan</t>
  </si>
  <si>
    <t>Huraian dasar perakaunan bagi  pendapatan tertunda</t>
  </si>
  <si>
    <t>Huraian dasar perakaunan bagi belanja susut nilai</t>
  </si>
  <si>
    <t>Huraian dasar perakaunan bagi kendalian ditamatkan</t>
  </si>
  <si>
    <t>Huraian dasar perakaunan bagi pendapatan dividen</t>
  </si>
  <si>
    <t>Huraian dasar perakaunan bagi perolehan sesaham</t>
  </si>
  <si>
    <t>Huraian dasar perakaunan bagi hak emisi</t>
  </si>
  <si>
    <t>Huraian dasar perakaunan bagi instrumen ekuiti</t>
  </si>
  <si>
    <t>Huraian dasar perakaunan bagi perbelanjaan penerokaan dan pembangunan</t>
  </si>
  <si>
    <t>Huraian dasar perakaunan bagi pengukuran nilai saksama</t>
  </si>
  <si>
    <t>Huraian dasar perakaunan bagi pendapatan dan kos kewangan</t>
  </si>
  <si>
    <t>Huraian dasar perakaunan bagi mata wang asing</t>
  </si>
  <si>
    <t>Huraian dasar perakaunan bagi muhibah</t>
  </si>
  <si>
    <t>Huraian dasar perakaunan bagi geran kerajaan</t>
  </si>
  <si>
    <t>Huraian dasar perakaunan bagi rosotnilai aset kewangan</t>
  </si>
  <si>
    <t>Huraian dasar perakaunan bagi rosotnilai lain-lain aset</t>
  </si>
  <si>
    <t>Huraian dasar perakaunan bagi cukai pendapatan</t>
  </si>
  <si>
    <t>Huraian dasar perakaunan bagi aset tak ketara selain daripada muhibah</t>
  </si>
  <si>
    <t>Huraian dasar perakaunan bagi pendapatan dan perbelanjaan faedah</t>
  </si>
  <si>
    <t>Huraian dasar perakaunan bagi inventori</t>
  </si>
  <si>
    <t>Huraian dasar perakaunan bagi pelaburan dalam syarikat bersekutu</t>
  </si>
  <si>
    <t>Huraian dasar perakaunan bagi hartanah pelaburan</t>
  </si>
  <si>
    <t>Huraian dasar perakaunan bagi pelaburan dalam pengaturan bersama</t>
  </si>
  <si>
    <t>Huraian dasar perakaunan bagi pelaburan dalam anak syarikat</t>
  </si>
  <si>
    <t>Huraian dasar perakaunan bagi saham pinjaman tidak boleh tebus boleh tukar tidak bercagar ("ICULS")</t>
  </si>
  <si>
    <t>Huraian dasar perakaunan bagi pajakan</t>
  </si>
  <si>
    <t>Huraian dasar perakaunan bagi kehilangan kawalan</t>
  </si>
  <si>
    <t>Huraian dasar perakaunan bagi kepentingan tak mengawal</t>
  </si>
  <si>
    <t>Huraian dasar perakaunan bagi aset bukan semasa atau kumpulan pelupusan diklasifikasikan sebagai dipegang untuk jualan</t>
  </si>
  <si>
    <t>Huraian dasar perakaunan bagi pelaporan segmen kendalian</t>
  </si>
  <si>
    <t>Huraian dasar perakaunan bagi lain-lain peruntukan</t>
  </si>
  <si>
    <t>Huraian dasar perakaunan bagi kos pembangunan hartanah</t>
  </si>
  <si>
    <t>Huraian dasar perakaunan bagi hartanah, loji dan peralatan.</t>
  </si>
  <si>
    <t>Huraian dasar perakaunan bagi pengiktirafan hasil dan lain-lain pendapatan</t>
  </si>
  <si>
    <t>Huraian dasar perakaunan bagi belanja penyelidikan dan pembangunan</t>
  </si>
  <si>
    <t>Huraian dasar perakaunan bagi modal saham</t>
  </si>
  <si>
    <t>Huraian dasar perakaunan bagi urus niaga bayaran berasaskan saham</t>
  </si>
  <si>
    <t>Huraian dasar perakaunan bagi urus niaga dengan kepentingan tak mengawal</t>
  </si>
  <si>
    <t>Huraian dasar perakaunan bagi urus niaga dengan pihak berkaitan</t>
  </si>
  <si>
    <t>Huraian dasar perakaunan bagi saham perbendaharaan</t>
  </si>
  <si>
    <t>Huraian dasar perakaunan bagi waran</t>
  </si>
  <si>
    <t>Huraian dasar perakaunan bagi kontrak pembinaan</t>
  </si>
  <si>
    <t>Menggambarkan maklumat berkaitan dengan asas pengukuran yang digunakan berkenaan dengan aset biologi.</t>
  </si>
  <si>
    <t>Menggambarkan maklumat berkaitan dengan asas pengukuran yang digunakan berkenaan dengan kos peminjaman.</t>
  </si>
  <si>
    <t>Menggambarkan maklumat berkaitan dengan asas pengukuran yang digunakan berkenaan dengan pinjaman.</t>
  </si>
  <si>
    <t>Menggambarkan maklumat berkaitan dengan asas pengukuran yang digunakan berkenaan dengan kombinasi perniagaan.</t>
  </si>
  <si>
    <t>Menggambarkan maklumat berkaitan dengan asas pengukuran yang digunakan berkenaan dengan tunai dan kesetaraan tunai.</t>
  </si>
  <si>
    <t>Menggambarkan maklumat berkaitan dengan asas pengukuran yang digunakan berkenaan dengan kontrak masa depan dan hadapan komoditi.</t>
  </si>
  <si>
    <t>Menggambarkan maklumat berkaitan dengan asas pengukuran yang digunakan berkenaan dengan liabiliti luar jangka dan aset luar jangka.</t>
  </si>
  <si>
    <t>Menggambarkan maklumat berkaitan dengan asas pengukuran yang digunakan berkenaan dengan program kesetiaan pelanggan.</t>
  </si>
  <si>
    <t>Menggambarkan maklumat berkaitan dengan asas pengukuran yang digunakan berkenaan dengan peruntukan penamatan tugas, membaik pulih dan pemulihan.</t>
  </si>
  <si>
    <t>Menggambarkan maklumat berkaitan dengan asas pengukuran yang digunakan berkenaan dengan pendapatan tertunda.</t>
  </si>
  <si>
    <t>Menggambarkan maklumat berkaitan dengan asas pengukuran yang digunakan berkenaan dengan belanja susut nilai.</t>
  </si>
  <si>
    <t>Menggambarkan maklumat berkaitan dengan asas pengukuran yang digunakan berkenaan dengan kendalian ditamatkan.</t>
  </si>
  <si>
    <t>Menggambarkan maklumat berkaitan dengan asas pengukuran yang digunakan berkenaan dengan pendapatan dividen.</t>
  </si>
  <si>
    <t>Menggambarkan maklumat berkaitan dengan asas pengukuran yang digunakan berkenaan dengan perolehan sesaham.</t>
  </si>
  <si>
    <t>Menggambarkan maklumat berkaitan dengan asas pengukuran yang digunakan berkenaan dengan hak emisi.</t>
  </si>
  <si>
    <t>Menggambarkan maklumat berkaitan dengan asas pengukuran yang digunakan berkenaan dengan instrumen ekuiti termasuk perbelanjaan terbitan, saham biasa, saham keutamaan dan lain-lain.</t>
  </si>
  <si>
    <t>Menggambarkan maklumat berkaitan dengan asas pengukuran yang digunakan berkenaan dengan perbelanjaan penerokaan dan pembangunan.</t>
  </si>
  <si>
    <t>Menggambarkan maklumat berkaitan dengan asas pengukuran yang digunakan berkenaan dengan pengukuran nilai saksama.</t>
  </si>
  <si>
    <t>Menggambarkan maklumat berkaitan dengan asas pengukuran yang digunakan berkenaan dengan pendapatan dan kos kewangan.</t>
  </si>
  <si>
    <t>Menggambarkan maklumat berkaitan dengan asas pengukuran yang digunakan berkenaan dengan mata wang asing termasuk mata wang pembentangan dan fungsian, urus niaga dan baki, terjemahan mata wang asing penyata kewangan dan lain-lain.</t>
  </si>
  <si>
    <t>Menggambarkan maklumat berkaitan dengan asas pengukuran yang digunakan berkenaan dengan muhibah.</t>
  </si>
  <si>
    <t>Menggambarkan maklumat berkaitan dengan asas pengukuran yang digunakan berkenaan dengan geran kerajaan.</t>
  </si>
  <si>
    <t>Menggambarkan maklumat berkaitan dengan asas pengukuran yang digunakan berkenaan dengan rosotnilai aset kewangan.</t>
  </si>
  <si>
    <t>Menggambarkan maklumat berkaitan dengan asas pengukuran yang digunakan berkenaan dengan rosotnilai lain-lain aset.</t>
  </si>
  <si>
    <t>Menggambarkan maklumat berkaitan dengan asas pengukuran yang digunakan berkenaan dengan cukai pendapatan.</t>
  </si>
  <si>
    <t>Menggambarkan maklumat berkaitan dengan asas pengukuran yang digunakan berkenaan dengan aset tak ketara selain daripada muhibah.</t>
  </si>
  <si>
    <t>Menggambarkan maklumat berkaitan dengan asas pengukuran yang digunakan berkenaan dengan pendapatan dan perbelanjaan faedah.</t>
  </si>
  <si>
    <t>Menggambarkan maklumat berkaitan dengan asas pengukuran yang digunakan berkenaan dengan inventori.</t>
  </si>
  <si>
    <t>Menggambarkan maklumat berkaitan dengan asas pengukuran yang digunakan berkenaan dengan pelaburan dalam syarikat bersekutu.</t>
  </si>
  <si>
    <t>Menggambarkan maklumat berkaitan dengan asas pengukuran yang digunakan berkenaan dengan hartanah pelaburan termasuk susut nilai, rosotnilai, pemindahan dan lain-lain.</t>
  </si>
  <si>
    <t>Menggambarkan maklumat berkaitan dengan asas pengukuran yang digunakan berkenaan dengan pelaburan dalam usaha sama dan kendalian bersama.</t>
  </si>
  <si>
    <t>Menggambarkan maklumat berkaitan dengan asas pengukuran yang digunakan berkenaan dengan pelaburan dalam anak syarikat.</t>
  </si>
  <si>
    <t>Menggambarkan maklumat berkaitan dengan asas pengukuran yang digunakan berkenaan dengan saham pinjaman tidak boleh tebus boleh tukar tidak bercagar ("ICULS").</t>
  </si>
  <si>
    <t>Menggambarkan maklumat berkaitan dengan asas pengukuran yang digunakan berkenaan dengan pajakan.</t>
  </si>
  <si>
    <t>Menggambarkan maklumat berkaitan dengan asas pengukuran yang digunakan berkenaan dengan kehilangan kawalan.</t>
  </si>
  <si>
    <t>Menggambarkan maklumat berkaitan dengan asas pengukuran yang digunakan berkenaan dengan kepentingan tak mengawal.</t>
  </si>
  <si>
    <t>Menggambarkan maklumat berkaitan dengan asas pengukuran yang digunakan berkenaan dengan aset bukan semasa atau kumpulan pelupusan diklasifikasikan sebagai dipegang untuk jualan.</t>
  </si>
  <si>
    <t>Menggambarkan maklumat berkaitan dengan asas pengukuran yang digunakan berkenaan dengan pelaporan segmen kendalian.</t>
  </si>
  <si>
    <t>Menggambarkan maklumat berkaitan dengan asas pengukuran yang digunakan berkenaan dengan lain-lain peruntukan termasuk waranti, penstrukturan semula, pemulihan tapak, kontrak membebankan dan lain-lain.</t>
  </si>
  <si>
    <t>Menggambarkan maklumat berkaitan dengan asas pengukuran yang digunakan berkenaan dengan pembangunan hartanah.</t>
  </si>
  <si>
    <t>Menggambarkan maklumat berkaitan dengan asas pengukuran yang digunakan berkenaan dengan hartanah, loji dan peralatan termasuk susut nilai, rosotnilai and lain-lain, jika ada.</t>
  </si>
  <si>
    <t>Menggambarkan maklumat berkaitan dengan asas pengukuran yang digunakan berkenaan dengan pengiktirafan hasil termasuk jualan barangan, pemberian khidmat, kontrak pembinaan, komisen, pendapatan sewa dan lain-lain.</t>
  </si>
  <si>
    <t>Menggambarkan maklumat berkaitan dengan asas pengukuran yang digunakan berkenaan dengan belanja penyelidikan dan pembangunan.</t>
  </si>
  <si>
    <t>Menggambarkan maklumat berkaitan dengan asas pengukuran yang digunakan berkenaan dengan modal saham.</t>
  </si>
  <si>
    <t>Menggambarkan maklumat berkaitan dengan asas pengukuran yang digunakan berkenaan dengan urus niaga bayaran berasaskan saham.</t>
  </si>
  <si>
    <t>Menggambarkan maklumat berkaitan dengan asas pengukuran yang digunakan berkenaan dengan urus niaga dengan kepentingan tak mengawal.</t>
  </si>
  <si>
    <t>Menggambarkan maklumat berkaitan dengan asas pengukuran yang digunakan berkenaan dengan urus niaga dengan pihak berkaitan.</t>
  </si>
  <si>
    <t>Menggambarkan maklumat berkaitan dengan asas pengukuran yang digunakan berkenaan dengan saham perbendaharaan.</t>
  </si>
  <si>
    <t>Menggambarkan maklumat berkaitan dengan asas pengukuran yang digunakan berkenaan dengan waran.</t>
  </si>
  <si>
    <t>Represents information pertaining to the measurement basis used with respect to equity instruments including issue expenses, ordinary shares, preference shares etc.</t>
  </si>
  <si>
    <t>Menggambarkan maklumat berkaitan dengan asas pengukuran yang digunakan berkenaan dengan kontrak pembinaan termasuk hasil kontrak dan kos kontrak.</t>
  </si>
  <si>
    <t>MFRS 120.39Disclosure,
MFRS 120.7Measurement,
MFRS 120.12Measurement,
MFRS 120.20Measurement</t>
  </si>
  <si>
    <t>MFRS 12.12Disclosure,
MFRS 10.App B.B94Measurement,
MFRS 10.22Definition</t>
  </si>
  <si>
    <t>Pendedahan nota-nota dan lain-lain maklumat penjelasan</t>
  </si>
  <si>
    <t>Pendedahan belanja terakru dan lain-lain liabiliti</t>
  </si>
  <si>
    <t>Pendedahan pemerolehan dan pelupusan</t>
  </si>
  <si>
    <t>Pendedahan elaun bagi kerugian kredit</t>
  </si>
  <si>
    <t>Pendedahan pindaan kepada MFRS dan pengumuman diterbitkan oleh MASB</t>
  </si>
  <si>
    <t>Pendedahan imbuhan juruaudit</t>
  </si>
  <si>
    <t>Pendedahan kebenaran penyata kewangan</t>
  </si>
  <si>
    <t>Pendedahan asas penyediaan penyata kewangan</t>
  </si>
  <si>
    <t>Pendedahan aset biologi</t>
  </si>
  <si>
    <t>Pendedahan bon</t>
  </si>
  <si>
    <t>Pendedahan kombinasi perniagaan</t>
  </si>
  <si>
    <t>Pendedahan modal dan lain-lain komitmen</t>
  </si>
  <si>
    <t>Pendedahan pengurusan modal</t>
  </si>
  <si>
    <t>Pendedahan baki tunai dan bank di bank pusat</t>
  </si>
  <si>
    <t>Pendedahan tunai dan kesetaraan tunai</t>
  </si>
  <si>
    <t>Pendedahan penyesuaian aliran tunai</t>
  </si>
  <si>
    <t>Pendedahan tunai dipegang di bawah akaun pembangunan perumahan</t>
  </si>
  <si>
    <t>Pendedahan perubahan dalam dasar perakaunan, anggaran dan kesilapan perakaunan</t>
  </si>
  <si>
    <t>Pendedahan tuntuan dan manfaat dibayar</t>
  </si>
  <si>
    <t>Pendedahan cagaran</t>
  </si>
  <si>
    <t>Pendedahan risiko harga komoditi</t>
  </si>
  <si>
    <t>Pendedahan angka perbandingan</t>
  </si>
  <si>
    <t>Pendedahan kontrak pembinaan</t>
  </si>
  <si>
    <t>Pendedahan aset luar jangka dan liabiliti luar jangka</t>
  </si>
  <si>
    <t>Pendedahan cadangan korporat</t>
  </si>
  <si>
    <t>Pendedahan kos jualan</t>
  </si>
  <si>
    <t>Pendedahan risiko kredit</t>
  </si>
  <si>
    <t>Pendedahan anggaran dan penghakiman perakaunan kritikal</t>
  </si>
  <si>
    <t>Pendedahan pendapatan tertunda</t>
  </si>
  <si>
    <t>Pendedahan aset/(liabiliti) cukai tertunda</t>
  </si>
  <si>
    <t>Pendedahan deposit daripada bank</t>
  </si>
  <si>
    <t>Pendedahan deposit dengan institusi kewangan</t>
  </si>
  <si>
    <t>Pendedahan belanja susut nilai dan pelunasan</t>
  </si>
  <si>
    <t>Pendedahan aset/liabiliti kewangan derivatif</t>
  </si>
  <si>
    <t>Pendedahan perbelanjaan pembangunan</t>
  </si>
  <si>
    <t>Pendedahan kendalian ditamatkan</t>
  </si>
  <si>
    <t>Pendedahan pelupusan anak syarikat</t>
  </si>
  <si>
    <t>Pendedahan dividen</t>
  </si>
  <si>
    <t>Pendedahan kesan perubahan dalam kadar tukaran asing</t>
  </si>
  <si>
    <t>Pendedahan belanja manfaat pekerja</t>
  </si>
  <si>
    <t>Pendedahan manfaat penamatan pekerjaan</t>
  </si>
  <si>
    <t>Pendedahan segmen kendalian entiti</t>
  </si>
  <si>
    <t>Pendedahan risiko harga ekuiti</t>
  </si>
  <si>
    <t>Pendedahan peristiwa selepas tempoh pelaporan</t>
  </si>
  <si>
    <t>Pendedahan maklumat nilai saksama</t>
  </si>
  <si>
    <t>Pendedahan pengukuran nilai saksama</t>
  </si>
  <si>
    <t>Pendedahan nilai saksama maklumat kewangan</t>
  </si>
  <si>
    <t>Pendedahan pendapatan (belanja) yuran dan komisen</t>
  </si>
  <si>
    <t>Pendedahan yuran bagi perkhidmatan bukan audit disediakan oleh juruaudit syarikat dan ahli firma</t>
  </si>
  <si>
    <t>Pendedahan kos kewangan</t>
  </si>
  <si>
    <t>Pendedahan pendapatan kewangan</t>
  </si>
  <si>
    <t>Pendedahan aset kewangan pada nilai saksama melalui pendapatan komprehensif lain</t>
  </si>
  <si>
    <t>Pendedahan jaminan kewangan</t>
  </si>
  <si>
    <t>Pendedahan instrumen kewangan diukur pada kos pelunasan</t>
  </si>
  <si>
    <t>Pendedahan instrumen kewangan</t>
  </si>
  <si>
    <t>Pendedahan instrumen kewangan pada nilai saksama melalui untung atau rugi</t>
  </si>
  <si>
    <t>Pendedahan instrumen kewangan dipegang untuk dagangan</t>
  </si>
  <si>
    <t>Pendedahan liabiliti kewangan diukur pada kos pelunasan</t>
  </si>
  <si>
    <t>Pendedahan penerimaan pakai pertama kali</t>
  </si>
  <si>
    <t>Pendedahan risiko tukaran mata wang asing</t>
  </si>
  <si>
    <t>Pendedahan maklumat umum tentang penyata kewangan</t>
  </si>
  <si>
    <t>Pendedahan usaha berterusan</t>
  </si>
  <si>
    <t>Pendedahan geran dan sumbangan</t>
  </si>
  <si>
    <t>Pendedahan untung kasar</t>
  </si>
  <si>
    <t>Pendedahan pelaburan dipegang hingga matang</t>
  </si>
  <si>
    <t>Pendedahan syarikat pemegangan</t>
  </si>
  <si>
    <t>Pendedahan belanja cukai pendapatan</t>
  </si>
  <si>
    <t>Pendedahan aset tak ketara dan muhibah</t>
  </si>
  <si>
    <t>Pendedahan kepentingan dalam pengendalian bersama</t>
  </si>
  <si>
    <t>Pendedahan kepentingan dalam entiti berstruktur tidak disatukan</t>
  </si>
  <si>
    <t>Pendedahan risiko kadar faedah</t>
  </si>
  <si>
    <t>Pendedahan inventori</t>
  </si>
  <si>
    <t>Pendedahan hartanah pelaburan</t>
  </si>
  <si>
    <t>Pendedahan pelaburan dalam syarikat bersekutu</t>
  </si>
  <si>
    <t>Pendedahan pelaburan dalam usaha sama</t>
  </si>
  <si>
    <t xml:space="preserve">Pendedahan pelaburan dalam anak syarikat </t>
  </si>
  <si>
    <t>Pendedahan stok pinjaman tidak boleh tebus boleh tukar tidak bercagar</t>
  </si>
  <si>
    <t>Pendedahan kemudahan pembiayaan islamik</t>
  </si>
  <si>
    <t>Pendedahan modal diterbitkan</t>
  </si>
  <si>
    <t>Pendedahan pampasan personel pengurusan utama</t>
  </si>
  <si>
    <t>Pendedahan tanah dipegang untuk pembangunan</t>
  </si>
  <si>
    <t>Pendedahan bayaran terdahulu pajakan</t>
  </si>
  <si>
    <t>Pendedahan pajakan</t>
  </si>
  <si>
    <t>Pendedahan risiko kecairan</t>
  </si>
  <si>
    <t>Pendedahan senarai anak syarikat, usaha sama dan syarikat bersekutu</t>
  </si>
  <si>
    <t>Pendedahan pinjaman dan pendahuluan kepada bank</t>
  </si>
  <si>
    <t>Pendedahan pinjaman dan belum terima</t>
  </si>
  <si>
    <t>Pendedahan belum bayar jangka panjang</t>
  </si>
  <si>
    <t>Pendedahan belum terima jangka panjang</t>
  </si>
  <si>
    <t>Pendedahan analisa kematangan dibawah risiko kecairan</t>
  </si>
  <si>
    <t>Pendedahan nilai aset bersih boleh diagihkan kepada pemegang unit</t>
  </si>
  <si>
    <t>Pendedahan laba atau kerugian bersih timbul daripada instrumen kewangan</t>
  </si>
  <si>
    <t>Pendedahan kepentingan tak mengawal</t>
  </si>
  <si>
    <t>Pendedahan aset bukan semasa atau kumpulan pelupusan diklasifikasikan sebagai dipegang untuk jualan dan kendalian ditamatkan</t>
  </si>
  <si>
    <t>Pendedahan instrumen kewangan bukan derivatif</t>
  </si>
  <si>
    <t>Pendedahan yuran pengarah bukan eksekutif</t>
  </si>
  <si>
    <t>Pendedahan lain-lain aset semasa</t>
  </si>
  <si>
    <t>Pendedahan lain-lain liabiliti semasa</t>
  </si>
  <si>
    <t>Pendedahan lain-lain pengurusan risiko kewangan</t>
  </si>
  <si>
    <t>Pendedahan lain-lain laba dan kerugian</t>
  </si>
  <si>
    <t>Pendedahan lain-lain jaminan</t>
  </si>
  <si>
    <t>Pendedahan lain-lain pendapatan</t>
  </si>
  <si>
    <t>Pendedahan lain-lain pelaburan</t>
  </si>
  <si>
    <t>Pendedahan lain-lain manfaat pekerjaan jangka panjang</t>
  </si>
  <si>
    <t>Pendedahan lain-lain risiko pasaran</t>
  </si>
  <si>
    <t>Pendedahan lain-lain aset bukan semasa</t>
  </si>
  <si>
    <t>Pendedahan lain-lain liabiliti bukan semasa</t>
  </si>
  <si>
    <t>Pendedahan lain-lain nota kepada akaun</t>
  </si>
  <si>
    <t>Pendedahan lain-lain belanja kendalian</t>
  </si>
  <si>
    <t>Pendedahan lain-lain pendapatan kendalian</t>
  </si>
  <si>
    <t>Pendedahan lain-lain peruntukan</t>
  </si>
  <si>
    <t>Pendedahan lain-lain rizab</t>
  </si>
  <si>
    <t>Pendedahan Sukuk kekal</t>
  </si>
  <si>
    <t>Pendedahan kewajipan manfaat pasca pekerjaan</t>
  </si>
  <si>
    <t>Pendedahan risiko harga</t>
  </si>
  <si>
    <t>Pendedahan pelarasan tahun terdahulu</t>
  </si>
  <si>
    <t>Pendedahan keuntungan selepas cukai</t>
  </si>
  <si>
    <t>Pendedahan keuntungan sebelum cukai</t>
  </si>
  <si>
    <t>Pendedahan bil peringkat siap dan lain-lain</t>
  </si>
  <si>
    <t>Pendedahan kos pembangunan hartanah</t>
  </si>
  <si>
    <t>Pendedahan hartanah, loji dan peralatan</t>
  </si>
  <si>
    <t>Pendedahan urus niaga dan baki pihak berkaitan</t>
  </si>
  <si>
    <t>Pendedahan belanja penyelidikan dan pembangunan</t>
  </si>
  <si>
    <t>Pendedahan hasil daripada pelanggan kontrak</t>
  </si>
  <si>
    <t>Pendedahan pengaturan konsesi perkhidmatan</t>
  </si>
  <si>
    <t>Pendedahan modal saham</t>
  </si>
  <si>
    <t>Pendedahan pengaturan bayaran berasaskan saham</t>
  </si>
  <si>
    <t>Pendedahan pelaburan jangka pendek</t>
  </si>
  <si>
    <t>Pendedahan peristiwa signifikan pada tahun kewangan</t>
  </si>
  <si>
    <t>Pendedahan penyata pematuhan</t>
  </si>
  <si>
    <t>Pendedahan maklumat kewangan tambahan atas pecahan bagi keuntungan atau kerugian terealisasi dan belum terealisasi</t>
  </si>
  <si>
    <t>Pendedahan cukai belum terima dan belum bayar</t>
  </si>
  <si>
    <t>Pendedahan maklumat tambahan cukai</t>
  </si>
  <si>
    <t>Pendedahan piawaian laporan kewangan baru atau disemak yang belum efektif</t>
  </si>
  <si>
    <t>Pendedahan perdagangan dan lain-lain inventori</t>
  </si>
  <si>
    <t>Pendedahan perdagangan dan lain-lain belum bayar</t>
  </si>
  <si>
    <t>Pendedahan perdagangan dan lain-lain belum terima</t>
  </si>
  <si>
    <t>Pendedahan saham perbendaharaan</t>
  </si>
  <si>
    <t>Represents information pertaining to disclosure of deferred tax assets/(liabilities).</t>
  </si>
  <si>
    <t>Menggambarkan maklumat berkaitan dengan pendedahan belanja terakru dan lain-lain liabiliti.</t>
  </si>
  <si>
    <t>Menggambarkan maklumat berkaitan dengan pendedahan pemerolehan dan pelupusan anak syarikat, syarikat bersekutu, usaha sama dan lain-lain.</t>
  </si>
  <si>
    <t>Menggambarkan maklumat berkaitan dengan pendedahan elaun bagi kerugian kredit.</t>
  </si>
  <si>
    <t>Menggambarkan maklumat berkaitan dengan pendedahan pindaan kepada MFRS dan pengumuman diterbitkan oleh MASB.</t>
  </si>
  <si>
    <t>Menggambarkan maklumat berkaitan dengan pendedahan imbuhan juruaudit.</t>
  </si>
  <si>
    <t>Menggambarkan maklumat berkaitan dengan pendedahan kebenaran penyata kewangan.</t>
  </si>
  <si>
    <t>Menggambarkan maklumat berkaitan dengan pendedahan penyediaan penyata kewangan.</t>
  </si>
  <si>
    <t>Menggambarkan maklumat berkaitan dengan pendedahan aset biologi termasuk keluaran pertanian pada masa tuaian dan geran kerajaan berkaitan dengan aset biologi.</t>
  </si>
  <si>
    <t>Menggambarkan maklumat berkaitan dengan pendedahan bon.</t>
  </si>
  <si>
    <t>Menggambarkan maklumat berkaitan dengan pendedahan kombinasi perniagaan.</t>
  </si>
  <si>
    <t>Menggambarkan maklumat berkaitan dengan pendedahan komitmen berkaitan dengan pemerolehan aset tak ketara, pembangunan dan bagi perlembagaan pembelian, pembangunan, pembaikan dan penyelenggaraan hartanah pelaburan.</t>
  </si>
  <si>
    <t>Menggambarkan maklumat berkaitan dengan pendedahan pengurusan modal termasuk objektif, dasar dan proses menguruskan modal.</t>
  </si>
  <si>
    <t>Menggambarkan maklumat berkaitan dengan pendedahan tunai dan kesetaraan tunai.</t>
  </si>
  <si>
    <t>Menggambarkan maklumat berkaitan dengan pendedahan penyesuaian aliran tunai.</t>
  </si>
  <si>
    <t>Menggambarkan maklumat berkaitan dengan pendedahan tunai dipegang di bawah akaun pembangunan perumahan.</t>
  </si>
  <si>
    <t>Menggambarkan maklumat berkaitan dengan pendedahan perubahan dalam dasar perakaunan, anggaran dan kesilapan perakaunan.</t>
  </si>
  <si>
    <t>Menggambarkan maklumat berkaitan dengan pendedahan tuntuan dan manfaat dibayar.</t>
  </si>
  <si>
    <t>Menggambarkan maklumat berkaitan dengan pendedahan cagaran.</t>
  </si>
  <si>
    <t>Menggambarkan maklumat berkaitan dengan pendedahan risiko harga komoditi.</t>
  </si>
  <si>
    <t>Menggambarkan maklumat berkaitan dengan pendedahan angka perbandingan.</t>
  </si>
  <si>
    <t>Menggambarkan maklumat berkaitan dengan pendedahan kontrak pembinaan.</t>
  </si>
  <si>
    <t>Menggambarkan maklumat berkaitan dengan pendedahan cadangan korporat.</t>
  </si>
  <si>
    <t>Menggambarkan maklumat berkaitan dengan pendedahan kos jualan.</t>
  </si>
  <si>
    <t>Menggambarkan maklumat berkaitan dengan pendedahan risiko kredit.</t>
  </si>
  <si>
    <t>Menggambarkan maklumat berkaitan dengan pendedahan anggaran dan penghakiman perakaunan kritikal.</t>
  </si>
  <si>
    <t>Menggambarkan maklumat berkaitan dengan pendedahan pendapatan tertunda.</t>
  </si>
  <si>
    <t>Menggambarkan maklumat berkaitan dengan pendedahan aset/(liabiliti) cukai tertunda.</t>
  </si>
  <si>
    <t>Menggambarkan maklumat berkaitan dengan pendedahan deposit daripada bank.</t>
  </si>
  <si>
    <t>Menggambarkan maklumat berkaitan dengan pendedahan deposit dengan institusi kewangan.</t>
  </si>
  <si>
    <t>Menggambarkan maklumat berkaitan dengan pendedahan perbelanjaan susut nilai dan pelunasan berhubung dengan hartanah, loji dan peralatan, aset biologi, hartanah pelaburan dan lain-lain.</t>
  </si>
  <si>
    <t>Menggambarkan maklumat berkaitan dengan pendedahan aset/liabiliti kewangan derivatif.</t>
  </si>
  <si>
    <t>Menggambarkan maklumat berkaitan dengan pendedahan perbelanjaan pembangunan.</t>
  </si>
  <si>
    <t>Menggambarkan maklumat berkaitan dengan pendedahan kendalian ditamatkan.</t>
  </si>
  <si>
    <t>Menggambarkan maklumat berkaitan dengan pendedahan pelupusan anak syarikat.</t>
  </si>
  <si>
    <t>Menggambarkan maklumat berkaitan dengan pendedahan dividen.</t>
  </si>
  <si>
    <t>Menggambarkan maklumat berkaitan dengan pendedahan kesan perubahan dalam kadar tukaran asing.</t>
  </si>
  <si>
    <t>Menggambarkan maklumat berkaitan dengan pendedahan belanja manfaat pekerja termasuk gaji, elaun, manfaat pasca pekerjaan, manfaat penamatan dan lain-lain.</t>
  </si>
  <si>
    <t>Menggambarkan maklumat berkaitan dengan pendedahan manfaat penamatan pekerjaan.</t>
  </si>
  <si>
    <t>Menggambarkan maklumat berkaitan dengan pendedahan segmen kendalian entiti.</t>
  </si>
  <si>
    <t>Menggambarkan maklumat berkaitan dengan pendedahan risiko harga ekuiti.</t>
  </si>
  <si>
    <t>Menggambarkan maklumat berkaitan dengan pendedahan peristiwa selepas tempoh pelaporan.</t>
  </si>
  <si>
    <t>Menggambarkan maklumat berkaitan dengan pendedahan maklumat nilai saksama.</t>
  </si>
  <si>
    <t>Menggambarkan maklumat berkaitan dengan pendedahan pengukuran nilai saksama.</t>
  </si>
  <si>
    <t>Menggambarkan maklumat berkaitan dengan pendedahan nilai saksama maklumat kewangan.</t>
  </si>
  <si>
    <t>Menggambarkan maklumat berkaitan dengan pendedahan pendapatan (belanja) yuran dan komisen.</t>
  </si>
  <si>
    <t>Menggambarkan maklumat berkaitan dengan pendedahan yuran bagi perkhidmatan bukan audit disediakan oleh juruaudit syarikat dan ahli firma.</t>
  </si>
  <si>
    <t>Menggambarkan maklumat berkaitan dengan pendedahan kos kewangan.</t>
  </si>
  <si>
    <t>Menggambarkan maklumat berkaitan dengan pendedahan pendapatan kewangan.</t>
  </si>
  <si>
    <t>Menggambarkan maklumat berkaitan dengan pendedahan aset kewangan pada nilai saksama melalui pendapatan komprehensif lain.</t>
  </si>
  <si>
    <t>Menggambarkan maklumat berkaitan dengan pendedahan jaminan kewangan.</t>
  </si>
  <si>
    <t>Menggambarkan maklumat berkaitan dengan pendedahan instrumen kewangan (termasuk aset kewangan dan liabiliti kewangan) diukur pada kos pelunasan.</t>
  </si>
  <si>
    <t>Menggambarkan maklumat berkaitan dengan pendedahan instrumen kewangan termasuk aset kewangan dan liabiliti kewangan.</t>
  </si>
  <si>
    <t>Menggambarkan maklumat berkaitan dengan pendedahan instrumen kewangan (termasuk aset kewangan dan liabiliti kewangan) pada nilai saksama melalui untung atau rugi.</t>
  </si>
  <si>
    <t>Menggambarkan maklumat berkaitan dengan pendedahan instrumen kewangan dipegang untuk dagangan.</t>
  </si>
  <si>
    <t>Menggambarkan maklumat berkaitan dengan pendedahan liabiliti kewangan diukur pada kos pelunasan.</t>
  </si>
  <si>
    <t>Menggambarkan maklumat berkaitan dengan pendedahan penerimaan pakai pertama kali.</t>
  </si>
  <si>
    <t>Menggambarkan maklumat berkaitan dengan pendedahan risiko tukaran mata wang asing.</t>
  </si>
  <si>
    <t>Menggambarkan maklumat berkaitan dengan pendedahan maklumat umum tentang penyata kewangan.</t>
  </si>
  <si>
    <t>Menggambarkan maklumat berkaitan dengan pendedahan usaha berterusan.</t>
  </si>
  <si>
    <t>Menggambarkan maklumat berkaitan dengan pendedahan geran dan sumbangan.</t>
  </si>
  <si>
    <t>Menggambarkan maklumat berkaitan dengan pendedahan untung kasar.</t>
  </si>
  <si>
    <t>Menggambarkan maklumat berkaitan dengan pendedahan pelaburan dipegang hingga matang.</t>
  </si>
  <si>
    <t>Menggambarkan maklumat berkaitan dengan pendedahan syarikat pemegangan termasuk induk dan induk muktamad kumpulan.</t>
  </si>
  <si>
    <t>Menggambarkan maklumat berkaitan dengan pendedahan perbelanjaan cukai pendapatan termasuk penyesuaian belanja cukai.</t>
  </si>
  <si>
    <t>Menggambarkan maklumat berkaitan dengan pendedahan aset tak ketara dan muhibah.</t>
  </si>
  <si>
    <t>Menggambarkan maklumat berkaitan dengan pendedahan kepentingan dalam entiti berstruktur tidak disatukan.</t>
  </si>
  <si>
    <t>Menggambarkan maklumat berkaitan dengan pendedahan risiko kadar faedah.</t>
  </si>
  <si>
    <t>Menggambarkan maklumat berkaitan dengan pendedahan inventori.</t>
  </si>
  <si>
    <t>Menggambarkan maklumat berkaitan dengan pendedahan hartanah pelaburan.</t>
  </si>
  <si>
    <t>Menggambarkan maklumat berkaitan dengan pendedahan pelaburan dalam syarikat bersekutu.</t>
  </si>
  <si>
    <t>Menggambarkan maklumat berkaitan dengan pendedahan pelaburan dalam usaha sama.</t>
  </si>
  <si>
    <t>Menggambarkan maklumat berkaitan dengan pendedahan pelaburan dalam anak syarikat .</t>
  </si>
  <si>
    <t>Menggambarkan maklumat berkaitan dengan pendedahan stok pinjaman tidak boleh tebus boleh tukar tidak bercagar.</t>
  </si>
  <si>
    <t>Menggambarkan maklumat berkaitan dengan pendedahan kemudahan pembiayaan islamik.</t>
  </si>
  <si>
    <t>Menggambarkan maklumat berkaitan dengan pendedahan modal diterbitkan.</t>
  </si>
  <si>
    <t>Menggambarkan maklumat berkaitan dengan pendedahan pampasan personel pengurusan utama termasuk pengarah.</t>
  </si>
  <si>
    <t>Menggambarkan maklumat berkaitan dengan pendedahan tanah dipegang untuk pembangunan.</t>
  </si>
  <si>
    <t>Menggambarkan maklumat berkaitan dengan pendedahan bayaran terdahulu pajakan.</t>
  </si>
  <si>
    <t>Menggambarkan maklumat berkaitan dengan pendedahan risiko kecairan.</t>
  </si>
  <si>
    <t>Menggambarkan maklumat berkaitan dengan pendedahan senarai anak syarikat, usaha sama dan syarikat bersekutu bersama-sama dengan butiran syarikat seperti nama syarikat, tempat diperbadankan, aktiviti utama, faedah ekuiti efektif dan lain-lain.</t>
  </si>
  <si>
    <t>Menggambarkan maklumat berkaitan dengan pendedahan pinjaman dan pendahuluan kepada bank.</t>
  </si>
  <si>
    <t>Menggambarkan maklumat berkaitan dengan pendedahan pinjaman dan belum terima.</t>
  </si>
  <si>
    <t>Menggambarkan maklumat berkaitan dengan pendedahan belum bayar jangka panjang.</t>
  </si>
  <si>
    <t>Menggambarkan maklumat berkaitan dengan pendedahan belum terima jangka panjang.</t>
  </si>
  <si>
    <t>Menggambarkan maklumat berkaitan dengan pendedahan analisa kematangan yang membentuk sebahagian keperluan pendedahan dibawah risiko kecairan.</t>
  </si>
  <si>
    <t>Menggambarkan maklumat berkaitan dengan pendedahan nilai aset bersih boleh diagihkan kepada pemegang unit.</t>
  </si>
  <si>
    <t>Menggambarkan maklumat berkaitan dengan pendedahan laba atau kerugian bersih timbul daripada instrumen kewangan.</t>
  </si>
  <si>
    <t>Menggambarkan maklumat berkaitan dengan pendedahan kepentingan tak mengawal.</t>
  </si>
  <si>
    <t>Menggambarkan maklumat berkaitan dengan pendedahan aset bukan semasa atau kumpulan pelupusan diklasifikasikan sebagai dipegang untuk jualan dan kendalian ditamatkan.</t>
  </si>
  <si>
    <t>Menggambarkan maklumat berkaitan dengan pendedahan aset/liabiliti kewangan bukan derivatif.</t>
  </si>
  <si>
    <t>Menggambarkan maklumat berkaitan dengan pendedahan yuran pengarah bukan eksekutif.</t>
  </si>
  <si>
    <t>Menggambarkan maklumat berkaitan dengan pendedahan lain-lain aset semasa.</t>
  </si>
  <si>
    <t>Menggambarkan maklumat berkaitan dengan pendedahan lain-lain liabiliti semasa.</t>
  </si>
  <si>
    <t>Menggambarkan maklumat berkaitan dengan pendedahan lain-lain pengurusan risiko kewangan yang tidak didedahkan dalam mana-mana senarai nota.</t>
  </si>
  <si>
    <t>Menggambarkan maklumat berkaitan dengan pendedahan lain-lain laba dan kerugian.</t>
  </si>
  <si>
    <t>Menggambarkan maklumat berkaitan dengan pendedahan lain-lain jaminan.</t>
  </si>
  <si>
    <t>Menggambarkan maklumat berkaitan dengan pendedahan lain-lain pendapatan.</t>
  </si>
  <si>
    <t>Menggambarkan maklumat berkaitan dengan pendedahan lain-lain pelaburan.</t>
  </si>
  <si>
    <t>Menggambarkan maklumat berkaitan dengan pendedahan lain-lain manfaat pekerjaan jangka panjang.</t>
  </si>
  <si>
    <t>Menggambarkan maklumat berkaitan dengan pendedahan lain-lain risiko pasaran yang tidak didedahkan dalam mana-mana senarai nota.</t>
  </si>
  <si>
    <t>Menggambarkan maklumat berkaitan dengan pendedahan lain-lain aset bukan semasa.</t>
  </si>
  <si>
    <t>Menggambarkan maklumat berkaitan dengan pendedahan lain-lain liabiliti bukan semasa.</t>
  </si>
  <si>
    <t>Menggambarkan maklumat berkaitan dengan pendedahan lain-lain nota kepada akaun yang tidak didedahkan dalam mana-mana senarai nota.</t>
  </si>
  <si>
    <t xml:space="preserve">Menggambarkan maklumat berkaitan dengan pendedahan lain-lain belanja kendalian. </t>
  </si>
  <si>
    <t xml:space="preserve">Menggambarkan maklumat berkaitan dengan pendedahan lain-lain pendapatan kendalian. </t>
  </si>
  <si>
    <t>Menggambarkan maklumat berkaitan dengan pendedahan lain-lain liabiliti jangka panjang dan peruntukan.</t>
  </si>
  <si>
    <t>Menggambarkan maklumat berkaitan dengan pendedahan lain-lain rizab termasuk rizab modal, rizab terjemahan, rizab lindung nilai, rizab opsyen saham, rizab penilaian semula dan lain-lain rizab tidak boleh diagihkan.</t>
  </si>
  <si>
    <t>Menggambarkan maklumat berkaitan dengan pendedahan sukuk kekal.</t>
  </si>
  <si>
    <t>Menggambarkan maklumat berkaitan dengan pendedahan kewajipan manfaat pasca pekerjaan.</t>
  </si>
  <si>
    <t>Menggambarkan maklumat berkaitan dengan pendedahan risiko harga.</t>
  </si>
  <si>
    <t>Menggambarkan maklumat berkaitan dengan pendedahan pelarasan tahun terdahulu.</t>
  </si>
  <si>
    <t>Menggambarkan maklumat berkaitan dengan pendedahan keuntungan selepas cukai.</t>
  </si>
  <si>
    <t>Menggambarkan maklumat berkaitan dengan pendedahan keuntungan sebelum cukai.</t>
  </si>
  <si>
    <t>Menggambarkan maklumat berkaitan dengan pendedahan bil peringkat siap dan lain-lain.</t>
  </si>
  <si>
    <t>Menggambarkan maklumat berkaitan dengan pendedahan kos pembangunan hartanah.</t>
  </si>
  <si>
    <t>Menggambarkan maklumat berkaitan dengan pendedahan hartanah, loji dan peralatan.</t>
  </si>
  <si>
    <t>Menggambarkan maklumat berkaitan dengan pendedahan pihak berkaitan seperti urus niaga antara syarikat pemegangan terdekat, anak syarikat, syarikat bersekutu, entiti pengurusan, personel pengurusan utama, urus niaga dengan pengarah dan ahli keluarga terdekat mereka dan imbuhan pengarah dan personel pengurusan utama.</t>
  </si>
  <si>
    <t>Menggambarkan maklumat berkaitan dengan pendedahan perbelanjaan penyelidikan dan pembangunan.</t>
  </si>
  <si>
    <t>Menggambarkan maklumat berkaitan dengan pendedahan hasil termasuk jualan barangan, pemberian khidmat, pembangunan hartanah, kontrak pembinaan dan lain-lain pendapatan.</t>
  </si>
  <si>
    <t>Menggambarkan maklumat berkaitan dengan pendedahan pengaturan konsesi perkhidmatan.</t>
  </si>
  <si>
    <t>Menggambarkan maklumat berkaitan dengan pendedahan modal saham termasuk saham biasa, saham keutamaan dan lain-lain.</t>
  </si>
  <si>
    <t>Menggambarkan maklumat berkaitan dengan pendedahan pengaturan bayaran berasaskan saham.</t>
  </si>
  <si>
    <t>Menggambarkan maklumat berkaitan dengan pendedahan pelaburan jangka pendek.</t>
  </si>
  <si>
    <t>Menggambarkan maklumat berkaitan dengan pendedahan dasar perakaunan signifikan.</t>
  </si>
  <si>
    <t>Menggambarkan maklumat berkaitan dengan pendedahan peristiwa signifikan pada tahun kewangan.</t>
  </si>
  <si>
    <t>Menggambarkan maklumat berkaitan dengan pendedahan penyata pematuhan.</t>
  </si>
  <si>
    <t>Menggambarkan maklumat berkaitan dengan pendedahan maklumat kewangan tambahan atas pecahan bagi keuntungan atau kerugian terealisasi dan belum terealisasi (nota: maklumat ini tidak disediakan berdasarkan rangka kerja MFRS, dan, oleh itu, hendaklah tidak dimasukkan sebagai sebahagian daripada penyata kewangan).</t>
  </si>
  <si>
    <t>Menggambarkan maklumat berkaitan dengan pendedahan cukai belum terima dan belum bayar.</t>
  </si>
  <si>
    <t>Menggambarkan maklumat berkaitan dengan pendedahan maklumat tambahan cukai.</t>
  </si>
  <si>
    <t>Menggambarkan maklumat berkaitan dengan pendedahan piawaian laporan kewangan baru atau disemak yang belum efektif.</t>
  </si>
  <si>
    <t>Menggambarkan maklumat berkaitan dengan pendedahan perdagangan dan lain-lain inventori.</t>
  </si>
  <si>
    <t>Menggambarkan maklumat berkaitan dengan pendedahan perdagangan dan lain-lain belum bayar.</t>
  </si>
  <si>
    <t>Menggambarkan maklumat berkaitan dengan pendedahan perdagangan dan lain-lain belum terima.</t>
  </si>
  <si>
    <t>Menggambarkan maklumat berkaitan dengan pendedahan saham perbendaharaan.</t>
  </si>
  <si>
    <t>MFRS 7.31-35Disclosure,
MFRS 7.39Disclosure</t>
  </si>
  <si>
    <t>Menggambarkan maklumat berkaitan dengan pendedahan saham biasa.</t>
  </si>
  <si>
    <t>Modal Diterbitkan</t>
  </si>
  <si>
    <t>Saham diterbitkan dan dibayar penuh</t>
  </si>
  <si>
    <t>Bilangan saham yang diterbitkan dan dibayar penuh</t>
  </si>
  <si>
    <t>Amaun saham diterbitkan dan dibayar penuh</t>
  </si>
  <si>
    <t>Saham diterbitkan tetapi tidak dibayar penuh</t>
  </si>
  <si>
    <t>Bilangan saham yang diterbitkan tetapi tidak dibayar penuh</t>
  </si>
  <si>
    <t>Amaun saham diterbitkan tetapi tidak dibayar penuh</t>
  </si>
  <si>
    <t>Saham tertunggak</t>
  </si>
  <si>
    <t>Bilangan saham tertunggak</t>
  </si>
  <si>
    <t>Bilangan saham diterbitkan tertunggak dalam tahun kewangan</t>
  </si>
  <si>
    <t>Amaun saham tertunggak</t>
  </si>
  <si>
    <t>Amaun saham tertunggak pada awal tempoh</t>
  </si>
  <si>
    <t>Amaun saham diterbitkan tertunggak dalam tahun kewangan</t>
  </si>
  <si>
    <t>Lain-lain perubahan dalam amaun saham tertunggak</t>
  </si>
  <si>
    <t>Amaun saham tertunggak pada akhir tempoh</t>
  </si>
  <si>
    <t>Lain-lain perubahan dalam bilangan saham yang diterbitkan dan dibayar penuh</t>
  </si>
  <si>
    <t>Baki pada awal tempoh</t>
  </si>
  <si>
    <t>Saham diterbitkan pada tahun kewangan</t>
  </si>
  <si>
    <t>Diterbitkan untuk tunai di bawah penempatan persendirian</t>
  </si>
  <si>
    <t>Lain-lain perubahan dalam saham diterbitkan dan dibayar penuh</t>
  </si>
  <si>
    <t>Baki pada akhir tempoh</t>
  </si>
  <si>
    <t>Lain-lain perubahan dalam bilangan saham yang diterbitkan tetapi tidak dibayar penuh</t>
  </si>
  <si>
    <t>Lain-lain perubahan dalam saham diterbitkan tetapi tidak dibayar penuh</t>
  </si>
  <si>
    <t>Bilangan saham yang tertunggak pada awal tempoh</t>
  </si>
  <si>
    <t>Lain-lain perubahan dalam bilangan saham yang tertunggak</t>
  </si>
  <si>
    <t>Bilangan saham yang tertunggak pada akhir tempoh</t>
  </si>
  <si>
    <t>Laporkan nilai, pada tarikh pelaporan, bilangan saham yang diterbitkan dan dibayar penuh.</t>
  </si>
  <si>
    <t>Laporkan nilai, bagi tarikh pelaporan, lain-lain perubahan dalam bilangan saham yang diterbitkan dan dibayar penuh.</t>
  </si>
  <si>
    <t>Laporkan nilai, pada tarikh pelaporan, jumlah saham diterbitkan dan dibayar penuh pada awal tempoh.</t>
  </si>
  <si>
    <t>Laporkan nilai, bagi tarikh pelaporan, saham diterbitkan pada tahun kewangan.</t>
  </si>
  <si>
    <t>Laporkan nilai, bagi tarikh pelaporan, saham diterbitkan untuk tunai di bawah penempatan persendirian.</t>
  </si>
  <si>
    <t>Laporkan nilai, bagi tarikh pelaporan, lain-lain perubahan dalam saham diterbitkan dan dibayar penuh yang tidak dilaporkan dalam mana-mana kategori di atas.</t>
  </si>
  <si>
    <t>Laporkan nilai, pada tarikh pelaporan, jumlah saham diterbitkan dan dibayar penuh pada akhir tempoh.</t>
  </si>
  <si>
    <t>Laporkan nilai, pada tarikh pelaporan, bilangan saham yang diterbitkan tetapi tidak dibayar penuh.</t>
  </si>
  <si>
    <t>Laporkan nilai, bagi tarikh pelaporan, lain-lain perubahan dalam bilangan saham yang diterbitkan tetapi tidak dibayar penuh.</t>
  </si>
  <si>
    <t>Laporkan nilai, pada tarikh pelaporan, jumlah saham tertunggak pada awal tempoh.</t>
  </si>
  <si>
    <t>Laporkan nilai, bagi tarikh pelaporan, lain-lain perubahan dalam saham diterbitkan tetapi tidak dibayar penuh.</t>
  </si>
  <si>
    <t>Laporkan nilai, pada tarikh pelaporan, jumlah saham tertunggak pada akhir tempoh.</t>
  </si>
  <si>
    <t>Laporkan nilai, pada tarikh pelaporan, jumlah saham yang tertunggak pada awal tempoh.</t>
  </si>
  <si>
    <t>Laporkan nilai, bagi tarikh pelaporan, lain-lain perubahan dalam bilangan saham yang tertunggak yang tidak dilaporkan dalam mana-mana kategori di atas.</t>
  </si>
  <si>
    <t>Laporkan nilai, pada tarikh pelaporan, jumlah saham yang tertunggak pada akhir tempoh.</t>
  </si>
  <si>
    <t>Laporkan nilai, bagi tempoh pelaporan, bilangan saham yang diterbitkan tahun kewangan.</t>
  </si>
  <si>
    <t>Laporkan nilai, bagi tempoh pelaporan, saham diterbitkan dalam tahun kewangan.</t>
  </si>
  <si>
    <t>Laporkan nilai, bagi tempoh pelaporan, lain-lain perubahan dalam saham diterbitkan tetapi tidak dibayar penuh.</t>
  </si>
  <si>
    <t>Pendedahan urus niaga antara pihak berkaitan</t>
  </si>
  <si>
    <t>Menggambarkan maklumat berkaitan dengan pendedahan urus niaga antara pihak-pihak berkaitan.</t>
  </si>
  <si>
    <t>Urus niaga pihak berkaitan</t>
  </si>
  <si>
    <t>Sumbangan kepada dana</t>
  </si>
  <si>
    <t>Pelupusan anak syarikat</t>
  </si>
  <si>
    <t>Pendapatan dividen</t>
  </si>
  <si>
    <t>Pendapatan faedah</t>
  </si>
  <si>
    <t>Terbitan saham untuk bon boleh ditukar</t>
  </si>
  <si>
    <t>Personel pengurusan utama</t>
  </si>
  <si>
    <t>Yuran perkhidmatan personel pengurusan utama</t>
  </si>
  <si>
    <t>Yuran pengurusan</t>
  </si>
  <si>
    <t>Lain-lain belanja</t>
  </si>
  <si>
    <t>Lain-lain personel pengurusan utama</t>
  </si>
  <si>
    <t>Lain-lain hasil</t>
  </si>
  <si>
    <t>Peruntukan bagi pendidikan dan perkhidmatan latihan kakitangan</t>
  </si>
  <si>
    <t>Peruntukan bagi kemudahan pajakan dan sewa beli</t>
  </si>
  <si>
    <t>Pembelian barangan</t>
  </si>
  <si>
    <t>Pembelian hartanah dan lain-lain aset</t>
  </si>
  <si>
    <t>Belanja sewa</t>
  </si>
  <si>
    <t>Pendapatan sewa</t>
  </si>
  <si>
    <t>Hasil daripada pemberian khidmat</t>
  </si>
  <si>
    <t>Hasil daripada jualan barangan</t>
  </si>
  <si>
    <t>Belanja royalti</t>
  </si>
  <si>
    <t>Pendapatan royalti</t>
  </si>
  <si>
    <t>Jualan hartanah dan lain-lain aset</t>
  </si>
  <si>
    <t>Perkhidmatan diterima</t>
  </si>
  <si>
    <t>Opsyen saham dicaj semula</t>
  </si>
  <si>
    <t>Urus niaga bayaran berasaskan saham</t>
  </si>
  <si>
    <t>Bayaran tambahan dan bonus pengenalan</t>
  </si>
  <si>
    <t>Urus niaga dengan pemegang saham dan kerajaan</t>
  </si>
  <si>
    <t>Lain-lain urus niaga pihak berkaitan</t>
  </si>
  <si>
    <t>Baki tertunggak bagi pihak berkaitan</t>
  </si>
  <si>
    <t>Amaun belum bayar</t>
  </si>
  <si>
    <t>Amaun belum terima</t>
  </si>
  <si>
    <t>Lain-lain baki tertunggak</t>
  </si>
  <si>
    <t>Laporkan nilai, bagi tempoh pelaporan, pelupusan anak syarikat. Anak syarikat adalah entiti yang dikawal oleh entiti lain.</t>
  </si>
  <si>
    <t xml:space="preserve">Laporkan nilai, bagi tempoh pelaporan, pendapatan dividen daripada pihak-pihak berkaitan, yang merujuk kepada pengagihan keuntungan kepada pemegang pelaburan ekuiti dalam kadaran pegangan saham kelas tertentu. </t>
  </si>
  <si>
    <t>Laporkan nilai, bagi tempoh pelaporan, pendapatan faedah daripada pihak-pihak berkaitan, yang merupakan caj bagi penggunaan tunai atau kesetaraan tunai atau amaun yang terhutang kepada entiti.</t>
  </si>
  <si>
    <t>Laporkan nilai, bagi tempoh pelaporan, terbitan saham untuk bon boleh ditukar.</t>
  </si>
  <si>
    <t>Laporkan nilai, bagi tempoh pelaporan, pampasan personel pengurusan utama. Personel pengurusan utama adalah mereka yang mempunyai kuasa dan tanggungjawab untuk merancang, mengarah dan mengawal aktiviti-aktiviti entiti, secara langsung atau tidak langsung, termasuk mana-mana pengarah (sama ada eksekutif atau sebaliknya) bagi entiti tersebut.</t>
  </si>
  <si>
    <t>Laporkan nilai, bagi tempoh pelaporan, yuran perkhidmatan personel pengurusan utama. Personel pengurusan utama adalah mereka yang mempunyai kuasa dan tanggungjawab untuk merancang, mengarah dan mengawal aktiviti-aktiviti entiti, secara langsung atau tidak langsung, termasuk mana-mana pengarah (sama ada eksekutif atau sebaliknya) bagi entiti tersebut.</t>
  </si>
  <si>
    <t>Laporkan nilai, bagi tempoh pelaporan, yuran pengurusan dibayar kepada pihak-pihak berkaitan.</t>
  </si>
  <si>
    <t>Laporkan nilai, bagi tempoh pelaporan, lain-lain perbelanjaan dibayar kepada pihak-pihak berkaitan yang tidak dilaporkan dalam mana-mana kategori di atas.</t>
  </si>
  <si>
    <t>Laporkan nilai, bagi tempoh pelaporan, lain-lain urus niaga pihak berkaitan dengan personel pengurusan utama yang tidak dilaporkan dalam mana-mana kategori di atas.</t>
  </si>
  <si>
    <t>Laporkan nilai, bagi tempoh pelaporan, lain-lain hasil daripada pihak-pihak berkaitan yang tidak dilaporkan dalam mana-mana kategori di atas.</t>
  </si>
  <si>
    <t>Laporkan nilai, bagi tempoh pelaporan, peruntukan bagi pendidikan dan perkhidmatan latihan kakitangan kepada pihak-pihak berkaitan.</t>
  </si>
  <si>
    <t>Laporkan nilai, bagi tempoh pelaporan, peruntukan bagi kemudahan pajakan dan sewa beli kepada pihak-pihak berkaitan.</t>
  </si>
  <si>
    <t>Laporkan nilai, bagi tempoh pelaporan, pembelian barangan daripada pihak-pihak berkaitan.</t>
  </si>
  <si>
    <t>Laporkan nilai, bagi tempoh pelaporan, pembelian hartanah dan lain-lain aset daripada pihak-pihak berkaitan.</t>
  </si>
  <si>
    <t>Laporkan nilai, bagi tempoh pelaporan, perbelanjaan sewa dibayar kepada pihak-pihak berkaitan. Perbelanjaan sewa termasuklah mana-mana jumlah dibayar bagi penggunaan atau pendudukan mana-mana hartanah atau sebahagian daripadanya, termasuklah premium dan bayaran lain berhubung dengan penggunaan atau pendudukan hartanah tersebut.</t>
  </si>
  <si>
    <t>Laporkan nilai, bagi tempoh pelaporan, pendapatan sewa daripada pihak-pihak berkaitan. Pendapatan sewa termasuklah mana-mana jumlah diterima daripada penggunaan atau pendudukan mana-mana hartanah atau sebahagian daripadanya, termasuklah premium dan bayaran lain berhubung dengan penggunaan atau pendudukan hartanah tersebut.</t>
  </si>
  <si>
    <t>Laporkan nilai, bagi tempoh pelaporan, hasil daripada pemberian khidmat kepada pihak-pihak berkaitan.</t>
  </si>
  <si>
    <t>Laporkan nilai, bagi tempoh pelaporan, hasil daripada jualan barangan kepada pihak-pihak berkaitan.</t>
  </si>
  <si>
    <t>Laporkan nilai, bagi tempoh pelaporan, perbelanjaan royalti dibayar kepada pihak-pihak berkaitan, yang merujuk kepada caj bagi kegunaan jangka panjang aset entiti lain, sebagai contoh, paten, tanda dagangan, hak cipta dan perisian komputer.</t>
  </si>
  <si>
    <t>Laporkan nilai, bagi tempoh pelaporan, hasil royalti daripada pihak-pihak berkaitan, yang merujuk kepada caj bagi kegunaan jangka panjang aset entiti lain, sebagai contoh, paten, tanda dagangan, hak cipta dan perisian komputer.</t>
  </si>
  <si>
    <t>Laporkan nilai, bagi tempoh pelaporan, jualan hartanah dan lain-lain aset kepada pihak-pihak berkaitan.</t>
  </si>
  <si>
    <t>Laporkan nilai, bagi tempoh pelaporan, perkhidmatan diterima daripada pihak-pihak berkaitan.</t>
  </si>
  <si>
    <t>Laporkan nilai, bagi tempoh pelaporan, opsyen saham dicaj semula.</t>
  </si>
  <si>
    <t>Laporkan nilai, bagi tempoh pelaporan, urus niaga bayaran berasaskan saham dengan pihak-pihak berkaitan. Urus niaga bayaran berasaskan saham adalah urus niaga di mana entiti
a. terima barangan atau perkhidmatan daripada 
     pembekal bagi barangan atau perkhidmatan tersebut 
     (termasuk seorang pekerja) dalam pengaturan 
     bayaran berasaskan saham, atau
b. menanggung kewajipan untuk menyelesaikan urus 
     niaga dengan pembekal dalam pengaturan bayaran 
     berasaskan saham apabila kumpulan entiti lain 
     menerima barangan atau perkhidmatan tersebut.</t>
  </si>
  <si>
    <t>Laporkan nilai, bagi tempoh pelaporan, bayaran tambahan dan bonus pengenalan kepada pihak-pihak berkaitan.</t>
  </si>
  <si>
    <t>Laporkan nilai, bagi tempoh pelaporan, urus niaga dengan pemegang saham dan kerajaan.</t>
  </si>
  <si>
    <t>Laporkan nilai, bagi tempoh pelaporan, lain-lain urus niaga pihak berkaitan yang tidak dilaporkan dalam mana-mana kategori di atas.</t>
  </si>
  <si>
    <t>Laporkan nilai, pada tarikh pelaporan, lain-lain baki tertunggak dengan pihak-pihak berkaitan yang tidak dilaporkan dalam mana-mana kategori di atas.</t>
  </si>
  <si>
    <t>Entiti dengan kawalan bersama atau pengaruh signifikan [ahli]</t>
  </si>
  <si>
    <t>Syarikat bersekutu [ahli]</t>
  </si>
  <si>
    <t>Usaha sama di mana entiti adalah pengusaha [ahli]</t>
  </si>
  <si>
    <t>Personel pengurusan utama [ahli]</t>
  </si>
  <si>
    <t>Lain-lain pihak berkaitan [ahli]</t>
  </si>
  <si>
    <t>Jumlah [ahli]</t>
  </si>
  <si>
    <t>Ahli ini bermaksud komponen dalam bentuk entiti yang mewakili entiti yang mempunyai kawalan bersama atau pengaruh signifikan. Kawalan bersama adalah persetujuan berkontrak perkongsian kawalan bagi pengaturan, yang wujud hanya apabila keputusan tentang aktiviti yang relevan memerlukan persetujuan sebulat suara bagi pihak-pihak kawalan perkongsian.</t>
  </si>
  <si>
    <t>Ahli ini bermaksud komponen dalam bentuk usaha sama di mana entiti adalah pengusaha. Usaha sama adalah pengaturan bersama di mana pihak-pihak yang mempunyai kawalan bersama ke atas pengaturan tersebut mempunyai hak ke atas aset bersih pengaturan itu dan pengusaha bersama adalah pihak kepada usaha sama yang mempunyai kawalan bersama dalam usaha sama tersebut.</t>
  </si>
  <si>
    <t>Ahli ini bermaksud komponen dalam bentuk personel pengurusan utama. Personel pengurusan utama adalah mereka yang mempunyai kuasa dan tanggungjawab untuk merancang, mengarah dan mengawal aktiviti-aktiviti entiti, secara langsung atau tidak langsung, termasuk mana-mana pengarah (sama ada eksekutif atau sebaliknya) bagi entiti tersebut.</t>
  </si>
  <si>
    <t>Ahli ini bermaksud komponen dalam bentuk lain-lain pihak berkaitan yang tidak dilaporkan dalam mana-mana kategori lain.</t>
  </si>
  <si>
    <t>Ahli ini bermaksud jumlah komponen pihak berkaitan.</t>
  </si>
  <si>
    <t>Saham biasa [ahli]</t>
  </si>
  <si>
    <t>Saham keutamaan boleh tebus [ahli]</t>
  </si>
  <si>
    <t>Saham keutamaan tak boleh tebus [ahli]</t>
  </si>
  <si>
    <t>Jumlah saham [ahli]</t>
  </si>
  <si>
    <t>Saham keutamaan boleh tebus adalah saham boleh tebus dengan apa-apa nama yang digunakan, yang tidak melayakkan pemegangnya hak untuk mengundi dalam mesyuarat agung atau apa-apa hak untuk mengambil bahagian melangkaui jumlah yang ditentukan dalam mana-mana pengagihan sama ada melalui dividen atau penebusan, dalam penggulungan.</t>
  </si>
  <si>
    <t>Saham keutamaan tak boleh tebus adalah saham tak boleh tebus dengan apa-apa nama yang digunakan, yang tidak melayakkan pemegangnya hak untuk mengundi dalam mesyuarat agung atau apa-apa hak untuk mengambil bahagian melangkaui jumlah yang ditentukan dalam mana-mana pengagihan sama ada melalui dividen atau penebusan, dalam penggulungan.</t>
  </si>
  <si>
    <t>This member stands for a component in the form of entity representing the  associates. An associate is an entity over which the investor has significant influence.</t>
  </si>
  <si>
    <t>Induk [ahli]</t>
  </si>
  <si>
    <t>Anak syarikat [ahli]</t>
  </si>
  <si>
    <t>Ahli ini bermaksud komponen dalam bentuk entiti yang mewakili entiti induk.</t>
  </si>
  <si>
    <t>Ahli ini bermaksud komponen dalam bentuk entiti yang mewakili anak syarikat. Anak syarikat adalah entiti yang dikawal oleh entiti lain.</t>
  </si>
  <si>
    <t>Laporkan nilai, pada tarikh pelaporan, jumlah saham.</t>
  </si>
  <si>
    <t>This member stands for a component of equity representing the reserves for long-term capital investment projects or other large and anticipated expenses that will be incurred in the future.</t>
  </si>
  <si>
    <t>This member stands for a component of equity representing hedging reserves.
Derivatives are financial instruments or other contracts with all three of the following characteristics.
a. its value changes in 
     response to the change in 
     a specified interest rate, 
     financial instrument price, 
     commodity price, foreign 
     exchange rate, index of 
     prices or rates, credit 
     rating or credit index, or 
     other variable, provided in 
     the case of a non financial 
     variable that the variable 
     is not specific to a party to 
     the contract (sometimes 
     called the ‘underlying’).
b. it requires no initial net 
     investment or an initial 
     net investment that is 
     smaller than would be 
     required for other types of 
     contracts that would be 
     expected to have a similar 
     response to changes in 
     market factors.
c. it is settled at a future date.</t>
  </si>
  <si>
    <t>This member stands for a component of equity representing the increase in carrying amount as a result of a revaluation, the increase shall be recognised in other comprehensive income and accumulated in equity under the heading of revaluation surplus.</t>
  </si>
  <si>
    <t>This member stands for a component of equity representing the amount of liquid assets that entity must hold in order to remain solvent and attain partial protection against a substantial investment loss, and holding reserves reduces the risk of insurance.
Statutory reserves is a requirement of which banking institutions must maintain in their Statutory Reserves Accounts at the Bank Negara Malaysia, balances that are at least equal to the prescribed ratio of eligible liabilities.</t>
  </si>
  <si>
    <t>This member stands for a component of equity representing the difference between the cost of acquisition and the nominal value of the share capital and reserves acquired.</t>
  </si>
  <si>
    <t>This member stands for a component of equity representing the sum of equity attributable to owners.</t>
  </si>
  <si>
    <t>This member stands for other reserves not attributable to owners.</t>
  </si>
  <si>
    <t>This member stands for a component of equity representing the sum of equity.</t>
  </si>
  <si>
    <t>Report the value, as at the reporting date, of components of equity considered as opening balances after taking into account the impact of changes in accounting policies in current reporting period. Equity is the residual interest in the assets of the entity after deducting all its liabilities.</t>
  </si>
  <si>
    <t>Mengambarkan maklumat berkaitan dengan maklumat korporat entiti. Entiti hendaklah mendedahkan yang berikut, jika tidak dinyatakan di mana-mana dalam maklumat yang disiarkan dengan penyata kewangan:
a. borang mastautin dan undang-undang entiti, negara 
     penubuhannya dan alamat pejabat berdaftarnya 
     (atau tempat utama perniagaan, jika berbeza dari 
     pejabat berdaftar);
b. penerangan mengenai jenis kendalian entiti dan 
     aktiviti utamanya;
c. nama induk dan induk muktamad kumpulan; dan
d. jika ia merupakan entiti jangka hayat terhad, 
     maklumat mengenai jangka hayatnya.</t>
  </si>
  <si>
    <t>Mengambarkan maklumat berkaitan dengan penjelasan sebab penyataan semula penyata kewangan terdahulu entiti.
Entiti hendaklah mendedahkan yang berikut:
a. jenis kesilapan tempoh terdahulu;
b. bagi setiap tempoh terdahulu yang dibentangkan, 
     setakat yang dapat dilaksanakan, jumlah 
     pembetulan:
  i. untuk setiap item penyata kewangan yang terjejas; 
      dan
 ii. jika MFRS 133 terpakai kepada entiti, untuk 
      perolehan sesaham biasa dan cair;
c. jumlah pembetulan pada permulaan terawal 
     tempoh terdahulu yang dibentangkan; dan
d. jika penyataan semula secara retrospektif tidak 
    praktikal untuk tempoh terdahulu tertentu, keadaan 
    yang membawa kepada kewujudan keadaan itu dan 
    penerangan tentang bagaimana dan dari masa 
    kesilapan telah diperbetulkan.
Penyata kewangan bagi tempoh berikutnya tidak perlu mengulangi pendedahan ini.</t>
  </si>
  <si>
    <t>Pendedahan peminjaman</t>
  </si>
  <si>
    <t>Menggambarkan maklumat berkaitan dengan pendedahan peminjaman.</t>
  </si>
  <si>
    <t>Menggambarkan maklumat berkaitan dengan pendedahan baki tunai dan baki bank di bank pusat.</t>
  </si>
  <si>
    <t>Menggambarkan maklumat berkaitan dengan pendedahan aset luar jangka dan liabiliti luar jangka termasuk litigasi material.</t>
  </si>
  <si>
    <t>Pendedahan perolehan (rugi) sesaham</t>
  </si>
  <si>
    <t>Menggambarkan maklumat berkaitan dengan pendedahan perolehan (rugi) sesaham.</t>
  </si>
  <si>
    <t>Menggambarkan maklumat berkaitan dengan pendedahan kepentingan dalam pengendalian bersama.</t>
  </si>
  <si>
    <t>Menggambarkan maklumat berkaitan dengan pendedahan pajakan seperti pajakan kewangan dan pajakan operasi (penerima pajak dan pemberi pajak).</t>
  </si>
  <si>
    <t>Penyata perubahan ekuiti</t>
  </si>
  <si>
    <t>Ekuiti pada awal tempoh</t>
  </si>
  <si>
    <t>Impak ke atas perubahan dalam dasar perakaunan</t>
  </si>
  <si>
    <t>Ekuiti pada awal tempoh, dinyatakan semula</t>
  </si>
  <si>
    <t>Perubahan ekuiti</t>
  </si>
  <si>
    <t>Pendapatan komprehensif</t>
  </si>
  <si>
    <t>Untung (rugi)</t>
  </si>
  <si>
    <t>Jumlah pendapatan komprehensif lain</t>
  </si>
  <si>
    <t>Jumlah pendapatan komprehensif</t>
  </si>
  <si>
    <t>Sumbangan oleh dan pengagihan kepada pemilik syarikat</t>
  </si>
  <si>
    <t>Pemerolehan (pencairan) kepentingan ekuiti dalam anak syarikat</t>
  </si>
  <si>
    <t>Timbul daripada penukaran saham pinjaman tidak bercagar boleh ditukar tidak boleh ditebus</t>
  </si>
  <si>
    <t>Dividen dibayar</t>
  </si>
  <si>
    <t>Terbitan saham</t>
  </si>
  <si>
    <t>Terbitan nota boleh tukar, selepas cukai</t>
  </si>
  <si>
    <t>Penambahan (pengurangan) melalui transaksi pembayaran berasaskan saham, ekuiti</t>
  </si>
  <si>
    <t>Transaksi saham perbendaharaan</t>
  </si>
  <si>
    <t>Lain-lain transaksi dengan pemilik</t>
  </si>
  <si>
    <t>Penambahan (pengurangan) melalui lain-lain perubahan, ekuiti</t>
  </si>
  <si>
    <t>Jumlah penambahan (pengurangan) dalam ekuiti</t>
  </si>
  <si>
    <t>Ekuiti pada akhir tempoh</t>
  </si>
  <si>
    <t>Komponen-komponen ekuiti</t>
  </si>
  <si>
    <t>Laporkan nilai, pada tarikh pelaporan, komponen ekuiti, dilaporkan sebagai baki penutup semasa tempoh pelaporan lepas. Ekuiti adalah faedah sisa dalam aset entiti selepas menolak semua liabiliti entiti tersebut.</t>
  </si>
  <si>
    <t>Laporkan nilai, pada tarikh pelaporan, impak ke atas perubahan dalam dasar perakaunan. Entiti hendaklah membentangkan penyata perubahan ekuiti seperti diperlukan. Penyata perubahan ekuiti merangkumi setiap komponen ekuiti, kesan aplikasi retrospektif atau penyataan semula yang diiktiraf selaras dengan MFRS 108.</t>
  </si>
  <si>
    <t xml:space="preserve">Laporkan nilai, pada tarikh pelaporan, untung atau rugi yang merupakan jumlah pendapatan ditolak perbelanjaan, tidak termasuk komponen pendapatan komprehensif lain. </t>
  </si>
  <si>
    <t>Laporkan nilai, pada tarikh pelaporan, jumlah pendapatan komprehensif lain selepas cukai yang merangkumi item pendapatan dan belanja (termasuk pelarasan klasifikasi semula) yang tidak diiktiraf dalam untung atau rugi seperti yang diperlukan atau dibenarkan oleh MFRS lain.</t>
  </si>
  <si>
    <t>Laporkan nilai, pada tarikh pelaporan, penukaran saham pinjaman tidak bercagar boleh ditukar tidak boleh ditebus. Saham pinjaman tidak bercagar boleh ditukar tidak boleh ditebus adalah sejenis cagaran yang boleh digunakan untuk membeli saham biasa pendasar.</t>
  </si>
  <si>
    <t>Laporkan nilai, pada tarikh pelaporan, dividen dibayar yang merujuk pada pengagihan keuntungan kepada pemegang pelaburan ekuiti berkadaran pada pemegangan modal kelas tertentu.</t>
  </si>
  <si>
    <t>Laporkan nilai, pada tarikh pelaporan, terbitan saham yang merujuk pada peruntukan baru saham semasa tempoh pelaporan.</t>
  </si>
  <si>
    <t>Laporkan nilai, pada tarikh pelaporan, perubahan ekuiti yang timbul daripada transaksi pembayaran berasaskan saham. Transaksi pembayaran berasaskan pembayaran dimana entiti
a. menerima barangan atau perkhidmatan sebagai 
     pertimbangan untuk instrumen ekuitinya sendiri 
     (termasuk saham atau opsyen saham), atau
b. menerima barangan atau perkhidmatan tetapi 
     tidak mempunyai kewajipan untuk menyelesaikan 
     transaksi dengan pembekal.</t>
  </si>
  <si>
    <t>Laporkan nilai, pada tarikh pelaporan, lain-lain transaksi dengan pemilik yang tidak dilaporkan di mana-mana dalam penyata.</t>
  </si>
  <si>
    <t>Laporkan nilai, pada tarikh pelaporan, jumlah penambahan (pengurangan) dalam ekuiti.</t>
  </si>
  <si>
    <t>Laporkan nilai, pada tarikh pelaporan, ekuiti pada akhir tempoh.</t>
  </si>
  <si>
    <t>Laporkan nilai, pada tarikh pelaporan, komponen ekuiti yang dianggap sebagai baki pembukaan selepas mengambil kira impak ke atas perubahan dalam dasar perakaunan dalam tempoh pelaporan semasa. Ekuiti adalah faedah sisa dalam aset entiti selepas menolak semua liabiliti entiti tersebut.</t>
  </si>
  <si>
    <t>Laporkan nilai, pada tarikh pelaporan, jumlah pendapatan komprehensif yang merujuk pada perubahan ekuiti dalam tempoh tertentu yang terhasil daripada transaksi dan lain-lain peristiwa, selain dari perubahan yang timbul daripada transaksi dengan pemilik dalam kapasiti mereka sebagai pemilik.</t>
  </si>
  <si>
    <t>Laporkan nilai, pada tarikh pelaporan, pemerolehan atau pencairan kepentingan ekuiti dalam anak syarikat. Sesebuah induk hendaklah membentangkan kepentingan tak mengawal dalam penyata kedudukan kewangan disatukan dalam ekuiti, secara berasingan daripada ekuiti pemilik induk.</t>
  </si>
  <si>
    <t>Laporkan nilai, pada tarikh pelaporan, terbitan nota boleh tukar (atau bon atau hutang) yang merupakan sejenis sekuriti hutang yang boleh ditukarkan menjadi jumlah yang telah ditetapkan oleh ekuiti syarikat pendasar pada masa-masa tertentu semasa hayat bon, biasanya mengikut budi bicara pemegang bon.</t>
  </si>
  <si>
    <t>Laporkan nilai, pada tarikh pelaporan, transaksi saham perbendaharaan.
Jika sesebuah entiti membeli semula instrumen ekuitinya, instrumen tersebut ('saham perbendaharaan') akan ditolak dari ekuiti. Tiada laba atau kerugian akan diiktiraf dalam untung atau rugi untuk belian, jualan, terbitan atau pembatalan instrumen ekuiti entiti itu sendiri. Saham perbendaharaan sedemikian boleh diperoleh dan dipegang oleh entiti atau oleh ahli-ahli kumpulan disatukan. Pertimbangan yang dibayar atau diterima akan diiktiraf secara langsung dalam ekuiti.</t>
  </si>
  <si>
    <t>Laporkan nilai, pada tarikh pelaporan, perubahan ekuiti yang timbul daripada lain-lain perubahan yang tidak dilaporkan di mana-mana dalam penyata.</t>
  </si>
  <si>
    <t>Rizab modal</t>
  </si>
  <si>
    <t>Rizab lindung nilai</t>
  </si>
  <si>
    <t>Rizab statutori</t>
  </si>
  <si>
    <t>Lain-lain rizab tidak boleh diagihkan</t>
  </si>
  <si>
    <t>Rizab nilai saksama</t>
  </si>
  <si>
    <t>Rizab aset bukan semasa yang dikelaskan sebagai dipegang untuk jualan</t>
  </si>
  <si>
    <t>Rizab penyatuan</t>
  </si>
  <si>
    <t>Rizab waranti</t>
  </si>
  <si>
    <t>Lain-lain rizab boleh diagihkan</t>
  </si>
  <si>
    <t>Ahli ini merupakan komponen ekuiti yang mewakili keuntugan bersih yang sedia untuk diagihkan, kurang sebarang pengagihan yang dibuat.</t>
  </si>
  <si>
    <t>Ahli ini merupakan komponen ekuiti yang mewakili barangan atau perkhidmatan yang diterima dalam transaksi pembayaran berasaskan saham diselesaikan secara ekuiti.</t>
  </si>
  <si>
    <t xml:space="preserve">Ahli ini merupakan komponen ekuiti yang mewakili amaun aset cair yang mesti dipegang oleh entiti untuk tetap menjadi pelarut dan mencapai perlindungan separa terhadap kerugian pelaburan yang besar, dan memegang rizab mengurangkan risiko insurans.
Rizab statutori merupakan keperluan institusi perbankan dimana ia mesti mengekalkan dalam Akaun Rizab Statutori mereka di Bank Negara Malaysia, baki yang sekurang-kurangnya sama dengan nisbah yang ditetapkan bagi liabiliti yang layak.
</t>
  </si>
  <si>
    <t>Ahli ini merupakan komponen ekuiti yang mewakili perbezaan antara kos pemerolehan dan nilai nominal modal saham dan rizab yang diperolehi.</t>
  </si>
  <si>
    <t>Ahli ini merupakan komponen ekuiti yang mewakili jumlah ekuiti.</t>
  </si>
  <si>
    <t>Ahli ini merupakan komponen ekuiti yang mewakili instrumen ekuiti entiti pelapor yang telah diterbitkan dan seterusnya dibeli semula oleh entiti.
Jika sesebuah entiti membeli semula instrumen ekuitinya, instrumen tersebut ('saham perbendaharaan') akan ditolak dari ekuiti. Tiada laba atau kerugian akan diiktiraf dalam untung atau rugi untuk belian, jualan, terbitan atau pembatalan instrumen ekuiti entiti itu sendiri. Saham perbendaharaan sedemikian boleh diperoleh dan dipegang oleh entiti atau oleh ahli-ahli kumpulan disatukan. Pertimbangan yang dibayar atau diterima akan diiktiraf secara langsung dalam ekuiti.</t>
  </si>
  <si>
    <t>Ahli ini merupakan komponen ekuiti yang mewakili rizab untuk projek pelaburan modal jangka panjang atau perbelanjaan yang dijangka akan ditanggung di masa hadapan.</t>
  </si>
  <si>
    <t>Ahli ini merupakan komponen ekuiti yang mewakili rizab lindung nilai.
Derivatif adalah instrumen kewangan atau kontrak lain dengan ketiga-tiga ciri berikut:
a. perubahan nilai sebagai 
    tindak balas kepada 
    perubahan dalam kadar 
    faedah tertentu, harga 
    instrumen kewangan, harga 
    komoditi, kadar pertukaran 
    asing, indeks harga atau 
    kadar, penarafan kredit atau 
    indeks kredit, atau 
    pembolehubah lain, jika 
    pembolehubah bukan 
    kewangan dimana pemboleh 
    ubah tidak khusus kepada 
    sesebuah pihak pada 
    kontrak (kadang-kadang 
    disebut 'sandaran').
b. tidak memerlukan pelaburan 
    bersih awal atau pelaburan 
    bersih awal yang lebih kecil 
    daripada yang diperlukan 
    untuk jenis kontrak lain yang 
    dijangka akan mempunyai 
    tindak balas yang sama 
    terhadap perubahan faktor 
    pasaran.
c. diselesaikan pada tarikh 
    yang akan datang.</t>
  </si>
  <si>
    <t>Ahli ini merupakan komponen ekuiti yang mewakili amaun yang terdiri daripada semua perbezaan mata wang asing yang timbul daripada terjemahan penyata kewangan anak syarikat-anak syarikat yang mata wang fungsiannya adalah berbeza daripada mata wang fungsian entiti pelaporan serta perbezaan mata wang asing yang timbul daripada terjemahan item monetari yang dianggap sebahagian daripada pelaburan bersih dalam kendalian asing.</t>
  </si>
  <si>
    <t>Ahli ini merupakan komponen ekuiti yang mewakili peningkatan dalam jumlah dibawa akibat penilaian semula, penambahan tersebut akan diiktiraf dalam pendapatan komprehensif lain dan terkumpul dalam ekuiti di bawah tajuk lebihan penilaian semula.</t>
  </si>
  <si>
    <t>Ahli ini merupakan komponen ekuiti yang mewakili rizab nilai saksama.
Nilai saksama adalah harga yang akan diterima untuk menjual aset atau dibayar untuk memindahkan liabiliti dalam urus niaga teratur antara peserta pasaran pada tarikh pengukuran.</t>
  </si>
  <si>
    <t>Ahli ini merupakan komponen ekuiti yang mewakili obligasi undang-undang hasil jualan produk dengan waranti dan pengaliran keluar sumber yang merangkumi manfaat ekonomi dalam penyelesaian yang barangkali untuk waranti secara keseluruhannya.</t>
  </si>
  <si>
    <t>Ahli ini merupakan komponen ekuiti yang mewakili jumlah ekuiti yang boleh diagihkan kepada pemilik.</t>
  </si>
  <si>
    <t>Ahli ini merupakan rizab lain yang tidak boleh diagihkankan kepada pemilik.</t>
  </si>
  <si>
    <t>Ahli ini merupakan komponen ekuiti yang mewakili ekuiti dalam anak syarikat yang tidak boleh diagihkan, secara langsung atau tidak langsung, kepada induk.</t>
  </si>
  <si>
    <t>Penyata untung dan rugi</t>
  </si>
  <si>
    <t>Kendalian berterusan</t>
  </si>
  <si>
    <t>Hasil</t>
  </si>
  <si>
    <t>Kos jualan</t>
  </si>
  <si>
    <t>Untung kasar</t>
  </si>
  <si>
    <t>Lain-lain pendapatan</t>
  </si>
  <si>
    <t>Belanja jualan dan pengagihan</t>
  </si>
  <si>
    <t>Belanja pentadbiran</t>
  </si>
  <si>
    <t>Belanja penyelidikan dan pembangunan</t>
  </si>
  <si>
    <t>Lain-lain perbelanjaan</t>
  </si>
  <si>
    <t>Untung (rugi) daripada aktiviti kendalian</t>
  </si>
  <si>
    <t>Pendapatan kewangan</t>
  </si>
  <si>
    <t>Kos kewangan</t>
  </si>
  <si>
    <t>Bahagian keuntungan (kerugian) syarikat bersekutu dan usaha sama yang dikira menggunakan kaedah ekuiti</t>
  </si>
  <si>
    <t>Laba/(rugi) penilaian saksama timbul daripada pengagihan aset bukan tunai kepada pemilik</t>
  </si>
  <si>
    <t>Untung (rugi) sebelum cukai</t>
  </si>
  <si>
    <t>Belanja cukai</t>
  </si>
  <si>
    <t>Sumbangan zakat</t>
  </si>
  <si>
    <t>Untung (rugi) daripada kendalian berterusan</t>
  </si>
  <si>
    <t>Kendalian ditamatkan</t>
  </si>
  <si>
    <t>Untung (rugi) daripada kendalian ditamatkan, selepas cukai</t>
  </si>
  <si>
    <t>Untung (rugi), boleh diagihkan kepada</t>
  </si>
  <si>
    <t>Untung (rugi), boleh diagihkan kepada pemilik induk</t>
  </si>
  <si>
    <t>Untung (rugi), boleh diagihkan kepada ekuiti komponen lain</t>
  </si>
  <si>
    <t>Untung (rugi), boleh diagihkan kepada kepentingan tak mengawal</t>
  </si>
  <si>
    <t>Jumlah Untung/(Rugi)</t>
  </si>
  <si>
    <t>Perolehan (rugi) sesaham</t>
  </si>
  <si>
    <t>Perolehan asas sesaham</t>
  </si>
  <si>
    <t>Perolehan (rugi) asas sesaham daripada kendalian berterusan</t>
  </si>
  <si>
    <t>Perolehan (rugi) asas sesaham daripada kendalian ditamatkan</t>
  </si>
  <si>
    <t>Jumlah perolehan (rugi) asas sesaham</t>
  </si>
  <si>
    <t>Perolehan sesaham cair</t>
  </si>
  <si>
    <t>Perolehan (rugi) sesaham cair daripada kendalian berterusan</t>
  </si>
  <si>
    <t>Perolehan (rugi) sesaham cair daripada kendalian ditamatkan</t>
  </si>
  <si>
    <t>Jumlah perolehan (rugi) sesaham cair</t>
  </si>
  <si>
    <t>Laporkan nilai, bagi tempoh pelaporan, keuntungan atau kerugian yang merupakan jumlah pendapatan ditolak dengan perbelanjaan, tidak termasuk komponen daripada pendapatan komprehensif lain.</t>
  </si>
  <si>
    <t>Laporkan nilai, bagi tempoh pelaporan, hasil yang merupakan aliran masuk kasar manfaat ekonomi sepanjang tempoh yang timbul dalam aktiviti biasa sesuatu entiti apabila aliran masuk tersebut menyebabkan peningkatan dalam ekuiti, selain peningkatan yang berkaitan dengan sumbangan daripada peserta ekuiti.</t>
  </si>
  <si>
    <t>Laporkan nilai, bagi tempoh pelaporan, pendapatan bagi entiti pelaporan yang datang daripada apa-apa selain daripada kendalian biasa. Lain-lain pendapatan termasuk item seperti faedah daripada akaun bank entiti pelaporan, untung daripada jualan aset tetap, dan sebagainya. Lain-lain pendapatan tidak berulang dan, sebagai hasilnya, tidak termasuk dalam beberapa pengiraan untung atau rugi.</t>
  </si>
  <si>
    <t>Laporkan nilai, bagi tempoh pelaporan, belanja jualan dan pengagihan yang merupakan belanja berkaitan dengan proses menjual dan menghantar barangan dan perkhidmatan kepada pelanggan.</t>
  </si>
  <si>
    <t>Laporkan nilai, bagi tempoh pelaporan, belanja pentadbiran yang merupakan perbelanjaan untuk menyediakan pengurusan dan pentadbiran untuk perniagaan.</t>
  </si>
  <si>
    <t>Laporkan nilai, bagi tempoh pelaporan, segala perbelanjaan yang berkaitan secara langsung dengan aktiviti penyelidikan atau pembangunan.</t>
  </si>
  <si>
    <t>Laporkan nilai, bagi tempoh pelaporan, lain-lain perbelanjaan yang merujuk kepada perbelanjaan yang tidak dilaporkan di mana-mana dalam penyata tersebut.</t>
  </si>
  <si>
    <t>Laporkan nilai, bagi tempoh pelaporan, keuntungan atau kerugian daripada belanja kendalian yang merujuk kepada untung kasar ditolak dengan overhed yang berkaitan dengan pengeluaran.</t>
  </si>
  <si>
    <t>Laporkan nilai, bagi tempoh pelaporan, pendapatan kewangan yang merupakan pendapatan yang diperoleh daripada aset kewangan entiti.</t>
  </si>
  <si>
    <t>Laporkan nilai, bagi tempoh pelaporan, kos kewangan yang merujuk kepada faedah dan lain-lain kos yang ditanggung entiti yang berkaitan dengan peminjaman dana.</t>
  </si>
  <si>
    <t>Laporkan nilai, bagi tempoh pelaporan, bahagian keuntungan atau kerugian syarikat bersekutu dan usaha sama mengikut bahagian saham yang dimiliki oleh entiti pelaporan.</t>
  </si>
  <si>
    <t xml:space="preserve">Laporkan nilai, bagi tempoh pelaporan, perbezaan, jika ada, antara amaun dibawa aset yang diagihkan dan amaun dibawa dividen belum bayar dalam untung atau rugi apabila entiti menyelesaikan dividen belum bayar. </t>
  </si>
  <si>
    <t>Laporkan nilai, bagi tempoh pelaporan, keuntungan sebelum cukai yang merupakan ukuran keuntungan yang melihat keuntungan entiti sebelum entiti itu perlu membayar cukai pendapatan korporat dengan menolak semua perbelanjaan daripada hasil termasuk perbelanjaan faedah dan perbelanjaan kendalian kecuali cukai pendapatan.</t>
  </si>
  <si>
    <t>Laporkan nilai, bagi tempoh pelaporan, amaun agregat yang termasuk dalam penentuan keuntungan atau kerugian bagi tempoh berkenaan dengan cukai semasa dan cukai tertunda.</t>
  </si>
  <si>
    <t>Laporkan nilai, bagi tempoh pelaporan, sumbangan zakat bagi tempoh pelaporan. Zakat adalah pembayaran yang dibuat secara tahunan di bawah undang-undang Islamik ke atas beberapa jenis harta dan digunakan untuk tujuan amal dan keagamaan.</t>
  </si>
  <si>
    <t>Laporkan nilai, bagi tempoh pelaporan, keuntungan atau kerugian daripada kendalian berterusan yang merupakan perolehan selepas cukai yang dijana daripada aktiviti kendalian.</t>
  </si>
  <si>
    <t>Laporkan nilai, bagi tempoh pelaporan, keuntungan atau kerugian selepas cukai daripada kendalian ditamatkan.
Kendalian ditamatkan adalah komponen ekuiti yang sama ada telah dilupuskan atau diklasifikasikan sebagai dipegang untuk jualan dan:
a. mewakili bidang perniagaan utama atau kawasan 
     operasi geografi yang berasingan;
b. adalah sebahagian daripada rancangan yang 
     diselaraskan untuk melupuskan bidang perniagaan 
     utama atau kawasan operasi geografi yang 
     berasingan; atau
c. adalah anak syarikat yang diperoleh secara eksklusif 
     untuk dijual semula.</t>
  </si>
  <si>
    <t>Laporkan nilai, bagi tempoh pelaporan, keuntungan atau kerugian yang boleh diagihkan kepada entiti induk, yang merujuk kepada keuntungan atau kerugian entiti disatukan selepas pelarasan kepentingan tak mengawal.</t>
  </si>
  <si>
    <t>Laporkan nilai, bagi tempoh pelaporan, keuntungan atau kerugian yang boleh diagihkan kepada ekuiti komponen lain. Ekuiti komponen lain adalah instrumen ekuiti yang:
a. termasuk tiada kewajipan berkontrak:
    i. menyerahkan tunai atau aset kewangan lain kepada 
        entiti lain; atau
    ii. pertukaran aset kewangan atau liabiliti kewangan 
        dengan entiti lain dalam keadaan yang berpotensi 
         tidak menguntungkan penerbit. dan
b. Jika ia akan atau mungkin diselesaikan dalam 
      instrumen ekuiti penerbit sendiri, ia adalah:
   i. bukan derivatif yang termasuk tiada kewajipan 
       berkontrak bagi penerbit untuk menyerahkan 
       bilangan berubah instrumen ekuiti sendiri; atau
   ii. derivatif yang akan diselesaikan dengan penerbit 
        menukar amaun tetap tunai atau aset kewangan 
        lain dengan bilangan tetap instrumen ekuiti sendiri. 
        Untuk tujuan ini, instrumen ekuiti penerbit sendiri 
        tidak termasuk instrumen yang mereka sendiri 
        kontrakkan untuk penerimaan masa depan atau 
        penyerahan instrumen ekuiti penerbit sendiri.</t>
  </si>
  <si>
    <t>Laporkan nilai, bagi tempoh pelaporan, keuntungan atau kerugian yang diperuntukkan kepada kepentingan tak mengawal anak syarikat bagi tempoh pelaporan.</t>
  </si>
  <si>
    <t>Laporkan nilai, bagi tempoh pelaporan, perolehan asas sesaham dalam penyata untung atau rugi dan pendapatan komprehensif lain bagi:
a. Untung atau rugi daripada kendalian diteruskan yang 
     boleh diagihkan kepada pemegang saham biasa 
     entiti induk; dan
b. Untung atau rugi yang boleh diagihkan kepada 
     pemegang saham entiti induk bagi tempoh untuk 
     setiap kelas saham biasa yang mempunyai hak 
     berbeza dalam bahagian keuntungan bagi tempoh 
     tersebut.</t>
  </si>
  <si>
    <t>Laporkan nilai, bagi tempoh pelaporan, jumlah asas sesaham bagi kendalian ditamatkan sama ada dalam penyata untung atau rugi dan pendapatan komprehensif lain atau di dalam nota bagi entiti yang melaporkan kendalian ditamatkan.</t>
  </si>
  <si>
    <t>Laporkan nilai, bagi tempoh pelaporan, kos jualan yang merupakan amaun inventori yang diiktiraf sebagai belanja sepanjang tempoh, yang terdiri daripada kos-kos yang sebelum ini termasuk dalam pengukuran inventori yang kini telah dijual dan overhed pengeluaran tidak diperuntukkan dan jumlah pengeluaran yang tidak normal dalam inventori.</t>
  </si>
  <si>
    <t>Laporkan nilai, bagi tempoh pelaporan, untung kasar yang merupakan hasil yang diperolehi oleh entiti ditolak dengan kos untuk mencapai jualan sepanjang tempoh pelaporan. Kos-kos ini pada asasnya kos langsung seperti upah dan bahan mentah.</t>
  </si>
  <si>
    <t>Laporkan nilai, bagi tempoh pelaporan, perolehan sesaham cair dalam penyata untung atau rugi dan pendapatan komprehensif lain bagi:
a. Untung atau rugi daripada kendalian diteruskan yang 
     boleh diagihkan kepada pemegang saham biasa 
     entiti induk; dan
b. Untung atau rugi yang boleh diagihkan kepada 
     pemegang saham entiti induk bagi tempoh untuk 
     setiap kelas saham biasa yang mempunyai hak 
     berbeza dalam bahagian keuntungan bagi tempoh 
     tersebut.</t>
  </si>
  <si>
    <t>Laporkan nilai, bagi tempoh pelaporan, jumlah sesaham cair bagi kendalian ditamatkan sama ada dalam penyata untung atau rugi dan pendapatan komprehensif lain atau di dalam nota bagi entiti yang melaporkan kendalian ditamatkan.</t>
  </si>
  <si>
    <t>Lain-lain kerja dilaksanakan oleh syarikat dan dipermodalkan</t>
  </si>
  <si>
    <t>Bahan mentah dan guna habis yang digunakan</t>
  </si>
  <si>
    <t>Susut nilai, rosot nilai dan pelunasan</t>
  </si>
  <si>
    <t>Belanja manfaat pekerja</t>
  </si>
  <si>
    <t>Laporkan nilai, bagi tempoh pelaporan, perubahan dalam inventori barang siap dan kerja dalam proses.
Perubahan dalam inventori diukur melalui nilai kemasukan ke dalam inventori ditolak nilai pengeluaran dan ditolak nilai apa-apa kerugian berulang barangan yang dipegang dalam inventori dalam tempoh perakaunan. Sesetengah perolehan dan pelupusan ini adalah berkaitan dengan pembelian atau jualan sebenar, tetapi yang lain mencerminkan urus niaga yang bersifat dalaman kepada perusahaan. 
Perubahan dalam inventori (termasuk kerja dalam proses) terdiri daripada perubahan dalam:
a. stok keluaran yang masih dipegang oleh unit yang 
     menghasilkannya sebelum ia diproses dengan lanjut, 
     dijual, dihantar kepada unit lain atau digunakan 
     dengan cara lain; dan
b. stok produk yang diperoleh daripada unit lain yang 
     bertujuan untuk digunakan sebagai penggunaan 
     perantaraan atau untuk dijual semula tanpa 
     pemprosesan lanjut; mereka diukur melalui nilai 
     kemasukan ke dalam inventori ditolak nilai 
     pengeluaran dan nilai apa-apa kerugian berulang 
     barangan yang dipegang dalam inventori.</t>
  </si>
  <si>
    <t xml:space="preserve">Laporkan nilai, bagi tempoh pelaporan, bahan mentah dan guna habis yang digunakan. Bahan mentah adalah bahan asas dari mana produk dibuat, dan bahan guna habis adalah komoditi yang bertujuan untuk digunakan dengan cepat. </t>
  </si>
  <si>
    <t>Laporkan nilai, bagi tempoh pelaporan, jumlah perbelanjaan susut nilai dan pelunasan. Susut nilai dan pelunasan adalah peruntukan yang sistematik bagi amaun aset yang boleh disusut nilai sepanjang hayat kegunaannya.
Laporkan nilai, bagi tempoh pelaporan, kerugian rosotnilai, yang merupakan jumlah yang mana amaun dibawa aset atau unit penjanaan tunai melebihi amaun boleh pulih.</t>
  </si>
  <si>
    <t>Laporkan nilai, bagi tempoh pelaporan, perbelanjaan manfaat pekerja yang merujuk kepada segala bentuk pertimbangan yang diberikan oleh entiti sebagai pertukaran kepada perkhidmatan yang diberikan oleh pekerja atau bagi penamatan pekerjaan.</t>
  </si>
  <si>
    <t>Laporkan nilai, bagi tempoh pelaporan, keuntungan sebelum cukai yang merupakan ukuran keuntungan yang melihat keuntungan entiti  sebelum entiti itu perlu membayar cukai pendapatan korporat dengan menolak semua perbelanjaan daripada hasil termasuk perbelanjaan faedah dan perbelanjaan kendalian kecuali cukai pendapatan.</t>
  </si>
  <si>
    <t>(Peningkatan) pengurangan dalam inventori barang siap dan kerja dalam proses</t>
  </si>
  <si>
    <t>Laporkan nilai, bagi tempoh pelaporan, lain-lain kerja yang dilaksanakan oleh entiti pelaporan dan dipermodalkan yang tidak dilaporkan di mana-mana dalam penyata.</t>
  </si>
  <si>
    <t>Report the value, for the reporting period, of other comprehensive income that are or may be reclassified subsequently to profit or loss not reported elsewhere in the statement.</t>
  </si>
  <si>
    <t>Others comprehensive income, net of tax, gains (losses) on other items</t>
  </si>
  <si>
    <t>Penyata pendapatan komprehensif</t>
  </si>
  <si>
    <t>Pendapatan/ (belanja) komprehensif lain, selepas cukai</t>
  </si>
  <si>
    <t>Komponen pendapatan komprehensif lain yang tidak akan diklasifikasi semula ke untung atau rugi, selepas cukai</t>
  </si>
  <si>
    <t>Bahagian pendapatan komprehensif lain syarikat bersekutu dan usaha sama yang dikira menggunakan kaedah ekuiti yang tidak akan diklasifikasi semula kepada untung atau rugi, selepas cukai</t>
  </si>
  <si>
    <t>Jumlah pendapatan komprehensif lain yang tidak akan diklasifikasi semula kepada untung atau rugi, selepas cukai</t>
  </si>
  <si>
    <t>Komponen pendapatan komprehensif lain yang akan diklasifikasi semula ke untung atau rugi, selepas cukai</t>
  </si>
  <si>
    <t>Perbezaan pertukaran atas terjemahan</t>
  </si>
  <si>
    <t>Lindung nilai aliran tunai</t>
  </si>
  <si>
    <t>Laba (rugi) atas lindung nilai aliran tunai, selepas cukai</t>
  </si>
  <si>
    <t>Pelarasan klasifikasi semula atas lindung nilai aliran tunai, selepas cukai</t>
  </si>
  <si>
    <t>Pendapatan komprehensif lain, selepas cukai, lindung nilai aliran tunai</t>
  </si>
  <si>
    <t>Lindung nilai pelaburan bersih dalam kendalian asing</t>
  </si>
  <si>
    <t>Laba (rugi) atas lindung nilai pelaburan bersih dalam kendalian asing, selepas cukai</t>
  </si>
  <si>
    <t>Pelarasan klasifikasi semula atas lindung nilai pelaburan bersih dalam kendalian asing, selepas cukai</t>
  </si>
  <si>
    <t>Pendapatan komprehensif lain, selepas cukai, lindung nilai pelaburan bersih dalam kendalian asing</t>
  </si>
  <si>
    <t>Aset kewangan diukur pada nilai saksama melalui pendapatan komprehensif lain</t>
  </si>
  <si>
    <t>Laba (rugi) atas aset kewangan diukur pada nilai saksama melalui pendapatan komprehensif lain, sebelum cukai</t>
  </si>
  <si>
    <t>Pelarasan klasifikasi semula atas aset kewangan diukur pada nilai saksama melalui pendapatan komprehensif lain, selepas cukai</t>
  </si>
  <si>
    <t>Jumlah dikeluarkan daripada ekuiti dan diselaraskan terhadap nilai saksama aset kewangan atas klasifikasi semula daripada kategori pengukuran nilai saksama melalui pendapatan komprehensif lain, selepas cukai</t>
  </si>
  <si>
    <t>Pendapatan komprehensif lain, selepas cukai, aset kewangan diukur pada nilai saksama melalui pendapatan komprehensif lain</t>
  </si>
  <si>
    <t>Bahagian pendapatan komprehensif lain syarikat bersekutu dan usaha sama yang dikira menggunakan kaedah ekuiti yang akan diklasifikasi semula kepada untung atau rugi, selepas cukai</t>
  </si>
  <si>
    <t>Jumlah pendapatan komprehensif lain yang akan diklasifikasi semula ke untung atau rugi, selepas cukai</t>
  </si>
  <si>
    <t>Pendapatan komprehensif boleh diagihkan kepada</t>
  </si>
  <si>
    <t>Pendapatan komprehensif, boleh diagihkan  kepada pemilik induk</t>
  </si>
  <si>
    <t>Pendapatan komprehensif, boleh diagihkan  kepada kepentingan tak mengawal</t>
  </si>
  <si>
    <t>Pengukuran semula liabiliti manfaat ditentukan</t>
  </si>
  <si>
    <t>Pendapatan komprehensif lain, selepas cukai, laba (rugi) atas lain-lain item</t>
  </si>
  <si>
    <t>Laporkan nilai, bagi tempoh pelaporan, pengukuran semula liabiliti manfaat ditentukan.
Pengukuran semula liabiliti (aset) manfaat ditentukan bersih terdiri daripada:
a. laba atau kerugian aktuari;
b. pulangan atas aset pelan, tidak termasuk jumlah 
     yang termasuk dalam faedah bersih atas liabiliti (aset) 
     manfaat ditentukan bersih; dan
c. apa-apa perubahan kesan daripada siling aset, tidak 
     termasuk jumlah yang termasuk dalam faedah bersih 
     atas liabiliti (aset) manfaat ditentukan bersih.</t>
  </si>
  <si>
    <t>Laporkan nilai, bagi tempoh pelaporan, bahagian pendapatan komprehensif lain syarikat bersekutu atau usaha sama yang dikira menggunakan kaedah ekuiti, yang merujuk kepada bahagian pelabur dalam pendapatan komprehensif lain syarikat bersekutu dan usaha sama. Kaedah ekuiti adalah kaedah perakaunan yang mana pelaburan pada awalnya diiktiraf pada kos dan diselaraskan selepas itu untuk perubahan pasca pemerolehan dalam bahagian pelabur bagi aset bersih penerima pelaburan.</t>
  </si>
  <si>
    <t>Laporkan nilai, bagi tempoh pelaporan, jumlah pendapatan komprehensif lain yang tidak akan diklasifikasi semula ke untung atau rugi, selepas cukai.</t>
  </si>
  <si>
    <t>Laporkan nilai, bagi tempoh pelaporan, laba atau kerugian atas lindung nilai aliran tunai, selepas cukai.
Lindung nilai aliran tunai adalah lindung nilai pendedahan kepada kebolehubahan dalam aliran tunai yang
i. berkaitan dengan sesuatu risiko yang berkaitan 
    dengan aset atau liabiliti yang diiktiraf (seperti semua 
    atau sesetengah bayaran faedah masa depan atas 
    kadar hutang berubah) atau urus niaga ramalan yang 
    berkemungkinan tinggi dan
ii. boleh menjejaskan untung atau rugi.</t>
  </si>
  <si>
    <t>Laporkan nilai, bagi tempoh pelaporan, pelarasan klasifikasi semula atas lindung nilai aliran tunai, selepas cukai.
Pelarasan klasifikasi semula adalah jumlah yang diklasifikasi semula ke untung atau rugi dalam tempoh semasa yang telah diiktiraf dalam pendapatan komprehensif lain dalam tempoh semasa atau terdahulu.</t>
  </si>
  <si>
    <t>Laporkan nilai, bagi tempoh pelaporan, pendapatan komprehensif lain bersih atas lindung nilai aliran tunai, selepas cukai.</t>
  </si>
  <si>
    <t>Laporkan nilai, bagi tempoh pelaporan, laba atau kerugian atas lindung nilai pelaburan bersih dalam kendalian asing, selepas cukai.
Pelaburan bersih dalam kendalian asing adalah jumlah kepentingan entiti pelaporan dalam aset bersih kendalian tersebut.</t>
  </si>
  <si>
    <t>Laporkan nilai, bagi tempoh pelaporan, pelarasan klasifikasi semula atas lindung nilai pelaburan bersih dalam kendalian asing, selepas cukai.
Pelarasan klasifikasi semula adalah jumlah yang diklasifikasi semula ke untung atau rugi dalam tempoh semasa yang telah diiktiraf dalam pendapatan komprehensif lain dalam tempoh semasa atau terdahulu.</t>
  </si>
  <si>
    <t>Laporkan nilai, bagi tempoh pelaporan, pendapatan komprehensif lain bersih atas lindung nilai pelaburan bersih dalam kendalian asing, selepas cukai.</t>
  </si>
  <si>
    <t>Laporkan nilai, bagi tempoh pelaporan, laba atau kerugian atas aset kewangan diukur pada nilai saksama melalui pendapatan komprehensif lain, sebelum cukai.
Aset kewangan hendaklah diukur pada nilai saksama melalui pendapatan komprehensif lain jika kedua-dua syarat berikut dipenuhi:
(a)  aset kewangan tersebut dipegang dalam model 
        perniagaan yang objektifnya dicapai dengan 
        mengumpul aliran tunai berkontrak dan menjual aset 
        kewangan dan
(b) terma kontrak aset kewangan menimbulkan tarikh 
        spesifik kepada aliran tunai yang pembayaran 
        prinsipal dan faedah sepenuhnya atas jumlah 
        prinsipal yang belum dijelaskan.</t>
  </si>
  <si>
    <t>Laporkan nilai, bagi tempoh pelaporan, pelarasan klasifikasi semula atas aset kewangan diukur pada nilai saksama melalui pendapatan komprehensif lain, selepas cukai.
Pelarasan klasifikasi semula adalah jumlah yang diklasifikasi semula ke untung atau rugi dalam tempoh semasa yang telah diiktiraf dalam pendapatan komprehensif lain dalam tempoh semasa atau terdahulu.</t>
  </si>
  <si>
    <t>Laporkan nilai, bagi tempoh pelaporan, jumlah dikeluarkan daripada ekuiti dan diselaraskan terhadap nilai saksama aset kewangan atas klasifikasi semula daripada kategori pengukuran nilai saksama melalui pendapatan komprehensif lain, selepas cukai.</t>
  </si>
  <si>
    <t>Laporkan nilai, bagi tempoh pelaporan, pendapatan komprehensif lain bersih atas aset kewangan diukur pada nilai saksama melalui pendapatan komprehensif lain, selepas cukai.</t>
  </si>
  <si>
    <t>Laporkan nilai, bagi tempoh pelaporan, jumlah pendapatan komprehensif lain yang akan diklasifikasi semula ke untung atau rugi, selepas cukai.</t>
  </si>
  <si>
    <t>Laporkan nilai, bagi tempoh pelaporan, jumlah pendapatan komprehensif lain selepas cukai yang terdiri daripada item pendapatan dan perbelanjaan (termasuk pelarasan klasifikasi semula) yang tidak diiktiraf dalam untung atau rugi seperti yang diperlukan atau dibenarkan oleh lain-lain MFRS.</t>
  </si>
  <si>
    <t>Laporkan nilai, bagi tempoh pelaporan, jumlah pendapatan komprehensif yang merujuk kepada perubahan dalam ekuiti dalam tempoh yang terhasil daripada urus niaga dan lain-lain perisitwa, selain daripada perubahan yang terhasil daripada urus niaga dengan pemilik dalam kapasiti mereka sebagai pemilik.
Jumlah pendapatan komprehensif merangkumi semua komponen dalam "untung atau rugi" dan "pendapatan komprehensif lain".</t>
  </si>
  <si>
    <t>Laporkan nilai, bagi tempoh pelaporan, pendapatan komprehensif yang boleh diagihkan kepada entiti induk.</t>
  </si>
  <si>
    <t>Report the value, for the reporting period, of gains or losses on financial assets measured at fair value through other comprehensive income, before tax. 
A financial asset shall be measured at fair value through other comprehensive income if both of the following conditions are met:
(a) the financial asset is held within a business model whose objective 
       is achieved by both collecting contractual cash flows and selling 
       financial assets and
(b) the contractual terms of the financial asset give rise on specified 
       dates to cash flows that are solely payments of principal and interest 
       on the principal amount outstanding.</t>
  </si>
  <si>
    <t>Laporkan nilai, bagi tempoh pelaporan, pendapatan komprehensif lain bagi item yang kemudiannya tidak akan atau mungkin diklasifikasi semula ke untung atau rugi yang tidak dilaporkan di mana-mana dalam penyata.</t>
  </si>
  <si>
    <t>Laporkan nilai, bagi tempoh pelaporan, pendapatan komprehensif lain bagi item yang kemudiannya tidak akan diklasifikasi semula ke untung atau rugi yang tidak dilaporkan di mana-mana dalam penyata.</t>
  </si>
  <si>
    <t>Pendapatan/ (belanja) komprehensif lain, sebelum cukai</t>
  </si>
  <si>
    <t>Komponen pendapatan komprehensif lain yang akan diklasifikasi semula ke untung atau rugi, sebelum cukai</t>
  </si>
  <si>
    <t>Pendapatan komprehensif lain, sebelum cukai, laba (rugi) atas lain-lain item</t>
  </si>
  <si>
    <t>Bahagian pendapatan komprehensif lain syarikat bersekutu dan usaha sama yang dikira menggunakan kaedah ekuiti yang tidak akan diklasifikasi semula kepada untung atau rugi, sebelum cukai</t>
  </si>
  <si>
    <t>Jumlah pendapatan komprehensif lain yang tidak akan diklasifikasi semula kepada untung atau rugi, sebelum cukai</t>
  </si>
  <si>
    <t>Laba (rugi) atas lindung nilai aliran tunai, sebelum cukai</t>
  </si>
  <si>
    <t>Pelarasan klasifikasi semula atas lindung nilai aliran tunai, sebelum cukai</t>
  </si>
  <si>
    <t>Pendapatan komprehensif lain, sebelum cukai, lindung nilai aliran tunai</t>
  </si>
  <si>
    <t>Laba (rugi) atas lindung nilai pelaburan bersih dalam kendalian asing, sebelum cukai</t>
  </si>
  <si>
    <t>Pelarasan klasifikasi semula atas lindung nilai pelaburan bersih dalam kendalian asing, sebelum cukai</t>
  </si>
  <si>
    <t>Pendapatan komprehensif lain, sebelum cukai, lindung nilai pelaburan bersih dalam kendalian asing</t>
  </si>
  <si>
    <t>Pelarasan klasifikasi semula atas aset kewangan diukur pada nilai saksama melalui pendapatan komprehensif lain, sebelum cukai</t>
  </si>
  <si>
    <t>Jumlah dikeluarkan daripada ekuiti dan diselaraskan terhadap nilai saksama aset kewangan atas klasifikasi semula daripada kategori pengukuran nilai saksama melalui pendapatan komprehensif lain, sebelum cukai</t>
  </si>
  <si>
    <t>Pendapatan komprehensif lain, sebelum cukai, aset kewangan diukur pada nilai saksama melalui pendapatan komprehensif lain</t>
  </si>
  <si>
    <t>Bahagian pendapatan komprehensif lain syarikat bersekutu dan usaha sama yang dikira menggunakan kaedah ekuiti yang akan diklasifikasi semula kepada untung atau rugi, sebelum cukai</t>
  </si>
  <si>
    <t>Jumlah pendapatan komprehensif lain yang akan diklasifikasi semula ke untung atau rugi, sebelum cukai</t>
  </si>
  <si>
    <t>Jumlah pendapatan komprehensif lain, sebelum cukai</t>
  </si>
  <si>
    <t>Cukai pendapatan berkaitan dengan komponen pendapatan komprehensif lain yang tidak akan diklasifikasi semula ke untung atau rugi</t>
  </si>
  <si>
    <t>Cukai pendapatan berkaitan dengan pengukuran semula pelan manfaat ditentukan bagi pendapatan komprehensif lain</t>
  </si>
  <si>
    <t>Cukai pendapatan agregat berkaitan dengan komponen pendapatan komprehensif lain yang tidak akan diklasifikasi semula ke untung atau rugi</t>
  </si>
  <si>
    <t>Cukai pendapatan berkaitan dengan komponen pendapatan komprehensif lain yang akan diklasifikasi semula ke untung atau rugi</t>
  </si>
  <si>
    <t>Cukai pendapatan agregat berkaitan dengan komponen pendapatan komprehensif lain yang akan diklasifikasi semula ke untung atau rugi</t>
  </si>
  <si>
    <t>Report the value, for the reporting period, of gains or losses on financial assets measured at fair value through other comprehensive income, before tax. 
A financial asset shall be measured at fair value through other comprehensive income if both of the following conditions are met:
(a) the financial asset is held within a business model whose objective 
      is achieved by both collecting contractual cash flows and selling 
      financial assets and
(b) the contractual terms of the financial asset give rise on specified 
      dates to cash flows that are solely payments of principal and interest 
      on the principal amount outstanding.</t>
  </si>
  <si>
    <t>Laporkan nilai, bagi tempoh pelaporan, jumlah pendapatan komprehensif lain yang tidak akan diklasifikasi semula ke untung atau rugi, sebelum cukai.</t>
  </si>
  <si>
    <t>Laporkan nilai, bagi tempoh pelaporan, laba atau kerugian atas lindung nilai aliran tunai, sebelum cukai.
Lindung nilai aliran tunai adalah lindung nilai pendedahan kepada kebolehubahan dalam aliran tunai yang
i. berkaitan dengan sesuatu risiko yang berkaitan 
    dengan aset atau liabiliti yang diiktiraf (seperti semua 
    atau sesetengah bayaran faedah masa depan atas 
    kadar hutang berubah) atau urus niaga ramalan yang 
    berkemungkinan tinggi dan
ii. boleh menjejaskan untung atau rugi.</t>
  </si>
  <si>
    <t>Laporkan nilai, bagi tempoh pelaporan, pelarasan klasifikasi semula atas lindung nilai aliran tunai, sebelum cukai.
Pelarasan klasifikasi semula adalah jumlah yang diklasifikasi semula ke untung atau rugi dalam tempoh semasa yang telah diiktiraf dalam pendapatan komprehensif lain dalam tempoh semasa atau terdahulu.</t>
  </si>
  <si>
    <t>Laporkan nilai, bagi tempoh pelaporan, pendapatan komprehensif lain bersih atas lindung nilai aliran tunai, sebelum cukai.</t>
  </si>
  <si>
    <t>Laporkan nilai, bagi tempoh pelaporan, laba atau kerugian atas lindung nilai pelaburan bersih dalam kendalian asing, sebelum cukai.
Pelaburan bersih dalam kendalian asing adalah jumlah kepentingan entiti pelaporan dalam aset bersih kendalian tersebut.</t>
  </si>
  <si>
    <t>Laporkan nilai, bagi tempoh pelaporan, pelarasan klasifikasi semula atas lindung nilai pelaburan bersih dalam kendalian asing, sebelum cukai.
Pelarasan klasifikasi semula adalah jumlah yang diklasifikasi semula ke untung atau rugi dalam tempoh semasa yang telah diiktiraf dalam pendapatan komprehensif lain dalam tempoh semasa atau terdahulu.</t>
  </si>
  <si>
    <t>Laporkan nilai, bagi tempoh pelaporan, pendapatan komprehensif lain bersih atas lindung nilai pelaburan bersih dalam kendalian asing, sebelum cukai.</t>
  </si>
  <si>
    <t>Laporkan nilai, bagi tempoh pelaporan, pelarasan klasifikasi semula atas aset kewangan diukur pada nilai saksama melalui pendapatan komprehensif lain, sebelum cukai.
Pelarasan klasifikasi semula adalah jumlah yang diklasifikasi semula ke untung atau rugi dalam tempoh semasa yang telah diiktiraf dalam pendapatan komprehensif lain dalam tempoh semasa atau terdahulu.</t>
  </si>
  <si>
    <t>Laporkan nilai, bagi tempoh pelaporan, jumlah dikeluarkan daripada ekuiti dan diselaraskan terhadap nilai saksama aset kewangan atas klasifikasi semula daripada kategori pengukuran nilai saksama melalui pendapatan komprehensif lain, sebelum cukai.</t>
  </si>
  <si>
    <t>Laporkan nilai, bagi tempoh pelaporan, pendapatan komprehensif lain bersih atas aset kewangan diukur pada nilai saksama melalui pendapatan komprehensif lain, sebelum cukai.</t>
  </si>
  <si>
    <t>Laporkan nilai, bagi tempoh pelaporan, jumlah pendapatan komprehensif lain yang akan diklasifikasi semula ke untung atau rugi, sebelum cukai.</t>
  </si>
  <si>
    <t>Laporkan nilai, bagi tempoh pelaporan, jumlah pendapatan komprehensif lain sebelum cukai yang terdiri daripada item pendapatan dan perbelanjaan (termasuk pelarasan klasifikasi semula) yang tidak diiktiraf dalam untung atau rugi seperti yang diperlukan atau dibenarkan oleh lain-lain MFRS.</t>
  </si>
  <si>
    <t>Laporkan nilai, bagi tempoh pelaporan, cukai pendapatan berkaitan dengan pengukuran semula pelan manfaat ditentukan bagi pendapatan komprehensif lain.</t>
  </si>
  <si>
    <t>Laporkan nilai, bagi tempoh pelaporan, cukai pendapatan agregat berkaitan dengan komponen pendapatan komprehensif lain yang tidak akan diklasifikasi semula ke untung atau rugi.</t>
  </si>
  <si>
    <t>Laporkan nilai, bagi tempoh pelaporan, cukai pendapatan agregat berkaitan dengan komponen pendapatan komprehensif lain yang akan diklasifikasi semula ke untung atau rugi.</t>
  </si>
  <si>
    <t>Analisa Pendapatan dan Perbelanjaan</t>
  </si>
  <si>
    <t>Analisa pendapatan dan perbelanjaan</t>
  </si>
  <si>
    <t>Hasil daripada jualan jalur lebar dan telekomunikasi</t>
  </si>
  <si>
    <t>Hasil daripada jualan makanan dan minuman</t>
  </si>
  <si>
    <t>Hasil daripada jualan keluaran pertanian</t>
  </si>
  <si>
    <t>Hasil daripada jualan minyak dan gas</t>
  </si>
  <si>
    <t>Hasil daripada jualan lain-lain barangan</t>
  </si>
  <si>
    <t>Jumlah hasil daripada jualan barangan</t>
  </si>
  <si>
    <t>Hasil daripada pemberian khidmat hiburan</t>
  </si>
  <si>
    <t>Hasil daripada pemberian khidmat telekomunikasi</t>
  </si>
  <si>
    <t>Hasil daripada pemberian khidmat pengangkutan</t>
  </si>
  <si>
    <t>Hasil daripada pemberian khidmat teknologi maklumat</t>
  </si>
  <si>
    <t>Hasil daripada pemberian khidmat pendidikan</t>
  </si>
  <si>
    <t>Hasil daripada pemberian khidmat kesihatan</t>
  </si>
  <si>
    <t>Hasil daripada pemberian khidmat penghantaran dan berkaitan dengan penghantaran</t>
  </si>
  <si>
    <t>Hasil daripada pemberian lain-lain khidmat</t>
  </si>
  <si>
    <t>Jumlah hasil daripada pemberian khidmat</t>
  </si>
  <si>
    <t>Pendapatan faedah atas pinjaman, pendahuluan dan pembiayaan</t>
  </si>
  <si>
    <t xml:space="preserve">Pendapatan faedah atas lain-lain aset kewangan </t>
  </si>
  <si>
    <t>Jumlah pendapatan faedah</t>
  </si>
  <si>
    <t>Lain-lain yuran dan pendapatan komisen</t>
  </si>
  <si>
    <t>Pembrokeran kasar dan caj lain</t>
  </si>
  <si>
    <t>Komisen pengunderaitan dan pendapatan pengurusan dana</t>
  </si>
  <si>
    <t>Jumlah lain-lain yuran dan pendapatan komisen</t>
  </si>
  <si>
    <t>Jumlah hasil</t>
  </si>
  <si>
    <t>Kos inventori</t>
  </si>
  <si>
    <t>Kos kontrak pembinaan</t>
  </si>
  <si>
    <t>Kos tenaga</t>
  </si>
  <si>
    <t>Kos pembangunan hartanah</t>
  </si>
  <si>
    <t>Lain-lain kos jualan</t>
  </si>
  <si>
    <t>Jumlah kos jualan</t>
  </si>
  <si>
    <t>Pendapatan tertunda</t>
  </si>
  <si>
    <t>Hutang lapuk pulih</t>
  </si>
  <si>
    <t>Pendapatan royalti/francais</t>
  </si>
  <si>
    <t>Kos bahan api dikira semula</t>
  </si>
  <si>
    <t>Pendapatan daripada pembayaran balik di bawah polisi insurans</t>
  </si>
  <si>
    <t>Geran atau insentif daripada kerajaan Malaysia atau agensi-agensinya</t>
  </si>
  <si>
    <t>Geran atau insentif daripada kerajaan asing atau agensi-agensinya</t>
  </si>
  <si>
    <t>Sumbangan atau derma daripada penyumbang tempatan</t>
  </si>
  <si>
    <t>Sumbangan atau derma daripada penyumbang asing</t>
  </si>
  <si>
    <t>Sumbangan atau derma daripada penyumbang tidak diketahui</t>
  </si>
  <si>
    <t>Laba pertukaran asing</t>
  </si>
  <si>
    <t>Laba terealisasi atas pertukaran asing</t>
  </si>
  <si>
    <t>Laba belum terealisasi atas pertukaran asing</t>
  </si>
  <si>
    <t>Jumlah laba pertukaran asing</t>
  </si>
  <si>
    <t>Laba atas pelupusan anak syarikat, syarikat bersekutu dan usaha sama</t>
  </si>
  <si>
    <t>Laba atas pelupusan anak syarikat</t>
  </si>
  <si>
    <t>Laba atas pelupusan syarikat bersekutu</t>
  </si>
  <si>
    <t>Laba atas pelupusan usaha sama</t>
  </si>
  <si>
    <t>Jumlah laba atas pelupusan anak syarikat, syarikat bersekutu dan usaha sama</t>
  </si>
  <si>
    <t>Laba atas pelupusan lain-lain pelaburan</t>
  </si>
  <si>
    <t>Laba atas pelupusan hartanah, loji dan peralatan</t>
  </si>
  <si>
    <t>Laba atas pelupusan lain-lain aset bukan semasa</t>
  </si>
  <si>
    <t>Lain-lain laba diiktiraf dalam untung atau rugi, pengukuran nilai saksama, aset</t>
  </si>
  <si>
    <t>Penarikbalikan kerugian rosotnilai diiktiraf dalam untung atau rugi</t>
  </si>
  <si>
    <t>Penarikbalikan kerugian rosotnilai ke atas belum terima</t>
  </si>
  <si>
    <t>Penarikbalikan rosotnilai dalam perbelanjaan pembangunan</t>
  </si>
  <si>
    <t>Penarikbalikan rosotnilai dalam tanah dipegang untuk pembangunan hartanah</t>
  </si>
  <si>
    <t>Penarikbalikan rosotnilai dalam hartanah, loji dan peralatan</t>
  </si>
  <si>
    <t>Penarikbalikan rosotnilai dalam lain-lain aset</t>
  </si>
  <si>
    <t>Jumlah penarikbalikan kerugian rosotnilai diiktiraf dalam untung atau rugi</t>
  </si>
  <si>
    <t>Deposit bersih diiktiraf</t>
  </si>
  <si>
    <t>Laba nilai saksama bersih atas derivatif</t>
  </si>
  <si>
    <t>Laba nilai saksama bersih atas kitar semula rizab pertukaran wang asing apabila anak syarikat dilupuskan</t>
  </si>
  <si>
    <t>Lain-lain yuran dan komisen</t>
  </si>
  <si>
    <t>Lain-lain pendapatan sewa</t>
  </si>
  <si>
    <t>Pendapatan sewa atas tanah dan bangunan</t>
  </si>
  <si>
    <t>Lain-lain pendapatan pelbagai</t>
  </si>
  <si>
    <t>Jumlah lain-lain pendapatan</t>
  </si>
  <si>
    <t>Imbuhan juruaudit</t>
  </si>
  <si>
    <t>Imbuhan juruaudit bagi perkhidmatan audit</t>
  </si>
  <si>
    <t>Imbuhan juruaudit bagi lain-lain perkhidmatan</t>
  </si>
  <si>
    <t>Jumlah imbuhan juruaudit</t>
  </si>
  <si>
    <t>Belanja pelunasan</t>
  </si>
  <si>
    <t>Susut nilai hartanah, loji dan peralatan</t>
  </si>
  <si>
    <t>Belanja berkaitan dengan bencana alam</t>
  </si>
  <si>
    <t>Rugi atas pelupusan anak syarikat, syarikat bersekutu dan usaha sama</t>
  </si>
  <si>
    <t>Rugi atas pelupusan anak syarikat</t>
  </si>
  <si>
    <t>Rugi atas pelupusan syarikat bersekutu</t>
  </si>
  <si>
    <t>Rugi atas pelupusan usaha sama</t>
  </si>
  <si>
    <t>Jumlah kerugian atas pelupusan anak syarikat, syarikat bersekutu dan usaha sama</t>
  </si>
  <si>
    <t>Rugi atas pelupusan daripada lain-lain pelaburan</t>
  </si>
  <si>
    <t>Rugi atas pelupusan hartanah, loji dan peralatan</t>
  </si>
  <si>
    <t>Rugi atas pelupusan lain-lain aset bukan semasa</t>
  </si>
  <si>
    <t>Lain-lain kerugian diiktiraf dalam untung atau rugi, pengukuran nilai saksama, aset</t>
  </si>
  <si>
    <t>Upah, gaji dan lain-lain</t>
  </si>
  <si>
    <t>Belanja pampasan berasaskan saham</t>
  </si>
  <si>
    <t>Belanja saham opsyen</t>
  </si>
  <si>
    <t>Sumbangan keselamatan sosial</t>
  </si>
  <si>
    <t>Pelan manfaat ditentukan</t>
  </si>
  <si>
    <t>Pelan caruman ditentukan</t>
  </si>
  <si>
    <t>Lain-lain manfaat pekerja jangka panjang</t>
  </si>
  <si>
    <t>Lain-lain manfaat pekerja jangka pendek</t>
  </si>
  <si>
    <t>Lain-lain belanja pekerja</t>
  </si>
  <si>
    <t>Jumlah belanja manfaat pekerja</t>
  </si>
  <si>
    <t>Imbuhan pengarah</t>
  </si>
  <si>
    <t>Gaji dan lain-lain emolumen</t>
  </si>
  <si>
    <t>Manfaat barangan</t>
  </si>
  <si>
    <t>Yuran</t>
  </si>
  <si>
    <t>Insentif prestasi</t>
  </si>
  <si>
    <t>Lain-lain emolumen</t>
  </si>
  <si>
    <t>Jumlah imbuhan pengarah</t>
  </si>
  <si>
    <t>Lain-lain belanja pelbagai</t>
  </si>
  <si>
    <t>Jumlah lain-lain belanja</t>
  </si>
  <si>
    <t>Pendapatan kewangan belum bayar daripada pihak-pihak berkaitan</t>
  </si>
  <si>
    <t>Lain-lain pendapatan kewangan</t>
  </si>
  <si>
    <t>Jumlah pendapatan kewangan</t>
  </si>
  <si>
    <t>Laporkan nilai, bagi tempoh pelaporan, hasil daripada jualan jalur lebar dan telekomunikasi.</t>
  </si>
  <si>
    <t>Laporkan nilai, bagi tempoh pelaporan, hasil daripada kontrak pembinaan yang mana setiap kontrak secara khususnya telah dirundingkan untuk pembinaan aset atau kombinasi aset-aset yang saling berkait rapat atau saling bergantung dari segi reka bentuk mereka, teknologi dan fungsi atau tujuan atau kegunaan utama.</t>
  </si>
  <si>
    <t>Laporkan nilai, bagi tempoh pelaporan, hasil daripada pembekalan air bersih, rawatan dan pelupusan air sisa yang mewakili amaun yang diperoleh daripada peruntukan barangan dan perkhidmatan kepada pelanggan pihak ketiga.</t>
  </si>
  <si>
    <t>Laporkan nilai, bagi tempoh pelaporan, hasil daripada jualan makanan dan minuman</t>
  </si>
  <si>
    <t>Laporkan nilai, bagi tempoh pelaporan, jualan produk dituai daripada aset biologi entiti.</t>
  </si>
  <si>
    <t>Laporkan nilai, bagi tempoh pelaporan, hasil daripada jualan minyak bahan api yang telah diiktiraf apabila risiko dan ganjaran pemilikan minyak tersebut telah diserahkan kepada pelanggan yang berlaku apabila minyak telah diserahkan dan kebolehkutipan belum terima yang berkaitan adalah terjamin secara munasabah.</t>
  </si>
  <si>
    <t>Laporkan nilai, bagi tempoh pelaporan, lain-lain hasil dijana daripada jualan barangan yang tidak dilaporkan dalam mana-mana kategori di atas.</t>
  </si>
  <si>
    <t>Laporkan nilai, bagi tempoh pelaporan, jumlah hasil daripada jualan barangan.</t>
  </si>
  <si>
    <t>Laporkan nilai, bagi tempoh pelaporan, hasil daripada pemberian khidmat hiburan termasuklah perjudian, pelancongan dan media. Operasi hiburan adalah operasi persembahan bagi drama dan filem, dan aktiviti-aktiviti yang memberikan keseronokan kepada orang.</t>
  </si>
  <si>
    <t xml:space="preserve">Laporkan nilai, bagi tempoh pelaporan, hasil daripada pemberian khidmat telekomunikasi dan yang berkaitan termasuklah perkhidmatan rangkaian tetap (runcit data, runcit internet, runcit suara dan borong) dan perkhidmatan mudah alih. </t>
  </si>
  <si>
    <t>Laporkan nilai, bagi tempoh pelaporan, hasil daripada pemberian khidmat pengangkutan dan yang berkaitan yang berhubung dengan pengangkutan awam penumpang atau barangan.</t>
  </si>
  <si>
    <t>Laporkan nilai, bagi tempoh pelaporan, hasil daripada pemberian khidmat teknologi maklumat dan yang berkaitan yang merujuk kepada aplikasi perniagaan dan kepakaran teknikal untuk membolehkan organisasi dalam penciptaan, pengurusan dan pengoptimuman atau akses kepada maklumat dan proses perniagaan.</t>
  </si>
  <si>
    <t>Laporkan nilai, bagi tempoh pelaporan, hasil daripada pemberian khidmat pendidikan dan yang berkaitan yang merujuk kepada proses pemberian atau penerimaan arahan sistematik.</t>
  </si>
  <si>
    <t>Laporkan nilai, bagi tempoh pelaporan, hasil daripada pemberian khidmat perubatan dan yang berkaitan yang merujuk kepada tindakan mengambil prosedur perubatan yang mencegah atau perlu untuk menambah baik kesejahteraan seseorang.</t>
  </si>
  <si>
    <t>Laporkan nilai, bagi tempoh pelaporan, hasil daripada pemberian khidmat kurier dan yang berkaitan yang merujuk kepada proses pengangkutan barang.</t>
  </si>
  <si>
    <t>Laporkan nilai, bagi tempoh pelaporan, lain-lain hasil daripada pemberian khidmat yang tidak dilaporkan dalam mana-mana kategori di atas.</t>
  </si>
  <si>
    <t>Laporkan nilai, bagi tempoh pelaporan, pendapatan faedah atas pinjaman dan belum terima yang dicaj untuk kegunaan tunai atau kesetaraan tunai atau amaun kena bayar kepada entiti.</t>
  </si>
  <si>
    <t>Laporkan nilai, bagi tempoh pelaporan, hasil daripada pendapatan faedah atas aset kewangan lain yang tidak dilaporkan dalam mana-mana kategori di atas.</t>
  </si>
  <si>
    <t>Laporkan nilai, bagi tempoh pelaporan, jumlah hasil daripada pendapatan faedah diterima yang dicaj untuk kegunaan tunai atau kesetaraan tunai atau amaun kena bayar kepada entiti.</t>
  </si>
  <si>
    <t>Laporkan nilai, bagi tempoh pelaporan, hasil daripada pembrokeran kasar dan caj lain, yang merupakan amaun komisen dijana oleh broker atau wakil yang berdaftar dalam tempoh spesifik.</t>
  </si>
  <si>
    <t xml:space="preserve">Laporkan nilai, bagi tempoh pelaporan, hasil daripada komisen pengunderaitan dan pengurusan dana. Komisen pengunderaitan adalah pampasan yang entiti (broker) terima kerana meletakkan terbitan baru dengan pelabur dan pengurusan dana adalah proses menguruskan wang. </t>
  </si>
  <si>
    <t>Laporkan nilai, bagi tempoh pelaporan, jumlah lain-lain yuran dan pendapatan komisen yang diterima.</t>
  </si>
  <si>
    <t xml:space="preserve">Laporkan nilai, bagi tempoh pelaporan, pendapatan dividen yang merujuk kepada pengagihan keuntungan kepada pemegang pelaburan ekuiti dalam kadaran pegangan saham kelas tertentu. </t>
  </si>
  <si>
    <t>Laporkan nilai, bagi tempoh pelaporan, hasil daripada pendapatan sewa. Pendapatan sewa termasuklah mana-mana jumlah diterima daripada penggunaan atau pendudukan mana-mana hartanah atau sebahagian daripadanya, termasuklah premium dan bayaran lain berhubung dengan penggunaan atau pendudukan hartanah tersebut.</t>
  </si>
  <si>
    <t>Laporkan nilai, bagi tempoh pelaporan, hasil daripada royalti yang merujuk kepada caj bagi kegunaan jangka panjang aset entiti, sebagai contoh, paten, tanda dagangan, hak cipta dan perisian komputer.</t>
  </si>
  <si>
    <t>Laporkan nilai, bagi tempoh pelaporan, lain-lain hasil yang tidak dilaporkan dalam mana-mana kategori di atas.</t>
  </si>
  <si>
    <t>Laporkan nilai, bagi tempoh pelaporan, inventori yang telah dijual, yang mana amaun dibawa bagi inventori tersebut hendaklah diiktiraf sebagai belanja dalam tempoh di mana hasil yang berkaitan diiktiraf.</t>
  </si>
  <si>
    <t>Laporkan nilai, bagi tempoh pelaporan, hasil kontrak dan kos kontrak yang berkaitan dengan kontrak pembinaan hendaklah diiktiraf sebagai hasil dan belanja dengan merujuk kepada peringkat penyiapan aktiviti kontrak tersebut pada akhir tempoh pelaporan, apabila hasil kontrak pembinaan boleh dianggarkan dengan pasti.</t>
  </si>
  <si>
    <t>Laporkan nilai, bagi tempoh pelaporan, kos tenaga yang diperoleh daripada penggunaan sumber fizikal atau bahan kimia, terutamanya untuk memberikan cahaya dan haba atau untuk mesin kerja.</t>
  </si>
  <si>
    <t>Laporkan nilai, bagi tempoh pelaporan, kos pembangunan hartanah yang terdiri daripada semua kos yang berkaitan secara langsung dengan aktiviti pembangunan atau yang boleh diperuntukkan atas asas yang munasabah untuk aktiviti tersebut.</t>
  </si>
  <si>
    <t>Laporkan nilai, bagi tempoh pelaporan, kos jualan yang tidak dilaporkan dalam mana-mana kategori di atas.</t>
  </si>
  <si>
    <t>Laporkan nilai, bagi tempoh pelaporan, jumlah semua kos jualan.</t>
  </si>
  <si>
    <t>Laporkan nilai, bagi tempoh pelaporan, pelunasan pendapatan tertunda seperti geran. Geran yang berkaitan dengan pendapatan, adalah dibentangkan sebagai sebahagian daripada untung atau rugi, sama ada secara berasingan atau di bawah tajuk umum seperti 'Lain-lain pendapatan', alternatifnya, ia ditolak dalam melaporkan belanja yang berkaitan.</t>
  </si>
  <si>
    <t>Laporkan nilai, bagi tempoh pelaporan, hutang lapuk pulih. Hutang yang tertanggung daripada pinjaman, barisan kredit atau akaun belum terima yang telah pulih sama ada secara menyeluruh atau sebahagian selepas ia telah dihapus kira atau diklasifikasikan oleh entiti sebagai hutang lapuk.</t>
  </si>
  <si>
    <t>Laporkan nilai, bagi tempoh pelaporan, belanja pembayaran balik yang dituntut daripada syarikat insurans.</t>
  </si>
  <si>
    <t>Laporkan nilai, bagi tempoh pelaporan, derma yang diterima daripada penyumbang tempatan. Derma adalah perkara yang diberikan kepada badan amal, terutamanya sejumlah wang.</t>
  </si>
  <si>
    <t>Laporkan nilai, bagi tempoh pelaporan, derma yang diterima daripada penyumbang asing. Derma adalah perkara yang diberikan kepada badan amal, terutamanya sejumlah wang.</t>
  </si>
  <si>
    <t>Laporkan nilai, bagi tempoh pelaporan, derma yang diterima daripada penyumbang tidak diketahui. Derma adalah perkara yang diberikan kepada badan amal, terutamanya sejumlah wang.</t>
  </si>
  <si>
    <t>Laporkan nilai, bagi tempoh pelaporan, laba terealisasi atas pertukaran asing. Perbezaan pertukaran yang timbul daripada penyelesaian item monetari atau daripada terjemahan item monetari pada kadar yang berbeza daripada terjemahan pada awal pengiktirafan dalam tempoh atau penyata kewangan sebelum ini hendaklah diiktiraf dalam untung atau rugi dalam tempoh ia timbul.</t>
  </si>
  <si>
    <t>Laporkan nilai, bagi tempoh pelaporan, laba belum terealisasi atas pertukaran asing. Perbezaan pertukaran yang timbul daripada penyelesaian item monetari atau daripada terjemahan item monetari pada kadar yang berbeza daripada terjemahan pada awal pengiktirafan dalam tempoh atau penyata kewangan sebelum ini hendaklah diiktiraf dalam untung atau rugi dalam tempoh ia timbul.</t>
  </si>
  <si>
    <t>Laporkan nilai, bagi tempoh pelaporan, jumlah laba atas pertukaran asing.</t>
  </si>
  <si>
    <t>Laporkan nilai, bagi tempoh pelaporan, laba atas pelupusan anak syarikat. Anak syarikat adalah entiti yang dikawal oleh entiti lain.</t>
  </si>
  <si>
    <t>Laporkan nilai, bagi tempoh pelaporan, laba atas pelupusan syarikat bersekutu. Syarikat bersekutu adalah entiti yang pelabur mempunyai pengaruh signifikan.</t>
  </si>
  <si>
    <t>Laporkan nilai, bagi tempoh pelaporan, laba atas pelupusan usaha sama. Usaha sama adalah pengaturan bersama di mana pihak-pihak yang mempunyai kawalan bersama ke atas pengaturan tersebut mempunyai hak ke atas aset bersih pengaturan itu.</t>
  </si>
  <si>
    <t>Laporkan nilai, bagi tempoh pelaporan, jumlah laba atas pelupusan anak syarikat, usaha sama dan syarikat bersekutu.</t>
  </si>
  <si>
    <t>Laporkan nilai, bagi tempoh pelaporan, laba atas pelupusan lain-lain pelaburan. Kepentingan dalam entiti lain merujuk kepada penglibatan berkontrak dan bukan berkontrak yang mendedahkan entiti kepada kebolehubahan pulangan berdasarkan prestasi entiti lain tersebut. Kepentingan dalam entiti lain boleh dibuktikan melalui, tetapi tidak terhad kepada, pegangan instrumen ekuiti atau hutang dan juga penglibatan dalam bentuk lain seperti peruntukan pembiayaan, sokongan kecairan, peningkatan kredit dan jaminan.</t>
  </si>
  <si>
    <t>Laporkan nilai, bagi tempoh pelaporan, laba atau kerugian yang timbul daripada penyahiktirafan item hartanah, loji dan peralatan yang akan ditentukan melalui perbezaan antara penerimaan pelupusan bersih, jika ada, dan amaun dibawa item tersebut.</t>
  </si>
  <si>
    <t>Laporkan nilai, bagi tempoh pelaporan, laba atas pelupusan lain-lain aset bukan semasa yang tidak dilaporkan dalam mana-mana kategori di atas.</t>
  </si>
  <si>
    <t>Laporkan nilai, bagi tempoh pelaporan, lain-lain laba diiktiraf yang timbul daripada pengukuran nilai saksama yang tidak dilaporkan dalam mana-mana kategori di atas.</t>
  </si>
  <si>
    <t xml:space="preserve">Laporkan nilai, bagi tempoh pelaporan, penarikbalikan kerugian rosotnilai ke atas belum terima. Jika, dalam tempoh berikutnya, amaun kerugian rosotnilai berkurangan dan kekurangan itu boleh dikaitkan secara objektif kepada peristiwa yang berlaku selepas rosotnilai diiktiraf (seperti penambahbaikan dalam penarafan kredit penghutang), kerugian rosotnilai yang sebelum ini diiktiraf hendaklah dibalikkan sama ada secara langsung atau dengan melaraskan akaun elaun. Penarikbalikan tersebut seharusnya tidak akan menyebabkan amaun dibawa aset kewangan itu melebihi kos pelunasan bagi rosotnilai yang tidak diiktiraf pada tarikh rosotnilai dibalikkan. Jumlah kerugian hendaklah diiktiraf dalam untung atau rugi. </t>
  </si>
  <si>
    <t xml:space="preserve">Laporkan nilai, bagi tempoh pelaporan, penarikbalikan kerugian rosotnilai dalam hartanah pembangunan. Jika, dalam tempoh berikutnya, amaun kerugian rosotnilai berkurangan dan kekurangan itu boleh dikaitkan secara objektif kepada peristiwa yang berlaku selepas rosotnilai diiktiraf (seperti penambahbaikan dalam penarafan kredit penghutang), kerugian rosotnilai yang sebelum ini diiktiraf hendaklah dibalikkan sama ada secara langsung atau dengan melaraskan akaun elaun. Penarikbalikan tersebut seharusnya tidak akan menyebabkan amaun dibawa aset kewangan itu melebihi kos pelunasan bagi rosotnilai yang tidak diiktiraf pada tarikh rosotnilai dibalikkan. Jumlah kerugian hendaklah diiktiraf dalam untung atau rugi. </t>
  </si>
  <si>
    <t xml:space="preserve">Laporkan nilai, bagi tempoh pelaporan, penarikbalikan kerugian rosotnilai dalam tanah dipegang untuk pembangunan. Jika, dalam tempoh berikutnya, amaun kerugian rosotnilai berkurangan dan kekurangan itu boleh dikaitkan secara objektif kepada peristiwa yang berlaku selepas rosotnilai diiktiraf (seperti penambahbaikan dalam penarafan kredit penghutang), kerugian rosotnilai yang sebelum ini diiktiraf hendaklah dibalikkan sama ada secara langsung atau dengan melaraskan akaun elaun. Penarikbalikan tersebut seharusnya tidak akan menyebabkan amaun dibawa aset kewangan itu melebihi kos pelunasan bagi rosotnilai yang tidak diiktiraf pada tarikh rosotnilai dibalikkan. Jumlah kerugian hendaklah diiktiraf dalam untung atau rugi. </t>
  </si>
  <si>
    <t xml:space="preserve">Laporkan nilai, bagi tempoh pelaporan, penarikbalikan kerugian rosotnilai dalam hartanah, loji dan peralatan. Jika, dalam tempoh berikutnya, amaun kerugian rosotnilai berkurangan dan kekurangan itu boleh dikaitkan secara objektif kepada peristiwa yang berlaku selepas rosotnilai diiktiraf (seperti penambahbaikan dalam penarafan kredit penghutang), kerugian rosotnilai yang sebelum ini diiktiraf hendaklah dibalikkan sama ada secara langsung atau dengan melaraskan akaun elaun. Penarikbalikan tersebut seharusnya tidak akan menyebabkan amaun dibawa aset kewangan itu melebihi kos pelunasan bagi rosotnilai yang tidak diiktiraf pada tarikh rosotnilai dibalikkan. Jumlah kerugian hendaklah diiktiraf dalam untung atau rugi. </t>
  </si>
  <si>
    <t>Laporkan nilai, bagi tempoh pelaporan, penarikbalikan rosotnilai dalam lain-lain aset yang tidak dilaporkan dalam mana-mana kategori di atas.</t>
  </si>
  <si>
    <t>Laporkan nilai, bagi tempoh pelaporan, jumlah kerugian rosotnilai dibalikkan yang diiktiraf dalam untung atau rugi.</t>
  </si>
  <si>
    <t>Laporkan nilai, bagi tempoh pelaporan, pendapatan yang diperoleh daripada yuran pengurusan yang merupakan yuran diterima kerana menguruskan perniagaan, hartanah, jumlah wang atau sebagainya bagi pihak yang lain.</t>
  </si>
  <si>
    <t xml:space="preserve">Laporkan nilai, bagi tempoh pelaporan, deposit bersih yang diiktiraf yang merupakan terimaan dan bayaran tunai atas penerimaan dan pembayaran balik deposit yang mempunyai tarikh matang tetap dan penempatan deposit dan penarikan deposit daripada institusi kewangan lain. </t>
  </si>
  <si>
    <t>Laporkan nilai, bagi tempoh pelaporan, laba nilai saksama bersih atas derivatif yang merupakan laba atau rugi atas liabiliti kewangan yang ditetapkan pada nilai saksama melalui untung atau rugi dalam jumlah perubahan yang tinggal dalam nilai saksama liabiliti tersebut yang hendaklah dibentangkan dalam untung atau rugi.</t>
  </si>
  <si>
    <t>Laporkan nilai, bagi tempoh pelaporan, laba nilai saksama bersih atas kitar semula rizab pertukaran wang asing apabila anak syarikat dilupuskan, yang merujuk kepada, jumlah perbezaan pertukaran yang terkumpul berkaitan dengan pelupusan kendalian asing, diiktiraf dalam pendapatan komprehensif lain dan terkumpul dalam komponen ekuiti yang berasingan, hendaklah diklasifikasikan daripada ekuiti kepada untung atau rugi (sebagai pelarasan klasifikasi semula) apabila laba atau kerugian atas pelupusan diiktiraf.</t>
  </si>
  <si>
    <t>Laporkan nilai, bagi tempoh pelaporan, pendapatan lain-lain yuran dan komisen yang tidak dilaporkan dalam mana-mana kategori di atas.</t>
  </si>
  <si>
    <t>Laporkan nilai, bagi tempoh pelaporan, pendapatan sewa lain yang tidak dilaporkan dalam mana-mana kategori di atas.</t>
  </si>
  <si>
    <t>Laporkan nilai, bagi tempoh pelaporan, pendapatan sewa. Pendapatan sewa termasuklah mana-mana jumlah diterima daripada penggunaan atau pendudukan mana-mana hartanah atau sebahagian daripadanya, termasuklah premium dan bayaran lain berhubung dengan penggunaan atau pendudukan hartanah tersebut.</t>
  </si>
  <si>
    <t>Laporkan nilai, bagi tempoh pelaporan, pendapatan kendalian pelbagai lain yang tidak dilaporkan dalam mana-mana kategori di atas.</t>
  </si>
  <si>
    <t>Laporkan nilai, bagi tempoh pelaporan, jumlah lain-lain pendapatan.</t>
  </si>
  <si>
    <t>Laporkan nilai, bagi tempoh pelaporan, imbuhan juruaudit bagi perkhidmatan audit. Imbuhan juruaudit adalah jumlah amaun dibayar kepada atau belum terima oleh juruaudit sebagai imbuhan kepada perkhidmatan mereka sebagai juruaudit, termasuk semua yuran, peratusan atau bayaran lain atau pertimbangan diberikan oleh atau daripada entiti pelaporan atau oleh atau daripada mana-mana anak syarikat entiti pelaporan.</t>
  </si>
  <si>
    <t>Laporkan nilai, bagi tempoh pelaporan, imbuhan juruaudit bagi lain-lain perkhidmatan. Imbuhan juruaudit adalah jumlah amaun dibayar kepada atau belum terima oleh juruaudit sebagai imbuhan kepada perkhidmatan mereka sebagai juruaudit, termasuk semua yuran, peratusan atau bayaran lain atau pertimbangan diberikan oleh atau daripada entiti pelaporan atau oleh atau daripada mana-mana anak syarikat entiti pelaporan.</t>
  </si>
  <si>
    <t>Laporkan nilai, bagi tempoh pelaporan, jumlah imbuhan juruaudit dibayar.</t>
  </si>
  <si>
    <t>Laporkan nilai, bagi tempoh pelaporan, belanja pelunasan. Pelunasan adalah peruntukan yang sistematik bagi amaun aset tak ketara yang boleh disusut nilai sepanjang hayat kegunaannya.</t>
  </si>
  <si>
    <t>Laporkan nilai, bagi tempoh pelaporan, perbelanjaan yang ditanggung disebabkan oleh bencana alam yang merupakan peristiwa semula jadi seperti banjir, gempa bumi, atau ribut taufan yang mengakibatkan kerosakan teruk atau kehilangan nyawa.</t>
  </si>
  <si>
    <t>Laporkan nilai, bagi tempoh pelaporan, kerugian atas pelupusan anak syarikat. Anak syarikat adalah entiti yang dikawal oleh entiti lain.</t>
  </si>
  <si>
    <t>Laporkan nilai, bagi tempoh pelaporan, kerugian atas pelupusan syarikat bersekutu. Syarikat bersekutu adalah entiti yang pelabur mempunyai pengaruh signifikan.</t>
  </si>
  <si>
    <t>Laporkan nilai, bagi tempoh pelaporan, kerugian atas pelupusan usaha sama. Usaha sama adalah pengaturan bersama di mana pihak-pihak yang mempunyai kawalan bersama ke atas pengaturan tersebut mempunyai hak ke atas aset bersih pengaturan itu.</t>
  </si>
  <si>
    <t>Laporkan nilai, bagi tempoh pelaporan, jumlah kerugian atas pelupusan anak syarikat, usaha sama dan syarikat bersekutu yang telah dilupuskan.</t>
  </si>
  <si>
    <t>Laporkan nilai, bagi tempoh pelaporan, kerugian atas pelupusan lain-lain pelaburan. Kepentingan dalam entiti lain merujuk kepada penglibatan berkontrak dan bukan berkontrak yang mendedahkan entiti kepada kebolehubahan pulangan berdasarkan prestasi entiti lain tersebut. Kepentingan dalam entiti lain boleh dibuktikan melalui, tetapi tidak terhad kepada, pegangan instrumen ekuiti atau hutang dan juga penglibatan dalam bentuk lain seperti peruntukan pembiayaan, sokongan kecairan, peningkatan kredit dan jaminan.</t>
  </si>
  <si>
    <t>Laporkan nilai, bagi tempoh pelaporan, pelupusan lain-lain aset bukan semasa yang tidak dilaporkan dalam mana-mana kategori di atas.</t>
  </si>
  <si>
    <t>Laporkan nilai, bagi tempoh pelaporan, lain-lain kerugian diiktiraf yang timbul daripada pengukuran nilai saksama yang tidak dilaporkan dalam mana-mana kategori di atas.</t>
  </si>
  <si>
    <t>Laporkan nilai, bagi tempoh pelaporan, perbelanjaan sewa sepanjang tempoh. Perbelanjaan sewa termasuklah mana-mana jumlah dibayar bagi penggunaan atau pendudukan mana-mana hartanah atau sebahagian daripadanya, termasuklah premium dan bayaran lain berhubung dengan penggunaan atau pendudukan hartanah tersebut.</t>
  </si>
  <si>
    <t>Laporkan nilai, bagi tempoh pelaporan, perbelanjaan royalti yang merujuk kepada caj bagi kegunaan jangka panjang aset entiti lain, sebagai contoh, paten, tanda dagangan, hak cipta dan perisian komputer.</t>
  </si>
  <si>
    <t>Laporkan nilai, bagi tempoh pelaporan, upah, gaji, cuti tahunan dan cuti sakit dibayar, bonus dan manfaat bukan monetari yang telah terakru dalam tempoh di mana perkhidmatan telah diberikan oleh pekerja.</t>
  </si>
  <si>
    <t>Laporkan nilai, bagi tempoh pelaporan, perbelanjaan pampasan berasaskan saham. Urus niaga bayaran berasaskan saham adalah urus niaga di mana entiti
a. terima barangan atau perkhidmatan sebagai 
     pertimbangan bagi instrumen ekuiti sendiri (termasuk 
     saham atau saham opsyen), atau
b. terima barangan atau perkhidmatan tetapi tiada 
     kewajipan untuk menyelesaikan urus niaga tersebut 
     dengan pembekal.</t>
  </si>
  <si>
    <t>Laporkan nilai, bagi tempoh pelaporan, perbelanjaan saham opsyen. Urus niaga bayaran berasaskan saham adalah urus niaga di mana entiti
a. terima barangan atau perkhidmatan sebagai 
     pertimbangan bagi instrumen ekuiti sendiri (termasuk 
     saham atau saham opsyen), atau
b. terima barangan atau perkhidmatan tetapi tiada 
     kewajipan untuk menyelesaikan urus niaga tersebut 
     dengan pembekal.</t>
  </si>
  <si>
    <t>Laporkan nilai, bagi tempoh pelaporan, sumbangan keselamatan sosial yang diiktiraf sebagai belanja dalam tahun di mana perkhidmatan diberikan oleh pekerja dan entiti.</t>
  </si>
  <si>
    <t>Laporkan nilai, bagi tempoh pelaporan, perbelanjaan manfaat pasca pekerjaan semasa tempoh pelaporan berhubung dengan pelan manfaat ditentukan. Pelan manfaat ditentukan adalah pelan manfaat pasca pekerjaan selain daripada pelan caruman ditentukan.</t>
  </si>
  <si>
    <t>Laporkan nilai, bagi tempoh pelaporan, perbelanjaan manfaat pasca pekerjaan semasa tempoh pelaporan berhubung dengan pelan caruman ditentukan. Pelan caruman ditentukan adalah pelan manfaat pasca pekerjaan di mana entiti membayar caruman tetap kepada entiti berasingan (kumpulan dana) dan tidak akan mempunyai kewajipan sah atau konstruktif untuk membayar caruman selanjutnya jika kumpulan dana tersebut tidak memegang aset yang mencukupi untuk membayar manfaat semua pekerja berhubung dengan perkhidmatan pekerja dalam tempoh semasa dan terdahulu.</t>
  </si>
  <si>
    <t>Laporkan nilai, bagi tempoh pelaporan, perbelanjaan lain-lain manfaat pekerja jangka panjang dalam tempoh pelaporan.
Lain-lain manfaat pekerja jangka panjang adalah semua manfaat pekerja selain daripada manfaat pekerja jangka pendek, manfaat pasca pekerjaan dan manfaat penamatan.</t>
  </si>
  <si>
    <t>Laporkan nilai, bagi tempoh pelaporan, perbelanjaan lain-lain manfaat pekerja jangka pendek dalam tempoh pelaporan. Manfaat pekerja jangka pendek adalah manfaat pekerja (selain daripada manfaat penamatan) yang dijangka akan diselesaikan sepenuhnya sebelum dua belas bulan selepas tempoh akhir laporan tahunan di mana pekerja memberikan perkhidmatan yang berkaitan.</t>
  </si>
  <si>
    <t>Laporkan nilai, bagi tempoh pelaporan, lain-lain belanja pekerja yang tidak dilaporkan dalam mana-mana kategori di atas.</t>
  </si>
  <si>
    <t>Laporkan nilai, bagi tempoh pelaporan, jumlah perbelanjaan manfaat pekerja.</t>
  </si>
  <si>
    <t>Laporkan nilai, bagi tempoh pelaporan, gaji dan lain-lain emolumen yang merupakan bayaran pampasan kepada pengarah bagi kerja yang dilaksanakan sepanjang tempoh sebagai pengarah.</t>
  </si>
  <si>
    <t>Laporkan nilai, bagi tempoh pelaporan, manfaat barangan yang merupakan elaun atau pampasan tambahan yang tidak termasuk dalam gaji sebagai upah, tetapi mempunyai nilai kewangan.</t>
  </si>
  <si>
    <t>Laporkan nilai, bagi tempoh pelaporan, yuran yang merupakan amaun dibayar kepada pengarah berdasarkan resolusi yang diluluskan oleh pemegang saham.</t>
  </si>
  <si>
    <t>Laporkan nilai, bagi tempoh pelaporan, insentif prestasi dibayar berdasarkan prestasi.</t>
  </si>
  <si>
    <t>Laporkan nilai, bagi tempoh pelaporan, lain-lain emolumen pengarah yang tidak dilaporkan dalam mana-mana kategori di atas.</t>
  </si>
  <si>
    <t>Laporkan nilai, bagi tempoh pelaporan, pampasan personel pengurusan utama secara keseluruhannya dan bagi setiap kategori berikut:
a. manfaat pekerja jangka pendek;
b. manfaat pasca pekerjaan;
c. lain-lain manfaat jangka panjang;
d. manfaat penamatan; dan
e. bayaran berasaskan saham.</t>
  </si>
  <si>
    <t>Laporkan nilai, bagi tempoh pelaporan, lain-lain belanja pelbagai yang tidak dilaporkan dalam mana-mana kategori di atas.</t>
  </si>
  <si>
    <t>Laporkan nilai, bagi tempoh pelaporan, jumlah lain-lain perbelanjaan.</t>
  </si>
  <si>
    <t>Laporkan nilai, bagi tempoh pelaporan, pendapatan kewangan belum bayar daripada pihak-pihak berkaitan yang merupakan faedah diperoleh daripada pihak-pihak berkaitan.
Pihak berkaitan adalah individu atau entiti yang berkaitan dengan entiti yang menyediakan penyata kewangan (di dalam Piawaian ini merujuk kepada "entiti pelaporan").
a. Individu atau ahli terdekat dengan keluarga individu 
     adalah berkaitan dengan entiti pelaporan jika individu 
     tersebut:
     i. mempunyai kawalan atau kawalan bersama ke atas 
        entiti pelaporan;
   ii. mempunyai pengaruh signifikan ke atas entiti 
        pelaporan; atau
  iii. adalah ahli kepada personel pengurusan utama 
        entiti pelaporan tersebut; atau induk kepada entiti 
        pelaporan.
b. Entiti adalah berkaitan dengan entiti pelaporan jika 
     mana-mana syarat berikut terpakai:
     i. Entiti dan entiti pelaporan adalah ahli kepada 
        kumpulan yang sama (yang bermakna setiap induk, 
        anak syarikat atau anak syarikat bersama adalah 
        berkaitan dengan yang lain).
   ii. Satu entiti adalah syarikat bersekutu atau usaha 
       sama kepada entiti lain (atau syarikat bersekutu atau 
       usaha sama kepada ahli di mana entiti lain adalah 
       ahli).
  iii. Kedua-dua entiti adalah usaha sama kepada pihak 
        ketiga yang sama. 
  iv. Satu entiti adalah usaha sama kepada entiti ketiga 
        dan entiti lain adalah syarikat bersekutu kepada 
        entiti ketiga.
   v. Entiti itu adalah pelan manfaat pasca pekerjaan bagi 
        manfaat pekerja bagi sama ada entiti pelaporan atau 
        entiti yang berkaitan dengan entiti pelaporan. Jika 
        entiti pelaporan sendiri adalah pelan, majikan yang 
        menyumbang juga adalah berkaitan dengan entiti 
        pelaporan.
  vi. Entiti itu dikawal atau dikawal bersama oleh individu 
        yang dikenal pasti dalam (a).
 vii. Individu yang dikenal pasti dalam (a)(i) mempunyai 
        pengaruh signifikan ke atas entiti atau adalah ahli 
        kepada personel pengurusan utama entiti (atau 
        kepada induk entiti).
viii. Entiti, atau mana-mana ahli dalam kumpulan yang ia 
        merupakan sebahagian daripadanya, menyediakan 
        perkhidmatan personel pengurusan utama kepada 
        entiti pelaporan atau kepada induk kepada entiti 
        pelaporan.</t>
  </si>
  <si>
    <t>Laporkan nilai, bagi tempoh pelaporan, pendapatan kewangan lain yang tidak dilaporkan dalam mana-mana kategori di atas.</t>
  </si>
  <si>
    <t>Laporkan nilai, bagi tempoh pelaporan, jumlah pendapatan kewangan.</t>
  </si>
  <si>
    <t>Laporkan nilai, bagi tempoh pelaporan, lain-lain yuran dan pendapatan komisen yang tidak dilaporkan dalam mana-mana kategori di atas.</t>
  </si>
  <si>
    <t>Laporkan nilai, bagi tempoh pelaporan, caj bagi penggunaan tunai atau kesetaraan tunai atau amaun yang terhutang kepada entiti.</t>
  </si>
  <si>
    <t>Laporkan nilai, bagi tempoh pelaporan, bonus yang merupakan pampasan tambahan yang diberikan kepada pengarah melebihi gaji biasa mereka.</t>
  </si>
  <si>
    <t>Laporkan nilai, bagi tempoh pelaporan, manfaat persaraan dibayar dalam tempoh pelaporan sebagai sebahagian daripada imbuhan pengarah berhubung dengan pelan manfaat ditentukan. Pelan manfaat ditentukan adalah pelan manfaat pasca pekerjaan selain daripada pelan caruman ditentukan.</t>
  </si>
  <si>
    <t>Laporkan nilai, bagi tempoh pelaporan, manfaat persaraan dibayar dalam tempoh pelaporan sebagai sebahagian daripada imbuhan pengarah berhubung dengan pelan caruman ditentukan. Pelan caruman ditentukan adalah pelan manfaat pasca pekerjaan di mana entiti membayar caruman tetap kepada entiti berasingan (kumpulan dana) dan tidak akan mempunyai kewajipan sah atau konstruktif untuk membayar caruman selanjutnya jika kumpulan dana tersebut tidak memegang aset yang mencukupi untuk membayar manfaat semua pekerja berhubung dengan perkhidmatan pekerja dalam tempoh semasa dan terdahulu.</t>
  </si>
  <si>
    <t>Hasil daripada pembangunan hartanah</t>
  </si>
  <si>
    <t>Hasil daripada kontrak pembinaan</t>
  </si>
  <si>
    <t>Hasil daripada air bersih, rawatan dan pelupusan air sisa</t>
  </si>
  <si>
    <t>Pendapatan faedah atas lain-lain aset kewangan</t>
  </si>
  <si>
    <t>Laporkan nilai, bagi tempoh pelaporan, lain-lain pendapatan sewa yang tidak dilaporkan dalam mana-mana kategori di atas.</t>
  </si>
  <si>
    <t>Laporkan nilai, bagi tempoh pelaporan, perbelanjaan penyelidikan dan pembangunan yang terdiri daripada segala perbelanjaan yang berkaitan secara langsung dengan aktiviti penyelidikan atau pembangunan.</t>
  </si>
  <si>
    <t>Laporkan nilai, bagi tempoh pelaporan, insentif prestasi dibayar berasaskan prestasi.</t>
  </si>
  <si>
    <t>Laporkan nilai, bagi tempoh pelaporan, laba atau kerugian atas aset kewangan diukur pada nilai saksama melalui pendapatan komprehensif lain, sebelum cukai.
Aset kewangan hendaklah diukur pada nilai saksama melalui pendapatan komprehensif lain jika kedua-dua syarat berikut dipenuhi:
(a) aset kewangan tersebut dipegang dalam model 
        perniagaan yang objektifnya dicapai dengan 
        mengumpul aliran tunai berkontrak dan menjual aset 
        kewangan dan
(b) terma kontrak aset kewangan menimbulkan tarikh 
        spesifik kepada aliran tunai yang pembayaran 
        prinsipal dan faedah sepenuhnya atas jumlah 
        prinsipal yang belum dijelaskan.</t>
  </si>
  <si>
    <t>Laporkan nilai, bagi tempoh pelaporan, pendapatan komprehensif yang boleh diagihkan kepada kepentingan tak mengawal.</t>
  </si>
  <si>
    <t>Laporkan nilai, bagi tempoh pelaporan, jumlah pendapatan komprehensif lain (selepas cukai) yang terdiri daripada item pendapatan dan perbelanjaan (termasuk pelarasan klasifikasi semula) yang tidak diiktiraf dalam untung atau rugi seperti yang diperlukan atau dibenarkan oleh lain-lain MFRS.</t>
  </si>
  <si>
    <t>Diterbitkan untuk tunai di bawah Skim Opsyen Saham Pekerja</t>
  </si>
  <si>
    <t>Laporkan nilai, bagi tarikh pelaporan, saham diterbitkan untuk tunai di bawah Skim Opsyen Saham Pekerja.</t>
  </si>
  <si>
    <t>Timbul daripada penukaran Saham Pinjaman Tak Bercagar Boleh Tukar Tidak Boleh Tebus melalui opsyen serahan</t>
  </si>
  <si>
    <t>Laporkan nilai, bagi tarikh pelaporan, saham timbul daripada penukaran Saham Pinjaman Tak Bercagar Boleh Tukar Tidak Boleh Tebus melalui opsyen serahan.</t>
  </si>
  <si>
    <t>Timbul daripada penukaran Saham Pinjaman Tak Bercagar Boleh Tukar Tidak Boleh Tebus melalui penukaran mandatori</t>
  </si>
  <si>
    <t>Laporkan nilai, bagi tarikh pelaporan, saham timbul daripada penukaran Saham Pinjaman Tak Bercagar Boleh Tukar Tidak Boleh Tebus melalui penukaran mandatori.</t>
  </si>
  <si>
    <t>Saham biasa adalah instrumen ekuiti yang merupakan bawahan kepada semua kelas lain bagi instrumen ekuiti.</t>
  </si>
  <si>
    <t>Laporkan nilai, pada tarikh pelaporan, sumbangan kepada dana pihak berkaitan.</t>
  </si>
  <si>
    <t>Laporkan nilai, pada tarikh pelaporan, amaun belum bayar kepada pihak-pihak berkaitan.</t>
  </si>
  <si>
    <t>Laporkan nilai, pada tarikh pelaporan, amaun belum terima daripada pihak-pihak berkaitan.</t>
  </si>
  <si>
    <t>Ahli ini bermaksud komponen dalam bentuk entiti yang mewakili syarikat bersekutu. Syarikat bersekutu adalah entiti  yang pelaburnya mempunyai pengaruh signifikan.</t>
  </si>
  <si>
    <t>Ahli ini bermaksud komponen dalam bentuk entiti yang mewakili syarikat bersekutu. Syarikat bersekutu adalah entiti yang pelaburnya mempunyai pengaruh signifikan.</t>
  </si>
  <si>
    <t>Laporkan nilai, bagi tempoh pelaporan, hasil daripada pembangunan hartanah yang bermaksud aktiviti pemerolehan tanah bagi tujuan membangunkan, membina atau menyebabkan pembinaan di atasnya dan menjual kediaman, komersial atau bangunan industri yang telah siap, sama ada secara menyeluruh atau sebahagian di dalamnya, dan pembangunan dan jualan lot-lot kosong untuk pembinaan seperti bangunan di atasnya termasuklah rumah ladang, ladang hobi, kebun atau tujuan lain yang sama dengannya.</t>
  </si>
  <si>
    <t>Laporkan nilai, bagi tempoh pelaporan, jumlah hasil daripada pemberian khidmat.</t>
  </si>
  <si>
    <t>Laporkan nilai, bagi tempoh pelaporan, jumlah semua hasil.</t>
  </si>
  <si>
    <t>Laporkan nilai, bagi tempoh pelaporan, belanja bahan api yang dikira semula setelah dicaj. Kos bahan api adalah kos mana-mana bahan yang dibakar sebagai sumber haba atau kuasa.</t>
  </si>
  <si>
    <t>Laporkan nilai, bagi tempoh pelaporan, geran atau insentif kerajaan Malaysia yang diterima. Ini adalah bantuan daripada kerajaan dalam bentuk pindahan sumber kepada entiti sebagai balasan bagi pematuhan masa lampau atau masa depan dengan beberapa syarat yang berkaitan dengan aktiviti kendalian entiti. Tidak termasuk bentuk-bentuk bantuan kerajaan yang tidak boleh dinilai secara munasabah dan urus niaga dengan kerajaan yang tidak dapat dibezakan dengan urus niaga perdagangan biasa entiti.</t>
  </si>
  <si>
    <t>Laporkan nilai, bagi tempoh pelaporan, geran atau insentif kerajaan asing yang diterima. Ini adalah bantuan daripada kerajaan dalam bentuk pindahan sumber kepada entiti sebagai balasan bagi pematuhan masa lampau atau masa depan dengan beberapa syarat yang berkaitan dengan aktiviti kendalian entiti. Tidak termasuk bentuk-bentuk bantuan kerajaan yang tidak boleh dinilai secara munasabah dan urus niaga dengan kerajaan yang tidak dapat dibezakan dengan urus niaga perdagangan biasa entiti.</t>
  </si>
  <si>
    <t>Laporkan nilai, bagi tempoh pelaporan, belanja susut nilai. Susut nilai adalah peruntukan yang sistematik bagi amaun aset ketara yang boleh disusut nilai sepanjang hayat kegunaannya.</t>
  </si>
  <si>
    <t>Laporkan nilai, bagi tempoh pelaporan, perbelanjaan saham opsyen. Urus niaga bayaran berasaskan saham adalah urus niaga di mana entiti:
a. terima barangan atau perkhidmatan sebagai 
     pertimbangan bagi instrumen ekuiti sendiri (termasuk 
     saham atau saham opsyen), atau
b. terima barangan atau perkhidmatan tetapi tiada 
     kewajipan untuk menyelesaikan urus niaga tersebut 
     dengan pembekal.</t>
  </si>
  <si>
    <t>Laporkan nilai, bagi tempoh pelaporan, hasil daripada jualan makanan dan minuman.</t>
  </si>
  <si>
    <t>Penarikbalikan inventori diturun nilai kepada nilai boleh direalisasi bersih</t>
  </si>
  <si>
    <t>Laporkan nilai, bagi tempoh pelaporan, penarikbalikan inventori diturun nilai kepada nilai boleh direalisasi bersih. Apabila keadaan yang sebelum ini menyebabkan inventori diturun nilai di bawah kos tidak lagi wujud atau apabila terdapat bukti jelas peningkatan dalam nilai boleh direalisasi bersih disebabkan oleh perubahan dalam keadaan ekonomi, amaun diturun nilai tersebut dibalikkan (sebagai contoh, penarikbalikan tersebut terhad kepada jumlah turun nilai asal) supaya amaun dibawa baharu adalah lebih rendah daripada kos dan nilai boleh direalisasi bersih disemak semula.</t>
  </si>
  <si>
    <r>
      <t>MFRS 107.14(a)Example,
MFRS 118.3-4Definition</t>
    </r>
    <r>
      <rPr>
        <sz val="11"/>
        <color theme="1"/>
        <rFont val="Calibri"/>
        <family val="2"/>
      </rPr>
      <t/>
    </r>
  </si>
  <si>
    <t>Report the value, for the reporting period, of cash receipts from royalties, fees, commissions and other revenue.
The use by others of entity assets gives rise to revenue in the form of:
a. interest—charges for the use of cash or cash equivalents or amounts due to the entity;
b. royalties—charges for the use of long-term assets of the entity, for example, patents, trademarks, copyrights and computer software; and
c. dividends—distributions of profits to holders of equity investments in proportion to their holdings of a particular class of capital.</t>
  </si>
  <si>
    <r>
      <t>MFRS 107.14(b)Example,
MFRS 118.5Definition</t>
    </r>
    <r>
      <rPr>
        <sz val="11"/>
        <color theme="1"/>
        <rFont val="Calibri"/>
        <family val="2"/>
      </rPr>
      <t/>
    </r>
  </si>
  <si>
    <r>
      <t>MFRS 107.14(g)Example</t>
    </r>
    <r>
      <rPr>
        <sz val="11"/>
        <color theme="1"/>
        <rFont val="Calibri"/>
        <family val="2"/>
      </rPr>
      <t/>
    </r>
  </si>
  <si>
    <t>MFRS 107.14Common practice
MFRS 16.50(c )Disclosure,
MFRS 16.App ADefinition</t>
  </si>
  <si>
    <t>MFRS 107.14(c )Disclosure</t>
  </si>
  <si>
    <t>MFRS 107.14(d)Disclosure</t>
  </si>
  <si>
    <r>
      <t>MFRS 107.16(c )Example</t>
    </r>
    <r>
      <rPr>
        <sz val="11"/>
        <color theme="1"/>
        <rFont val="Calibri"/>
        <family val="2"/>
      </rPr>
      <t/>
    </r>
  </si>
  <si>
    <t>Proceeds from sales of prepaid lease payment</t>
  </si>
  <si>
    <t>Report the value, for the reporting period, of cash receipts from the sales of prepaid lease payment (eg. Prepaid rental or leasehold assets) which shall be presented separately and classified as investing activities.</t>
  </si>
  <si>
    <t>MFRS 107.16(b)Common practice</t>
  </si>
  <si>
    <t xml:space="preserve">
MFRS 107.31-33Disclosure,
MFRS 118.5(a)Definition</t>
  </si>
  <si>
    <t>Net repayment from joint ventures</t>
  </si>
  <si>
    <t>Report the value, for the reporting period, of net repayment from joint ventures, which shall be presented separately and classified as investing activities.</t>
  </si>
  <si>
    <t>Net repayment from associates</t>
  </si>
  <si>
    <t>Report the value, for the reporting period, of net repayment from associates, which shall be presented separately and classified as investing activities.</t>
  </si>
  <si>
    <t>Capital distributions from associates</t>
  </si>
  <si>
    <t>MFRS 107.17(d)Example,
MFRS 101.69Definition</t>
  </si>
  <si>
    <t>MFRS 107.17(b)Common practice,
MFRS 132.33Definition</t>
  </si>
  <si>
    <t>MFRS 107.31Disclosure,
MFRS 107.34Disclosure,
MFRS 118.5(c )Definition</t>
  </si>
  <si>
    <t>MFRS 107.31Disclosure,
MFRS 107.33Disclosure,
MFRS 118.5(a )Definition</t>
  </si>
  <si>
    <t>Report the value, for the reporting period, of other adjustments for non-cash items not reported elsewhere in the statement to reconcile profit (loss) to net cash flow from (used in) operating activities.</t>
  </si>
  <si>
    <t>Write back of expenses</t>
  </si>
  <si>
    <t>Report the value, for the reporting period, of expenses written back to reconcile profit (loss) to net cash flow from (used in) operating activities.</t>
  </si>
  <si>
    <t xml:space="preserve">Report the value, for the reporting period, of other adjustments to reconcile profit (loss) not reported elsewhere in the statement to net cash flow from (used in) operating activities. </t>
  </si>
  <si>
    <t>Cash generated from (used in) operations</t>
  </si>
  <si>
    <t>Payment to a retirement benefits scheme</t>
  </si>
  <si>
    <t>Report the value, for the reporting period, of cash payment to a retirement benefits scheme which shall be presented separately and classified as operating activities.</t>
  </si>
  <si>
    <t>MFRS 107.14(d)Example</t>
  </si>
  <si>
    <t>Report the value, for the reporting period, of cash payments for the repurchase of treasury shares which shall be presented separately and classified as financing activities.
This happens when an entity reacquires its own equity instruments, those instruments (‘treasury shares’) shall be deducted from equity. No gain or loss shall be recognized in profit or loss on the purchase, sale, issue or cancellation of an entity’s own equity instruments. Such treasury shares may be acquired and held by the entity or by other members of the consolidated group. Consideration paid or received shall be recognized directly in equity.</t>
  </si>
  <si>
    <t>Penyata aliran tunai</t>
  </si>
  <si>
    <t>Aliran tunai daripada (digunakan dalam) aktiviti kendalian</t>
  </si>
  <si>
    <t>Terimaan daripada jualan barangan dan pemberian khidmat</t>
  </si>
  <si>
    <t>Terimaan daripada royalti, yuran, komisen dan lain-lain hasil</t>
  </si>
  <si>
    <t>Terimaan daripada kontrak yang dipegang untuk tujuan urus niaga atau perdagangan</t>
  </si>
  <si>
    <t>Bayaran pajakan jangka pendek, bayaran untuk pajakan aset bernilai rendah dan pembayaran pajakan berubah tidak termasuk dalam pengukuran liabiliti pajakan</t>
  </si>
  <si>
    <t>Bayaran kepada pembekal barangan dan perkhidmatan</t>
  </si>
  <si>
    <t xml:space="preserve">
Bayaran kepada dan bagi pihak pekerja</t>
  </si>
  <si>
    <t>Dividen diterima</t>
  </si>
  <si>
    <t>Faedah diterima</t>
  </si>
  <si>
    <t>Faedah dibayar</t>
  </si>
  <si>
    <t>Cukai pendapatan dikembalikan (dibayar)</t>
  </si>
  <si>
    <t>Lain-lain aliran masuk (aliran keluar) tunai daripada aktiviti kendalian</t>
  </si>
  <si>
    <t>Penerimaan daripada pelupusan anak syarikat</t>
  </si>
  <si>
    <t>Pemerolehan dan pohon beli saham dalam anak syarikat</t>
  </si>
  <si>
    <t>Pemerolehan dan pohon beli saham dalam syarikat bersekutu</t>
  </si>
  <si>
    <t>Penerimaan daripada pelupusan usaha sama</t>
  </si>
  <si>
    <t>Pemerolehan dan pohon beli saham dalam usaha sama</t>
  </si>
  <si>
    <t>Pendahuluan dan pinjaman tunai yang dibuat kepada lain-lain pihak</t>
  </si>
  <si>
    <t>Penempatan deposit dengan broker pelaburan</t>
  </si>
  <si>
    <t>Lain-lain pembayaran tunai untuk memperoleh instrumen ekuiti atau hutang lain-lain entiti</t>
  </si>
  <si>
    <t>Lain-lain penerimaan tunai daripada penjualan instrumen ekuiti atau hutang lain-lain entiti</t>
  </si>
  <si>
    <t>Pelupusan kendalian ditamatkan, penerimaan daripada pelupusan, selepas tunai dan kesetaraan tunai dilupuskan</t>
  </si>
  <si>
    <t>Pelupusan kendalian ditamatkan, cukai dibayar ke atas laba atas pelupusan</t>
  </si>
  <si>
    <t>Penerimaan daripada geran kerajaan</t>
  </si>
  <si>
    <t>Penerimaan daripada jualan aset tak ketara</t>
  </si>
  <si>
    <t>Penerimaan daripada jualan lain-lain aset bukan semasa</t>
  </si>
  <si>
    <t>Penerimaan daripada jualan hartanah, loji dan peralatan</t>
  </si>
  <si>
    <t>Belian aset tak ketara</t>
  </si>
  <si>
    <t>Belian hartanah, loji dan peralatan</t>
  </si>
  <si>
    <t>Penerimaan daripada jualan lain-lain pelaburan</t>
  </si>
  <si>
    <t>Belian lain-lain pelaburan</t>
  </si>
  <si>
    <t>Lain-lain aliran masuk (aliran keluar) tunai daripada aktiviti pelaburan</t>
  </si>
  <si>
    <t xml:space="preserve">Aliran tunai bersih daripada (digunakan dalam) aktiviti pelaburan
</t>
  </si>
  <si>
    <t>Bayaran tunai untuk bahagian pokok liabiliti pajakan</t>
  </si>
  <si>
    <t>Bayaran tunai untuk bahagian faedah liabiliti pajakan</t>
  </si>
  <si>
    <t>Penerimaan daripada terbitan saham</t>
  </si>
  <si>
    <t>Penerimaan daripada terbitan saham anak syarikat kepada kepentingan tak mengawal</t>
  </si>
  <si>
    <t>Bayaran untuk memperoleh atau menebus saham entiti</t>
  </si>
  <si>
    <t>Pemerolehan kepentingan tak mengawal</t>
  </si>
  <si>
    <t>Bayaran untuk lain-lain instrumen ekuiti</t>
  </si>
  <si>
    <t>Belian semula saham perbendaharaan</t>
  </si>
  <si>
    <t>Pengeluaran/ (Penempatan) deposit bank</t>
  </si>
  <si>
    <t>Pengeluaran/ (Penempatan) sekuriti dicagarkan untuk peminjaman</t>
  </si>
  <si>
    <t>Lain-lain aliran masuk (aliran keluar) tunai daripada aktiviti pembiayaan</t>
  </si>
  <si>
    <t>Penambahan (Pengurangan) bersih dalam tunai dan  kesetaraan tunai sebelum kesan perubahan kadar pertukaran</t>
  </si>
  <si>
    <t>Kesan perubahan kadar pertukaran ke atas tunai dan kesetaraan tunai</t>
  </si>
  <si>
    <t>Tunai dan kesetaraan tunai pada awal tempoh</t>
  </si>
  <si>
    <t>Tunai dan kesetaraan tunai pada akhir tempoh</t>
  </si>
  <si>
    <t>Penerimaan daripada pelupusan syarikat bersekutu</t>
  </si>
  <si>
    <t>Belian lain-lain aset bukan semasa</t>
  </si>
  <si>
    <t>Report the value, for the reporting period, of capital distributions from associates, which shall be presented separately and classified as investing activities.</t>
  </si>
  <si>
    <t>Perbelanjaan pembangunan yang ditanggung</t>
  </si>
  <si>
    <t>Laporkan nilai, bagi tempoh pelaporan, pembayaran tunai daripada belian tanah pegangan untuk pembangunan, yang terdiri daripada tanah di mana tiada aktiviti pembangunan telah dijalankan atau di mana aktiviti pembangunan tidak dijangka akan selesai dalam kitaran biasa kendalian. Tanah sedemikian diklasifikasikan dalam aset bukan semasa dan dinyatakan pada kos tolak kerugian rosot nilai terkumpul yang akan dibentangkan secara berasingan dan dikelaskan sebagai aktiviti pelaburan.</t>
  </si>
  <si>
    <t>Pengagihan modal daripada syarikat bersekutu</t>
  </si>
  <si>
    <t>Penerimaan daripada terbitan debentur, pinjaman, nota, bon, gadai janji dan lain-lain peminjaman jangka pendek dan jangka panjang</t>
  </si>
  <si>
    <t>Bayaran balik amaun dipinjam</t>
  </si>
  <si>
    <t>Penerimaan daripada urus niaga pampasan berasaskan saham</t>
  </si>
  <si>
    <t>Bayaran balik bersih daripada usaha sama</t>
  </si>
  <si>
    <t>Bayaran balik bersih daripada syarikat bersekutu</t>
  </si>
  <si>
    <t>Laporkan nilai, bagi tempoh pelaporan, penerimaan tunai daripada jualan barangan dan pemberian khidmat. Barangan merangkumi barangan yang dikeluarkan oleh entiti untuk tujuan jualan dan barangan yang dibeli untuk dijual semula. Pemberian khidmat biasanya melibatkan prestasi oleh entiti bagi sesuatu tugasan yang dipersetujui secara kontrak sepanjang tempoh yang dipersetujui.</t>
  </si>
  <si>
    <t>Laporkan nilai, bagi tempoh pelaporan, penerimaan tunai daripada kontrak yang dipegang untuk tujuan urus niaga atau perdagangan.</t>
  </si>
  <si>
    <t>Laporkan nilai, bagi tempoh pelaporan, aliran tunai daripada bayaran pajakan jangka pendek, bayaran untuk pajakan aset bernilai rendah dan pembayaran pajakan berubah tidak termasuk dalam pengukuran liabiliti pajakan.
Dalam penyata aliran tunai, pemajak perlu mengklasifikasikan pembayaran pajakan jangka pendek, pembayaran untuk pajakan (yang mempunyai tempoh sewa 12 bulan atau kurang) aset bernilai rendah dan pembayaran pajakan berubah tidak termasuk dalam pengukuran liabiliti pajakan dalam aktiviti kendalian.</t>
  </si>
  <si>
    <t>Laporkan nilai, bagi tempoh pelaporan, bayaran tunai untuk barangan dan perkhidmatan yang diperoleh entiti daripada pihak ketiga (pembekal).</t>
  </si>
  <si>
    <t>Laporkan nilai, bagi tempoh pelaporan, bayaran tunai kepada dan bagi pihak pekerja yang merangkumi belanja yang dibayar oleh pekerja bagi pihak entiti dan belanja peribadi yang dibayar oleh entiti untuk pekerja.</t>
  </si>
  <si>
    <t>Laporkan nilai, bagi tempoh pelaporan, penerimaan tunai daripada dividen yang merupakan pengagihan keuntungan kepada pemegang pelaburan ekuiti berkadaran dengan pemegangan modal kelas tertentu yang akan dibentangkan secara berasingan dan dikelaskan sebagai aktiviti kendalian.</t>
  </si>
  <si>
    <t>Laporkan nilai, bagi tempoh pelaporan, bayaran tunai untuk dividen yang merupakan pengagihan keuntungan kepada pemegang pelaburan ekuiti berkadaran dengan pemegangan modal kelas tertentu yang akan dibentangkan secara berasingan dan dikelaskan sebagai aktiviti kendalian.</t>
  </si>
  <si>
    <t>Laporkan nilai, bagi tempoh pelaporan, penerimaan tunai daripada faedah yang merupakan caj bagi penggunaan tunai atau kesetaraan tunai atau jumlah yang terhutang kepada entiti yang hendaklah dibentangkan secara berasingan dan dikelaskan sebagai aktiviti kendalian.</t>
  </si>
  <si>
    <t>Laporkan nilai, bagi tempoh pelaporan, bayaran tunai untuk faedah yang merupakan caj bagi penggunaan tunai atau kesetaraan tunai atau jumlah yang terhutang kepada entiti yang hendaklah dibentangkan secara berasingan dan dikelaskan sebagai aktiviti kendalian.</t>
  </si>
  <si>
    <t>Laporkan nilai, bagi tempoh pelaporan, aliran tunai daripada cukai pendapatan. Aliran tunai yang timbul dari cukai ke atas pendapatan akan didedahkan secara berasingan dan akan diklasifikasikan sebagai aliran tunai dari aktiviti kendalian kecuali jika mereka boleh dikenalpasti secara khusus dengan aktiviti pembiayaan dan pelaburan.</t>
  </si>
  <si>
    <t>Laporkan nilai, bagi tempoh pelaporan, lain-lain aliran masuk atau keluar tunai yang tidak dilaporkan di mana-mana dalam penyata, yang akan dibentangkan secara berasingan dan dikelaskan sebagai aktiviti kendalian.</t>
  </si>
  <si>
    <t>Laporkan nilai, bagi tempoh pelaporan, aliran tunai bersih daripada (digunakan dalam) aktiviti kendalian yang merupakan aktiviti penghasilan hasil utama entiti dan aktiviti lain yang bukan aktiviti pelaburan atau pembiayaan.</t>
  </si>
  <si>
    <t>Laporkan nilai, bagi tempoh pelaporan, agregat aliran tunai yang timbul daripada pelupusan syarikat bersekutu yang akan dibentangkan secara berasingan dan dikelaskan sebagai aktiviti pelaburan.</t>
  </si>
  <si>
    <t>Laporkan nilai, bagi tempoh pelaporan, agregat aliran tunai yang timbul daripada pemerolehan dan pohon beli saham dalam syarikat bersekutu yang akan dibentangkan secara berasingan dan dikelaskan sebagai aktiviti pelaburan.</t>
  </si>
  <si>
    <t>Laporkan nilai, bagi tempoh pelaporan, agregat aliran tunai yang timbul daripada pelupusan usaha sama yang akan dibentangkan secara berasingan dan dikelaskan sebagai aktiviti pelaburan.</t>
  </si>
  <si>
    <t>Laporkan nilai, bagi tempoh pelaporan, agregat aliran tunai yang timbul daripada pemerolehan dan pohon beli saham dalam usaha sama yang akan dibentangkan secara berasingan dan dikelaskan sebagai aktiviti pelaburan.</t>
  </si>
  <si>
    <t>Laporkan nilai, bagi tempoh pelaporan, penerimaan tunai daripada pembayaran balik pendahuluan dan pinjaman yang dibuat kepada lain-lain pihak (selain daripada pendahuluan dan pinjaman daripada institusi kewangan) yang akan dibentangkan secara berasingan dan dikelaskan sebagai aktiviti pelaburan.</t>
  </si>
  <si>
    <t>Laporkan nilai, bagi tempoh pelaporan, aliran tunai penempatan deposit dengan broker pelaburan yang akan dibentangkan secara berasingan dan dikelaskan sebagai aktiviti pelaburan.</t>
  </si>
  <si>
    <t>Laporkan nilai, bagi tempoh pelaporan, lain-lain pembayaran tunai untuk memperoleh instrumen ekuiti atau hutang lain-lain entiti yang akan dibentangkan secara berasingan dan dikelaskan sebagai aktiviti pelaburan.</t>
  </si>
  <si>
    <t>Laporkan nilai, bagi tempoh pelaporan, lain-lain penerimaan tunai untuk penjualan instrumen ekuiti atau hutang lain-lain entiti yang akan dibentangkan secara berasingan dan dikelaskan sebagai aktiviti pelaburan.</t>
  </si>
  <si>
    <t>Laporkan nilai, bagi tempoh pelaporan, penerimaan daripada pelupusan kendalian yang ditamatkan, selepas tunai dan kesetaraan tunai dilupuskan yang akan dibentangkan secara berasingan dan dikelaskan sebagai aktiviti pelaburan.
Kendalian ditamatkan adalah komponen entiti yang sama ada telah dilupuskan atau dikelaskan sebagai dipegang untuk jualan dan:
a. mewakili bidang utama perniagaan atau kawasan 
     geografi operasi yang berasingan,
b. adalah sebahagian daripada satu pelan tunggal 
      yang diselaraskan untuk melupuskan bidang 
      utama perniagaan atau kawasan geografi 
      operasi atau
c. adalah anak syarikat yang diperoleh secara 
      eksklusif dengan tujuan untuk dijual semula.</t>
  </si>
  <si>
    <t>Laporkan nilai, bagi tempoh pelaporan, cukai dibayar ke atas laba atas pelupusan kendalian ditamatkan yang akan dibentangkan secara berasingan dan dikelaskan sebagai aktiviti pelaburan.</t>
  </si>
  <si>
    <t>Laporkan nilai, bagi tempoh pelaporan, penerimaan tunai daripada geran kerajaan yang akan dibentangkan secara berasingan dan dikelaskan sebagai aktiviti pelaburan. Geran kerajaan adalah bantuan daripada kerajaan dalam bentuk pindahan sumber kepada entiti sebagai balasan bagi pematuhan masa lampau atau masa depan dengan beberapa syarat yang berkaitan dengan aktiviti kendalian entiti. Mereka tidak termasuk bentuk-bentuk bantuan kerajaan yang tidak boleh dinilai secara munasabah dan urus niaga dengan kerajaan yang tidak dapat dibezakan dengan urus niaga perdagangan biasa entiti.</t>
  </si>
  <si>
    <t>Laporkan nilai, bagi tempoh pelaporan, penerimaan tunai daripada jualan hartanah, loji dan peralatan yang akan dibentangkan secara berasingan dan dikelaskan sebagai aktiviti pelaburan.
Hartanah, loji dan peralatan yang merupakan item ketara yang:
a. Dipegang untuk digunakan dalam pengeluaran atau 
      pembekalan barang atau perkhidmatan, untuk sewa 
      kepada orang lain, atau untuk tujuan pentadbiran; 
      dan
b. Dijangka akan digunakan selama lebih dari satu 
      tempoh.</t>
  </si>
  <si>
    <t>Laporkan nilai, bagi tempoh pelaporan, pembayaran tunai untuk memperoleh lain-lain aset bukan semasa yang tidak dilaporkan di mana-mana dalam laporan, yang akan dibentangkan secara berasingan dan dikelaskan sebagai aktiviti pelaburan. Lain-lain aset bukan semasa boleh termasuk aset jangka panjang lain yang tidak termasuk dalam pelaburan, kategori aset tetap atau tak ketara.</t>
  </si>
  <si>
    <t>Laporkan nilai, bagi tempoh pelaporan, pembayaran tunai untuk memperoleh hartanah, loji dan peralatan yang akan dibentangkan secara berasingan dan dikelaskan sebagai aktiviti pelaburan. 
Hartanah, loji dan peralatan yang merupakan item ketara yang:
a. Dipegang untuk digunakan dalam pengeluaran atau 
      pembekalan barang atau perkhidmatan, untuk sewa 
      kepada orang lain, atau untuk tujuan pentadbiran; 
      dan
b. Dijangka akan digunakan selama lebih dari satu 
      tempoh.</t>
  </si>
  <si>
    <t>Laporkan nilai, bagi tempoh pelaporan, penerimaan tunai daripada jualan lain-lain pelaburan yang tidak dilaporkan di mana-mana dalam penyata, yang akan dibentangkan secara berasingan dan dikelaskan sebagai aktiviti pelaburan.</t>
  </si>
  <si>
    <t>Laporkan nilai, bagi tempoh pelaporan, pembayaran tunai daripada belian lain-lain pelaburan yang tidak dilaporkan di mana-mana dalam penyata, yang akan dibentangkan secara berasingan dan dikelaskan sebagai aktiviti pelaburan.</t>
  </si>
  <si>
    <t>Laporkan nilai, bagi tempoh pelaporan, lain-lain aliran masuk atau keluar tunai yang tidak dilaporkan di mana-mana dalam penyata, yang akan dibentangkan secara berasingan dan dikelaskan sebagai aktiviti pelaburan.</t>
  </si>
  <si>
    <t>Laporkan nilai, bagi tempoh pelaporan, aliran tunai daripada (digunakan dalam) aktiviti pelaburan yang merupakan pemerolehan dan pelupusan aset jangka lama dan pelaburan lain yang tidak temasuk dalam kesetaraan tunai.</t>
  </si>
  <si>
    <t>Laporkan nilai, bagi tempoh pelaporan, pembayaran tunai untuk bahagian pokok liabiliti pajakan yang akan dibentangkan secara berasingan dan dikelaskan sebagai aktiviti pembiayaan.</t>
  </si>
  <si>
    <t>Laporkan nilai, bagi tempoh pelaporan, pembayaran tunai untuk bahagian faedah liabiliti pajakan mengaplikasikan keperluan dalam MFRS 107 Penyata Aliran Tunai untuk faedah dibayar yang akan dibentang secara berasingan dan dikelaskan sebagai aktiviti pembiayaan.</t>
  </si>
  <si>
    <t>Laporkan nilai, bagi tempoh pelaporan, penerimaan tunai untuk terbitan saham yang akan dibentangkan secara berasingan dan dikelaskan sebagai aktiviti pembiayaan.</t>
  </si>
  <si>
    <t>Laporkan nilai, bagi tempoh pelaporan, penerimaan tunai daripada terbitan lain-lain instrumen ekuiti yang akan dibentangkan secara berasingan dan dikelaskan sebagai aktiviti pembiayaan.</t>
  </si>
  <si>
    <t>Laporkan nilai, bagi tempoh pelaporan, pembayaran tunai untuk membeli semula dan menebus saham entiti yang akan dibentangkan secara berasingan dan dikelaskan sebagai aktiviti pembiayaan.</t>
  </si>
  <si>
    <t>Laporkan nilai, bagi tempoh pelaporan, pemerolehan kepentingan tak mengawal. Kepentingan tak mengawal adalah ekuiti dalam anak ayarikat yang tidak boleh diagihkan, secara langsung atau tidak langsung, kepada induk yang akan dibentangkan secara berasingan dan dikelaskan sebagai aktivti pembiayaan.</t>
  </si>
  <si>
    <t>Laporkan nilai, bagi tempoh pelaporan, pembayaran tunai untuk lain-lain instrumen ekuiti.</t>
  </si>
  <si>
    <t>Laporkan nilai, bagi tempoh pelaporan, penerimaan tunai daripada terbitan debentur, pinjaman, nota, bon, gadai janji dan lain-lain peminjaman jangka pendek dan jangka panjang yang akan dibentangkan secara berasingan dan dikelaskan sebagai aktiviti pembiayaan.</t>
  </si>
  <si>
    <t>Laporkan nilai, bagi tempoh pelaporan, pembayaran tunai untuk bayaran balik amaun dipinjam yang akan dibentangkan secara berasingan dan dikelaskan sebagai aktiviti pembiayaan.</t>
  </si>
  <si>
    <t>Laporkan nilai, bagi tempoh pelaporan, pembayaran tunai untuk pembelian semula saham perbendaharaan yang akan dibentangkan secara berasingan dan dikelaskan sebagai aktiviti pembiayaan. 
Ini berlaku apabila entiti membeli semula instrumen ekuitinya, instrumen tersebut ('saham perbendaharaan') akan ditolak dari ekuiti. Tiada laba atau rugi akan diiktiraf dalam untung atau rugi untuk belian, jualan, terbitan atau pembatalan instrumen ekuiti entiti itu sendiri. Saham perbendaharaan sedemikian boleh diperoleh dan dipegang oleh entiti atau oleh ahli-ahli kumpulan disatukan. Pertimbangan yang dibayar atau diterima akan diiktiraf secara langsung dalam ekuiti.</t>
  </si>
  <si>
    <t>Laporkan nilai, bagi tempoh pelaporan, deposit bank yang dikeluarkan atau ditempatkan yang akan dibentangkan secara berasingan dan dikelaskan sebagai aktiviti pembiayaan.</t>
  </si>
  <si>
    <t>Laporkan nilai, bagi tempoh pelaporan, sekuriti dicagarkan untuk peminjaman yang dikeluarkan atau ditempatkan. Aset yang dicagarkan dipindahkan kepada pemberi pinjaman untuk tujuan mendapatkan hutang yang akan dibentangkan secara berasingan dan dikelaskan sebagai aktiviti pembiayaan.</t>
  </si>
  <si>
    <t>Laporkan nilai, bagi tempoh pelaporan, aliran tunai daripada/ (digunakan dalam) aktiviti pembiayaan yang merupakan aktiviti yang menyebabkan perubahan saiz dan komposisi ekuiti dan peminjaman entiti yang disumbangkan.</t>
  </si>
  <si>
    <t>Laporkan nilai, bagi tempoh pelaporan, penambahan atau pengurangan bersih dalam tunai dan kesetaraan tunai sebelum kesan perubahan kadar pertukaran.
Tunai merangkumi tunai di tangan dan deposit permintaan.
Kesetaraan tunai merupakan pelaburan jangka pendek yang sangat cair yang mudah ditukar kepada jumlah tunai yang diketahui dan yang tertakluk pada risiko perubahan nilai yang tidak signifikan.</t>
  </si>
  <si>
    <t>Laporkan nilai, bagi tempoh pelaporan, kesan perubahan kadar pertukaran ke atas tunai dan kesetaraan tunai.  Laba atau kerugian belum terealisasi yang timbul daripada perubahan dalam kadar tukaran mata wang asing adalah bukan aliran tunai. Walau bagaimanapun, kesan perubahan kadar tukaran pada tunai dan kesetaraan tunai dipegang atau pada yang patut dibayar dalam mata wang asing dilaporkan dalam penyata aliran tunai untuk menyesuaikan tunai dan kesetaraan tunai pada awal dan akhir tempoh. Jumlah ini dibentangkan secara berasingan dari aliran tunai daripada aktiviti kendalian, pelaburan dan pembiayaan dan termasuk perbezaan, (jika ada), mana-mana aliran tunai yang telah dilaporkan pada akhir tempoh kadar tukaran.</t>
  </si>
  <si>
    <t xml:space="preserve">Laporkan nilai, pada tarikh pelaporan, tunai dan kesetaraan tunai pada awal tempoh, yang merangkumi tunai di tangan dan deposit permintaan dan kesetaraan tunai yang merupakan pelaburan jangka pendek yang sangat cair yang mudah ditukar kepada jumlah tunai yang diketahui dan yang tertakluk pada risiko perubahan nilai yang tidak signifikan. </t>
  </si>
  <si>
    <t xml:space="preserve">Laporkan nilai, pada tarikh pelaporan, tunai dan kesetaraan tunai pada akhir tempoh, yang merangkumi tunai di tangan dan deposit permintaan dan kesetaraan tunai yang merupakan pelaburan jangka pendek yang sangat cair yang mudah ditukar kepada jumlah tunai yang diketahui dan yang tertakluk pada risiko perubahan nilai yang tidak signifikan. </t>
  </si>
  <si>
    <t>Laporkan nilai, bagi tempoh pelaporan, penerimaan tunai daripada jualan lain-lain aset bukan semasa yang tidak dilaporkan di mana-mana dalam laporan, yang akan dibentangkan secara berasingan dan dikelaskan sebagai aktiviti pelaburan. Aset bukan semasa lain boleh termasuk aset jangka panjang lain yang tidak termasuk dalam pelaburan, kategori aset tetap atau tak ketara.</t>
  </si>
  <si>
    <t>Penerimaan daripada jualan pembayaran pajakan prebayar</t>
  </si>
  <si>
    <t>Laporkan nilai, pada tarikh pelaporan, penerimaan tunai daripada jualan pembayaran pajakan prabayar (cth. Sewa prabayar atau aset pegangan pajakan) yang hendaklah dibentangkan secara berasingan dan dikelaskan sebagai aktiviti pelaburan.</t>
  </si>
  <si>
    <t>Laporkan nilai, bagi tempoh pelaporan, penerimaan tunai daripada dividen yang merupakan pengagihan keuntungan kepada pemegang pelaburan ekuiti berkadaran dengan pemegangan modal kelas tertentu yang akan dibentangkan secara berasingan dan dikelaskan sebagai aktiviti pelaburan.</t>
  </si>
  <si>
    <t>Laporkan nilai, bagi tempoh pelaporan, penerimaan tunai daripada faedah yang merupakan caj bagi penggunaan tunai atau kesetaraan tunai atau jumlah yang terhutang kepada entiti yang hendaklah dibentangkan secara berasingan dan dikelaskan sebagai aktiviti pelaburan.</t>
  </si>
  <si>
    <t>Report the value, for the reporting period, of cash payments from purchase of land held for development, which consists of land where no development activities have been carried out or where development activities are not expected to be completed within the normal operating cycle. Such land is classified within non-current assets and is stated at cost less any accumulated impairment losses which shall be presented separately and classified as investing activities.</t>
  </si>
  <si>
    <t>Laporkan nilai, bagi tempoh pelaporan, bayaran balik bersih daripada usaha sama, yang hendaklah dibentangkan secara berasingan dan dikelaskan sebagai aktiviti pelaburan.</t>
  </si>
  <si>
    <t>Laporkan nilai, bagi tempoh pelaporan, bayaran balik bersih daripada syarikat bersekutu, yang hendaklah dibentangkan secara berasingan dan dikelaskan sebagai aktiviti pelaburan.</t>
  </si>
  <si>
    <t>Laporkan nilai, bagi tempoh pelaporan, pengagihan modal daripada syarikat bersekutu, yang hendaklah dibentangkan secara berasingan dan dikelaskan sebagai aktiviti pelaburan.</t>
  </si>
  <si>
    <t>Laporkan nilai, bagi tempoh pelaporan, penerimaan tunai daripada terbitan saham anak syarikat kepada kepentingan tak mengawal yang akan dibentangkan secara berasingan dan dikelaskan sebagai aktiviti pembiayaan.</t>
  </si>
  <si>
    <t>Laporkan nilai, bagi tempoh pelaporan, penerimaan tunai daripada diselesaikan secara ekuiti, pelan pampasan berasaskan saham atau diselesaikan secara tunai, skim opsyen berasaskan prestasi yang akan dibentagkan secara berasingan dan dikelaskan sebagai aktiviti pelaburan.</t>
  </si>
  <si>
    <t>Laporkan nilai, bagi tempoh pelaporan, pembayaran tunai berkenaan dengan belanja yang ditanggung untuk terbitan sukuk kekal.</t>
  </si>
  <si>
    <t>Belanja terbitan sukuk kekal</t>
  </si>
  <si>
    <t>Laporkan nilai, bagi tempoh pelaporan, bayaran tunai untuk dividen yang merupakan pengagihan keuntungan kepada pemegang pelaburan ekuiti (cth. pemilik syarikat dan/atau kepentingan tak mengawal) berkadaran dengan pemegangan modal kelas tertentu yang akan dibentangkan secara berasingan dan dikelaskan sebagai aktiviti pelaburan.</t>
  </si>
  <si>
    <t>Laporkan nilai, bagi tempoh pelaporan, bayaran tunai untuk faedah yang merupakan caj bagi penggunaan tunai atau kesetaraan tunai atau jumlah yang terhutang kepada entiti yang hendaklah dibentangkan secara berasingan dan dikelaskan sebagai aktiviti pelaburan.</t>
  </si>
  <si>
    <t>Aliran tunai bersih daripada (digunakan dalam) aktiviti pembiayaan</t>
  </si>
  <si>
    <t>Laporkan nilai, bagi tempoh pelaporan, aliran tunai daripada (digunakan dalam) aktiviti pembiayaan yang merupakan aktiviti yang menyebabkan perubahan saiz dan komposisi ekuiti dan peminjaman entiti yang disumbangkan.</t>
  </si>
  <si>
    <t>Pelarasan untuk menyesuaikan untung atau rugi</t>
  </si>
  <si>
    <t>Pelarasan ke atas nilai saksama hartanah pelaburan</t>
  </si>
  <si>
    <t>Pelarasan untuk susut nilai</t>
  </si>
  <si>
    <t>Pelarasan untuk pelunasan</t>
  </si>
  <si>
    <t>Pelarasan untuk pendapatan dividen</t>
  </si>
  <si>
    <t>Pelarasan untuk urus niaga bayaran berasaskan saham diselesaikan secara ekuiti</t>
  </si>
  <si>
    <t xml:space="preserve">Pelarasan untuk kerugian (laba) belum terealisasi tukaran asing </t>
  </si>
  <si>
    <t>Pelarasan untuk pendapatan faedah</t>
  </si>
  <si>
    <t>Pelarasan untuk skim saham pekerja berasaskan prestasi dan lain-lain belanja</t>
  </si>
  <si>
    <t>Pelarasan untuk bahagian keuntungan usaha sama (selepas cukai)</t>
  </si>
  <si>
    <t>Pelarasan untuk belanja opsyen saham</t>
  </si>
  <si>
    <t>Pelarasan untuk keuntungan syarikat bersekutu yang tidak diagihkan</t>
  </si>
  <si>
    <t>Pelarasan untuk kos kewangan</t>
  </si>
  <si>
    <t>Pelarasan untuk pendapatan kewangan</t>
  </si>
  <si>
    <t>Pelarasan untuk lain-lain aset bukan semasa</t>
  </si>
  <si>
    <t>Pelarasan untuk kerugian (laba) atas pelupusan aset bukan semasa</t>
  </si>
  <si>
    <t>(Laba) kerugian atas pelupusan hartanah, loji dan peralatan</t>
  </si>
  <si>
    <t>(Laba) kerugian pelupusan hartanah pelaburan</t>
  </si>
  <si>
    <t>Jumlah laba (kerugian) atas pelupusan aset bukan semasa</t>
  </si>
  <si>
    <t>(Laba) kerugian atas pelupusan anak syarikat</t>
  </si>
  <si>
    <t>(Laba) kerugian atas pelupusan syarikat bersekutu</t>
  </si>
  <si>
    <t>(Laba) kerugian atas pelupusan usaha sama</t>
  </si>
  <si>
    <t>Keuntungan pertukaran mata wang asing direalisasi dipindahkan dari ekuiti</t>
  </si>
  <si>
    <t>Hapus kira</t>
  </si>
  <si>
    <t>Hapus kira hartanah, loji dan peralatan</t>
  </si>
  <si>
    <t>Hapus kira aset tak ketara</t>
  </si>
  <si>
    <t>Hapus kira inventori</t>
  </si>
  <si>
    <t>Hapus kira predagangan dan lain-lain belum terima</t>
  </si>
  <si>
    <t>Lain-lain hapus kira aset kewangan</t>
  </si>
  <si>
    <t>Lain-lain pelarasan untuk menyesuaikan untung (rugi)</t>
  </si>
  <si>
    <t>Jumlah pelarasan untuk menyesuaikan untung (rugi)</t>
  </si>
  <si>
    <t>Perubahan dalam modal kerja</t>
  </si>
  <si>
    <t>Pelarasan untuk pengurangan (penambahan) dalam inventori</t>
  </si>
  <si>
    <t>Rosotnilai (penarikbalikan rosotnilai) pelaburan dalam anak syarikat</t>
  </si>
  <si>
    <t>Rosotnilai (penarikbalikan rosotnilai) aset tak ketara</t>
  </si>
  <si>
    <t>Rosotnilai (penarikbalikan rosotnilai) sewa pajakan prabayar</t>
  </si>
  <si>
    <t>Rosotnilai (penarikbalikan rosotnilai) hartanah pelaburan</t>
  </si>
  <si>
    <t>Rosotnilai (penarikbalikan rosotnilai) hartanah, loji dan peralatan</t>
  </si>
  <si>
    <t>Rosotnilai (penarikbalikan rosotnilai) pelaburan dalam syarikat bersekutu</t>
  </si>
  <si>
    <t>Rosotnilai (penarikbalikan rosotnilai) pelaburan dalam usaha sama</t>
  </si>
  <si>
    <t>Rosotnilai (penarikbalikan rosotnilai) pelaburan lain</t>
  </si>
  <si>
    <t>Rosotnilai (penarikbalikan rosotnilai) lain-lain aset atau belum terima kewangan</t>
  </si>
  <si>
    <t>Jumlah pelarasan untuk rosotnilai (penarikbalikan rosotnilai)</t>
  </si>
  <si>
    <t>Lain-lain pelarasan untuk item bukan tunai</t>
  </si>
  <si>
    <t>Hapus kira pelaburan</t>
  </si>
  <si>
    <t>Belanja dikira semula</t>
  </si>
  <si>
    <t>Tunai dijana daripada (digunakan dalam) kendalian</t>
  </si>
  <si>
    <t>Bayaran kepada skim manfaat persaraan</t>
  </si>
  <si>
    <t>Penerimaan daripada jualan pembayaran pajakan prabayar</t>
  </si>
  <si>
    <t xml:space="preserve">Laporkan nilai, bagi tempoh pelaporan, jumlah untung atau rugi sebelum cukai. Entiti hendaklah melaporkan aliran tunai daripada aktiviti kendalian dengan menggunakan kaedah tidak langsung, di mana keuntungan atau kerugian diselaraskan untuk kesan urus niaga bukan tunai, apa-apa penangguhan atau akruan penerimaan atau pembayaran tunai kendalian masa lalu atau masa hadapan, dan perkara pendapatan atau perbelanjaan yang berkaitan dengan pelaburan atau pembiayaan aliran tunai.
</t>
  </si>
  <si>
    <t>Laporkan nilai, bagi tempoh pelaporan, pelarasan belanja susut nilai untuk menyesuaikan untung (rugi) kepada aliran tunai bersih daripada (digunakan dalam) aktiviti kendalian.</t>
  </si>
  <si>
    <t>Laporkan nilai, bagi tempoh pelaporan, pelarasan belanja pelunasan untuk menyesuaikan untung (rugi) kepada aliran tunai bersih daripada (digunakan dalam) aktiviti kendalian.</t>
  </si>
  <si>
    <t>Laporkan nilai, bagi tempoh pelaporan, pelarasan pendapatan dividen untuk menyesuaikan untung (rugi) kepada aliran tunai bersih daripada (digunakan dalam) aktiviti kendalian.</t>
  </si>
  <si>
    <t>Laporkan nilai, bagi tempoh pelaporan, pelarasan urus niaga bayaran berasaskan saham  untuk menyesuaikan untung (rugi) kepada aliran tunai bersih daripada (digunakan dalam) aktiviti kendalian.</t>
  </si>
  <si>
    <t>Laporkan nilai, bagi tempoh pelaporan, pelarasan perubahan dalam nilai saksama hartanah pelaburan untuk menyesuaikan untung (rugi) kepada aliran tunai bersih daripada (digunakan dalam) aktiviti kendalian.
Nilai saksama hartanah pelaburan adalah harga yang akan diterima untuk menjual aset atau dibayar untuk memindahkan liabiliti dalam urusniaga teratur antara peserta pasaran pada tarikh pengukuran. Hartanah pelaburan adalah hartatanah (tanah atau bangunan atau sebahagian bangunan atau kedua-duanya) yang dipegang (oleh pemilik atau oleh pemajak di bawah pajakan kewangan) untuk mendapatkan sewa atau peningkatan modal atau kedua-duanya, dan bukan untuk:
(a) digunakan dalam pengeluaran atau pembekalan 
     barang atau perkhidmatan atau untuk tujuan 
     pentadbiran; atau
(a) penjualan dalam urusan perniagaan biasa.</t>
  </si>
  <si>
    <t>Laporkan nilai, bagi tempoh pelaporan, pelarasan kerugian (laba) belum terealisasi tukaran asing untuk menyesuaikan untung (rugi) kepada aliran tunai bersih daripada (digunakan dalam) aktiviti kendalian.</t>
  </si>
  <si>
    <t>Laporkan nilai, bagi tempoh pelaporan, pelarasan pendapatan faedah untuk menyesuaikan untung (rugi) kepada aliran tunai bersih daripada (digunakan dalam) aktiviti kendalian.</t>
  </si>
  <si>
    <t>Laporkan nilai, bagi tempoh pelaporan, pelarasan bahagian keuntungan usaha sama selepas cukai untuk menyesuaikan untung (rugi) kepada aliran tunai bersih daripada (digunakan dalam) aktiviti kendalian. Usaha sama adalah pengaturan bersama di mana pihak-pihak yang mempunyai kawalan bersama pengaturan itu mempunyai hak terhadap aset bersih pengaturan itu.</t>
  </si>
  <si>
    <t>Laporkan nilai, bagi tempoh pelaporan, pelarasan belanja opsyen saham untuk menyesuaikan untung (rugi) kepada aliran tunai bersih daripada (digunakan dalam) aktiviti kendalian.Pengaturan pembayaran berasaskan saham adalah perjanjian antara entiti (atau entiti kumpulan lain atau mana-mana pemegang saham mana-mana entiti kumpulan) dan pihak lain (termasuk pekerja) yang memberi hak kepada pihak lain untuk menerima
a. tunai atau aset lain entiti untuk amaun yang 
     berasaskan harga (atau nilai) instrumen ekuiti 
     (termasuk saham atau opsyen saham) entiti atau 
     entiti kumpulan lain, atau
b. instrumen ekuiti (termasuk saham atau opsyen 
     saham) entiti atau entiti kumpulan lain, dengan 
     syarat letak hak yang tertentu, jika ada, dipenuhi.</t>
  </si>
  <si>
    <t xml:space="preserve">Laporkan nilai, bagi tempoh pelaporan, pelarasan keuntungan syarikat bersekutu yang tidak diagihkan untuk menyesuaikan untung (rugi) kepada aliran tunai bersih daripada (digunakan dalam) aktiviti kendalian.
</t>
  </si>
  <si>
    <t>Laporkan nilai, bagi tempoh pelaporan, pelarasan kos kewangan yang merujuk kepada faedah dan kos lain yang entiti tanggung berhubung dengan peminjaman dana untuk menyesuaikan untung (rugi) kepada aliran tunai bersih daripada (digunakan dalam) aktiviti kendalian.</t>
  </si>
  <si>
    <t>Laporkan nilai, bagi tempoh pelaporan, pelarasan pendapatan kewangan iaitu pendapatan yang diperoleh daripada aset kewangan entiti untuk menyesuaikan untung (rugi) kepada aliran tunai bersih daripada (digunakan dalam) aktiviti kendalian.</t>
  </si>
  <si>
    <t>Laporkan nilai, bagi tempoh pelaporan, pelarasan bayaran pajakan jangka pendek, bayaran untuk pajakan aset bernilai rendah dan pembayaran pajakan berubah tidak termasuk dalam pengukuran liabiliti pajakan untuk menyesuaikan untung (rugi) kepada aliran tunai bersih daripada (digunakan dalam) aktiviti kendalian.</t>
  </si>
  <si>
    <t>Laporkan nilai, bagi tempoh pelaporan, laba atau kerugian atas pelupusan hartanah pelaburan untuk menyesuaikan untung (rugi) kepada aliran tunai bersih daripada (digunakan dalam) aktiviti kendalian.</t>
  </si>
  <si>
    <t>Laporkan nilai, bagi tempoh pelaporan, jumlah laba atau kerugian atas pelupusan aset bukan semasa.</t>
  </si>
  <si>
    <t>Laporkan nilai, bagi tempoh pelaporan, (laba) kerugian atas pelupusan anak syarikat untuk menyesuaikan untung (rugi) kepada aliran tunai bersih daripada (digunakan dalam) aktiviti kendalian.</t>
  </si>
  <si>
    <t>Laporkan nilai, bagi tempoh pelaporan, (laba) kerugian atas pelupusan syarikat bersekutu untuk menyesuaikan untung (rugi) kepada aliran tunai bersih daripada (digunakan dalam) aktiviti kendalian.</t>
  </si>
  <si>
    <t>Laporkan nilai, bagi tempoh pelaporan, (laba) kerugian atas pelupusan usaha sama untuk menyesuaikan untung (rugi) kepada aliran tunai bersih daripada (digunakan dalam) aktiviti kendalian.</t>
  </si>
  <si>
    <t>Laporkan nilai, bagi tempoh pelaporan, (laba) kerugian atas pelupusan lain-lain pelaburan untuk menyesuaikan untung (rugi) kepada aliran tunai bersih daripada (digunakan dalam) aktiviti kendalian.</t>
  </si>
  <si>
    <t>Laporkan nilai, bagi tempoh pelaporan, keuntungan pertukaran mata wang asing direalisasi dipindahkan dari ekuiti untuk menyesuaikan untung (rugi) kepada aliran tunai bersih daripada (digunakan dalam) aktiviti kendalian. Perbezaan pertukaran yang timbul daripada penyelesaian item monetari atau daripada terjemahan item monetari yang menjadi sebahagian daripada pelaburan bersih entiti pelaporan dalam operasi asing, hendaklah diiktiraf dalam untung atau rugi dalam penyata kewangan berasingan entiti pelaporanan atau penyata kewangan individu kendalian asing, mengikut kesesuaian.</t>
  </si>
  <si>
    <t>Laporkan nilai, bagi tempoh pelaporan, hapus kira hartanah, loji dan peralatan untuk menyesuaikan untung (rugi) kepada aliran tunai bersih daripada (digunakan dalam) aktiviti kendalian.</t>
  </si>
  <si>
    <t>Laporkan nilai, bagi tempoh pelaporan, inventori dihapus kira untuk menyesuaikan untung (rugi) kepada aliran tunai bersih daripada (digunakan dalam) aktiviti kendalian.</t>
  </si>
  <si>
    <t>Laporkan nilai, bagi tempoh pelaporan, perdagangan dan lain-lain belum terima yang dihapus kira untuk menyesuaikan untung (rugi) kepada aliran tunai bersih daripada (digunakan dalam) aktiviti kendalian.</t>
  </si>
  <si>
    <t>Laporkan nilai, bagi tempoh pelaporan, lain-lain aset kewangan dihapus kira yang tidak dilaporkan di mana-mana dalam penyata. Entiti hendaklah secara langsung mengurangkan amaun bawaan kasar aset kewangan apabila entiti tidak mempunyai jangkaan munasabah untuk memulihkan aset kewangan secara keseluruhan atau sebahagiannya.</t>
  </si>
  <si>
    <t>Laporkan nilai, bagi tempoh pelaporan, jumlah aset yang dihapus kira.</t>
  </si>
  <si>
    <t>Laporkan nilai, bagi tempoh pelaporan, jumlah pelarasan untuk menyesuaikan untung atau rugi.</t>
  </si>
  <si>
    <t>Laporkan nilai, bagi tempoh pelaporan, untung atau rugi kendalian sebelum perubahan dalam modal kerja.</t>
  </si>
  <si>
    <t>Laporkan nilai, bagi tempoh pelaporan, jumlah perubahan dalam modal kerja.</t>
  </si>
  <si>
    <t>Laporkan nilai, bagi tempoh pelaporan, penerimaan tunai daripada jualan aset tak ketara yang akan dibentangkan secara berasingan dan dikelaskan sebagai aktiviti pelaburan. aset tak ketara adalah aset bukan monetari yang boleh dikenalpasti tanpa bahan fizikal.</t>
  </si>
  <si>
    <t>Laporkan nilai, bagi tempoh pelaporan, penerimaan tunai daripada jualan lain-lain aset bukan semasa yang tidak dilaporkan di mana-mana dalam laporan, yang akan dibentangkan secara berasingan dan dikelaskan sebagai aktiviti pelaburan. Aset bukan semasa lain boleh termasuk aset jangka panjang lain yang tidak termasuk dalam pelaburan, kategori aset tetap atau tidak ketara.</t>
  </si>
  <si>
    <t>Laporkan nilai, bagi tempoh pelaporan, penerimaan tunai daripada jualan hartanah, loji dan peralatan yang akan dibentangkan secara berasingan dan dikelaskan sebagai aktiviti pelaburan.
Hartanah, loji dan peralatan yang merupakan item ketara yang:
a. Dipegang untuk digunakan dalam pengeluaran 
     atau pembekalan barang atau perkhidmatan, untuk 
     sewa kepada orang lain, atau untuk tujuan 
     pentadbiran; dan
b. Dijangka akan digunakan selama lebih dari satu 
      tempoh.</t>
  </si>
  <si>
    <t>Laporkan nilai, bagi tempoh pelaporan, pembayaran tunai untuk memperoleh aset tak ketara yang akan dibentangkan secara berasingan dan dikelaskan sebagai aktiviti pelaburan. aset tak ketara adalah aset bukan monetari yang boleh dikenalpasti tanpa bahan fizikal.</t>
  </si>
  <si>
    <t>Laporkan nilai, bagi tempoh pelaporan, pembayaran tunai untuk memperoleh lain-lain aset bukan semasa yang tidak dilaporkan di mana-mana dalam laporan, yang akan dibentangkan secara berasingan dan dikelaskan sebagai aktiviti pelaburan. Aset bukan semasa lain boleh termasuk aset jangka panjang lain yang tidak termasuk dalam pelaburan, kategori aset tetap atau tidak ketara.</t>
  </si>
  <si>
    <t>Laporkan nilai, bagi tempoh pelaporan, pembayaran tunai untuk memperoleh hartanah, loji dan peralatan yang akan dibentangkan secara berasingan dan dikelaskan sebagai aktiviti pelaburan. 
Hartanah, loji dan peralatan yang merupakan item ketara yang:
a. Dipegang untuk digunakan dalam pengeluaran 
     atau pembekalan barang atau perkhidmatan, untuk 
     sewa kepada orang lain, atau untuk tujuan 
     pentadbiran; dan
b. Dijangka akan digunakan selama lebih dari satu 
      tempoh.</t>
  </si>
  <si>
    <t>Laporkan nilai, bagi tempoh pelaporan, aliran tunai daripada (digunakan dalam) aktiviti pelaporan yang merupakan pemerolehan dan pelupusan aset jangka lama dan pelaburan lain yang tidak temasuk dalam kesetaraan tunai.</t>
  </si>
  <si>
    <t>Laporkan nilai, bagi tempoh pelaporan, penerimaan tunai daripada terbitan instrumen lain-lain ekuiti yang akan dibentangkan secara berasingan dan dikelaskan sebagai aktiviti pembiayaan.</t>
  </si>
  <si>
    <t>Laporkan nilai, bagi tempoh pelaporan, kesan perubahan kadar pertukaran ke atas tunai dan kesetaraan tunai. 
Laba atau kerugian belum terealisasi yang timbul daripada perubahan dalam kadar tukaran mata wang asing adalah bukan aliran tunai. Walau bagaimanapun, kesan perubahan kadar tukaran pada tunai dan kesetaraan tunai dipegang atau pada yang patut dibayar dalam mata wang asing dilaporkan dalam penyata aliran tunai untuk menyesuaikan tunai dan kesetaraan tunai pada awal dan akhir tempoh. Jumlah ini dibentangkan secara berasingan dari aliran tunai daripada aktiviti kendalian, pelaburan dan pembiayaan dan termasuk perbezaan, (jika ada), mana-mana aliran tunai yang telah dilaporkan pada akhir tempoh kadar tukaran.</t>
  </si>
  <si>
    <t>Laporkan nilai, bagi tempoh pelaporan, pelarasan skim saham pekerja berasaskan prestasi dan lain-lain belanja untuk menyesuaikan untung (rugi) kepada aliran tunai bersih daripada (digunakan dalam) aktiviti kendalian.Pengaturan pembayaran berasaskan saham adalah perjanjian antara entiti (atau entiti kumpulan lain atau mana-mana pemegang saham mana-mana entiti kumpulan) dan pihak lain (termasuk pekerja) yang memberi hak kepada pihak lain untuk menerima
a. tunai atau aset lain entiti untuk amaun yang 
     berasaskan harga (atau nilai) instrumen ekuiti 
     (termasuk saham atau opsyen saham) entiti atau 
     entiti kumpulan lain, atau
b. instrumen ekuiti (termasuk saham atau opsyen 
     saham) entiti atau entiti kumpulan lain, dengan 
     syarat letak hak yang tertentu, jika ada, dipenuhi.</t>
  </si>
  <si>
    <t>Report the value, for the reporting period, of adjustments for performance-based employee share scheme and other expenses to reconcile profit (loss) to net cash flow from (used in) operating activities. Share-based payment arrangement is an agreement between the entity (or another group entity or any shareholder of any group entity) and another party (including an employee) that entitles the other party to receive
a. cash or other assets of the entity for amounts that are 
    based on the price (or value) of equity instruments 
    (including shares or share options) of the entity or 
    another group entity, or
b. equity instruments (including shares or share options) of the entity or 
    another group entity, provided the specified vesting conditions, if any, 
    are met.</t>
  </si>
  <si>
    <t>Report the value, for the reporting period, of adjustments for share option expenses to reconcile profit (loss) to net cash flow from (used in) operating activities.  Share-based payment arrangement is an agreement between the entity (or another group entity or any shareholder of any group entity) and another party (including an employee) that entitles the other party to receive
a. cash or other assets of the entity for amounts that are 
     based on the price (or value) of equity instruments 
     (including shares or share options) of the entity or 
     another group entity, or
b. equity instruments (including shares or share options) of the entity or 
     another group entity, provided the specified vesting conditions, if any 
     are met.</t>
  </si>
  <si>
    <t>Report the value, for the reporting period, of other financial assets written off not reported elsewhere in the statement. An entity shall directly reduce the gross carrying amount of a financial asset when the entity has no reasonable expectations of recovering a financial asset in its entirety or a portion there of.</t>
  </si>
  <si>
    <t>Laporkan nilai, bagi tempoh pelaporan, tunai dijana daripada/ (digunakan dalam) kendalian.</t>
  </si>
  <si>
    <t>Laporkan nilai, bagi tempoh pelaporan, bayaran tunai untuk faedah yang merupakan caj bagi penggunaan tunai atau kesetaraan tunai atau jumlah yang terhutang kepada entiti yang hendaklah dibentangkan secara berasingan dan dikelaskan sebagai aktiviti pembiayaan.</t>
  </si>
  <si>
    <t>Laporkan nilai, bagi tempoh pelaporan, bayaran tunai untuk dividen yang merupakan pengagihan keuntungan kepada pemegang pelaburan ekuiti (cth. pemilik syarikat dan/atau kepentingan tak mengawal) berkadaran dengan pemegangan modal kelas tertentu yang akan dibentangkan secara berasingan dan dikelaskan sebagai aktiviti pembiayaan.</t>
  </si>
  <si>
    <t>Laporkan nilai, bagi tempoh pelaporan, pelarasan untuk lain-lain aset bukan semasa yang tidak dilaporkan di mana-mana dalam penyata untuk menyesuaikan untung (rugi) kepada aliran tunai bersih daripada (digunakan dalam) aktiviti kendalian.</t>
  </si>
  <si>
    <t>Laporkan nilai, bagi tempoh pelaporan, lain-lain pelarasan untuk item bukan tunai yang tidak dilaporkan di mana-mana dalam penyata untuk menyesuaikan untung (rugi) kepada aliran tunai bersih daripada (digunakan dalam) aktiviti kendalian.</t>
  </si>
  <si>
    <t>Laporkan nilai, bagi tempoh pelaporan, hapus kira pelaburan untuk menyesuaikan untung (rugi) kepada aliran tunai bersih daripada (digunakan dalam) aktiviti kendalian. Kepentingan dalam entiti lain merujuk pada penglibatan kontraktual dan bukan kontraktual yang mendedahkan entiti kepada variabiliti pulangan daripada prestasi entiti lain. Kepentingan dalam entiti lain boleh dibuktikan oleh, tetapi tidak terhad kepada, pemegangan instrumen ekuiti atau hutang serta bentuk penglibatan lain seperti penyediaan dana, sokongan kecairan, peningkatan kredit dan jaminan.</t>
  </si>
  <si>
    <t>Laporkan nilai, bagi tempoh pelaporan, belanja dikira semula untuk menyesuaikan untung (rugi) kepada aliran tunai bersih daripada (digunakan dalam) aktiviti kendalian.</t>
  </si>
  <si>
    <t>Laporkan nilai, bagi tempoh pelaporan, lain-lain pelarasan untuk menyesuaikan untung (rugi) kepada aliran tunai bersih daripada (digunakan dalam) aktiviti kendalian.</t>
  </si>
  <si>
    <t>Laporkan nilai, bagi tempoh pelaporan, pelarasan untuk pengurangan (penambahan) dalam perdagangan dan lain-lain belum terima semasa untuk menyesuaikan untung (rugi) kepada aliran tunai bersih daripada (digunakan dalam) aktiviti kendalian.</t>
  </si>
  <si>
    <t>Laporkan nilai, bagi tempoh pelaporan, pelarasan untuk pengurangan (penambahan) dalam perdagangan dan lain-lain belum bayar semasa untuk menyesuaikan untung (rugi) kepada aliran tunai bersih daripada (digunakan dalam) aktiviti kendalian.</t>
  </si>
  <si>
    <t>Pelarasan untuk pengurangan (penambahan) dalam kos pembangunan hartanah</t>
  </si>
  <si>
    <t>Laporkan nilai, bagi tempoh pelaporan, pelarasan untuk pengurangan (penambahan) dalam kos pembangunan hartanah untuk menyesuaikan untung (rugi) kepada aliran tunai bersih daripada (digunakan dalam) aktiviti kendalian.</t>
  </si>
  <si>
    <t>Laporkan nilai, bagi tempoh pelaporan, pembayaran tunai kepada skim manfaat persaraan yang hendaklah dibentangkan secara berasingan dan dikelaskan sebagai aktiviti pelaburan.</t>
  </si>
  <si>
    <t>Laporkan nilai, bagi tempoh pelaporan, penerimaan tunai daripada jualan pembayaran pajakan prabayar (cth. Sewa prabayar atau aset pegangan pajakan) yang hendaklah dibentangkan secara berasingan dan dikelaskan sebagai aktiviti pelaburan.</t>
  </si>
  <si>
    <t>Jumlah untung (rugi) sebelum cukai</t>
  </si>
  <si>
    <t>Pelarasan untuk keugian rosot nilai (penarikbalikan kerugian rosot nilai) yang diiktiraf dalam untung atau rugi</t>
  </si>
  <si>
    <t>Laporkan nilai, bagi tempoh pelaporan, pelarasan kerugian rosotnilai (penarikbalikan rosotnilai) hartanah, loji dan peralatan untuk menyesuaikan untung (rugi) kepada aliran tunai bersih daripada (digunakan dalam) aktiviti kendalian.</t>
  </si>
  <si>
    <t>Laporkan nilai, bagi tempoh pelaporan, pelarasan kerugian rosotnilai (penarikbalikan rosotnilai) hartanah pelaburan untuk menyesuaikan untung (rugi) kepada aliran tunai bersih daripada (digunakan dalam) aktiviti kendalian.</t>
  </si>
  <si>
    <t>Laporkan nilai, bagi tempoh pelaporan, pelarasan kerugian rosotnilai (penarikbalikan rosotnilai) sewa pajakan prebayar untuk menyesuaikan untung (rugi) kepada aliran tunai bersih daripada (digunakan dalam) aktiviti kendalian.</t>
  </si>
  <si>
    <t>Laporkan nilai, bagi tempoh pelaporan, pelarasan kerugian rosotnilai (penarikbalikan rosotnilai) aset tak ketara yang diiktiraf dalam untung atau rugi untuk menyesuaikan untung (rugi) kepada aliran tunai bersih daripada (digunakan dalam) aktiviti kendalian.</t>
  </si>
  <si>
    <t>Laporkan nilai, bagi tempoh pelaporan, pelarasan kerugian rosotnilai (penarikbalikan rosotnilai) pelaburan dalam anak syarikat yang diiktiraf dalam untung atau rugi untuk menyesuaikan untung (rugi) kepada aliran tunai bersih daripada (digunakan dalam) aktiviti kendalian.</t>
  </si>
  <si>
    <t>Laporkan nilai, bagi tempoh pelaporan, pelarasan kerugian rosotnilai (penarikbalikan rosotnilai) pelaburan dalam syarikat bersekutu yang diiktiraf dalam untung atau rugi untuk menyesuaikan untung (rugi) kepada aliran tunai bersih daripada (digunakan dalam) aktiviti kendalian.</t>
  </si>
  <si>
    <t>Laporkan nilai, bagi tempoh pelaporan, pelarasan kerugian rosotnilai (penarikbalikan rosotnilai) pelaburan dalam usaha sama yang diiktiraf dalam untung atau rugi untuk menyesuaikan untung (rugi) kepada aliran tunai bersih daripada (digunakan dalam) aktiviti kendalian.</t>
  </si>
  <si>
    <t>Laporkan nilai, bagi tempoh pelaporan, pelarasan kerugian rosotnilai (penarikbalikan rosotnilai) pelaburan dalam pelaburan lain yang diiktiraf dalam untung atau rugi untuk menyesuaikan untung (rugi) kepada aliran tunai bersih daripada (digunakan dalam) aktiviti kendalian.</t>
  </si>
  <si>
    <t>Laporkan nilai, bagi tempoh pelaporan, pelarasan kerugian rosotnilai (penarikbalikan rosotnilai) pelaburan dalam lain-lain aset atau belum terima kewangan yang diiktiraf dalam untung atau rugi untuk menyesuaikan untung (rugi) kepada aliran tunai bersih daripada (digunakan dalam) aktiviti kendalian.</t>
  </si>
  <si>
    <t>Laporkan nilai, bagi tempoh pelaporan,  jumlah rosotnilai atau penarikbalikan rosotnilai.
Entiti hendaklah mengukur peruntukan kerugian bagi instrumen kewangan pada amaun yang sama dengan kerugian kredit yang dijangka sepanjang jangka hayat jika risiko kredit ke atas instrumen kewangan telah meningkat dengan signifikan sejak pengiktirafan awal. Ia hendaklah diiktiraf dalam keuntungan atau kerugian, sebagai keuntungan atau kerugian rosotnilai, jumlah kerugian kredit yang dijangka (atau pembalikan) yang diperlukan untuk menyesuaikan elaun kerugian pada tarikh pelaporan kepada amaun yang diperlukan untuk diiktiraf selaras dengan MFRS 9.</t>
  </si>
  <si>
    <t>Laporkan nilai, bagi tempoh pelaporan, laba atau kerugian atas pelupusan hartanah, loji dan peralatan untuk menyesuaikan untung (rugi) kepada aliran tunai bersih daripada (digunakan dalam) aktiviti kendalian.</t>
  </si>
  <si>
    <t>Laporkan nilai, bagi tempoh pelaporan, hapus kira aset tak ketara yang merupakan aset bukan kewangan yang boleh dikenalpasti tanpa bahan fizikal, untuk menyesuaikan untung (rugi) kepada aliran tunai bersih daripada (digunakan dalam) aktiviti kendalian.</t>
  </si>
  <si>
    <t>Jumlah hapus kira</t>
  </si>
  <si>
    <t>Untung/(rugi) kendalian sebelum perubahan dalam modal kerja</t>
  </si>
  <si>
    <t>Laporkan nilai, bagi tempoh pelaporan, pelarasan untuk pengurangan (penambahan) dalam inventori untuk menyesuaikan untung (rugi) kepada aliran tunai bersih daripada (digunakan dalam) aktiviti kendalian.</t>
  </si>
  <si>
    <t>Pelarasan untuk pengurangan (penambahan) dalam perdagangan dan lain-lain belum terima semasa</t>
  </si>
  <si>
    <t>Pelarasan untuk pengurangan (penambahan) dalam perdagangan dan lain-lain belum bayar semasa</t>
  </si>
  <si>
    <t>Jumlah perubahan dalam modal kerja</t>
  </si>
  <si>
    <t>Aliran tunai bersih daripada (digunakan dalam) aktiviti kendalian</t>
  </si>
  <si>
    <t>Aliran tunai daripada (digunakan dalam) aktiviti pelaburan</t>
  </si>
  <si>
    <t>Laporkan nilai, bagi tempoh pelaporan, agregat aliran tunai yang timbul daripada memperoleh atau kehilangan kawalan anak-anak syarikat atau perniagaan lain yang akan dibentangkan secara berasingan dan dikelaskan sebagai aktiviti pelaburan.</t>
  </si>
  <si>
    <t>Terimaan tunai daripada pembayaran balik pendahuluan dan pinjaman yang dibuat kepada lain-lain pihak</t>
  </si>
  <si>
    <t>Laporkan nilai, bagi tempoh pelaporan, pendahuluan dan pinjaman tunai yang dibuat kepada lain-lain pihak (selain daripada pendahuluan dan pinjaman daripada institusi kewangan) yang akan dibentangkan secara berasingan dan dikelaskan sebagai aktiviti pelaburan.</t>
  </si>
  <si>
    <t>Aliran tunai daripada (digunakan dalam) aktiviti pembiayaan</t>
  </si>
  <si>
    <t>Penerimaan daripada  terbitan lain-lain instrumen ekuiti</t>
  </si>
  <si>
    <t>Laporkan nilai, bagi tempoh pelaporan, lain-lain aliran masuk atau keluar tunai yang tidak dilaporkan di mana-mana dalam penyata, yang akan dibentangkan secara berasingan dan dikelaskan sebagai aktiviti pembiayaan.</t>
  </si>
  <si>
    <t>Laporkan nilai, bagi tempoh pelaporan, penerimaan tunai daripada jualan aset tak ketara yang akan dibentangkan secara berasingan dan dikelaskan sebagai aktiviti pelaburan. Aset tak ketara adalah aset bukan monetari yang boleh dikenalpasti tanpa bahan fizikal.</t>
  </si>
  <si>
    <t>Laporkan nilai, bagi tempoh pelaporan, pembayaran tunai untuk memperoleh aset tak ketara yang akan dibentangkan secara berasingan dan dikelaskan sebagai aktiviti pelaburan. Aset tak ketara adalah aset bukan monetari yang boleh dikenalpasti tanpa bahan fizikal.</t>
  </si>
  <si>
    <t>Aliran tunai bersih daripada (digunakan dalam) aktiviti pelaburan</t>
  </si>
  <si>
    <t>Laporkan nilai, bagi tempoh pelaporan, penerimaan tunai daripada royalti, yuran, komisen dan lain-lain hasil.
Penggunaan oleh aset entiti yang lain menimbulkan pendapatan dalam bentuk:
a. faedah - bayaran untuk penggunaan tunai atau 
     kesetaraan tunai atau amaun yang terhutang kepada 
     entiti;
b. royalti - caj untuk penggunaan aset jangka panjang 
     entiti, sebagai contoh, paten, tanda dagangan, hak 
     cipta dan perisian komputer; dan
c. dividen - pengagihan keuntungan kepada 
     pemegang pelaburan ekuiti berkadaran dengan 
     pemegangan kelas modal tertentu.</t>
  </si>
  <si>
    <t>Laporkan nilai, bagi tempoh pelaporan, penerimaan tunai daripada geran kerajaan yang akan dibentangkan secara berasingan dan dikelaskan sebagai aktiviti pelaburan. Geran kerajaan adalah bantuan daripada kerajaan dalam bentuk pindahan sumber kepada entiti sebagai balasan bagi pematuhan masa lampau atau masa depan dengan beberapa syarat yang berkaitan dengan aktiviti kendalian entiti. Tidak termasuk bentuk-bentuk bantuan kerajaan yang tidak boleh dinilai secara munasabah dan urus niaga dengan kerajaan yang tidak dapat dibezakan dengan urus niaga perdagangan biasa entiti.</t>
  </si>
  <si>
    <t>Laporkan nilai, bagi tempoh pelaporan, pembayaran tunai daripada belian tanah pegangan untuk pembangunan, yang terdiri daripada tanah di mana tiada aktiviti pembangunan telah dijalankan atau di mana aktiviti pembangunan tidak dijangka akan selesai dalam kitaran biasa kendalian. Tanah sedemikian diklasifikasikan dalam aset bukan semasa dan dinyatakan pada kos tolak kerugian rosotnilai terkumpul yang hendaklah dibentangkan secara berasingan dan dikelaskan sebagai aktiviti pelaburan.</t>
  </si>
  <si>
    <t>Laporkan nilai, bagi tempoh pelaporan, penerimaan tunai daripada diselesaikan secara ekuiti, pelan pampasan berasaskan saham atau diselesaikan secara tunai, skim opsyen berasaskan prestasi yang akan dibentangkan secara berasingan dan dikelaskan sebagai aktiviti pelaburan.</t>
  </si>
  <si>
    <t>Laporkan nilai, bagi tempoh pelaporan, pemerolehan kepentingan tak mengawal. Kepentingan tak mengawal adalah ekuiti dalam anak ayarikat yang tidak boleh diagihkan, secara langsung atau tidak langsung, kepada induk yang akan dibentangkan secara berasingan dan dikelaskan sebagai aktiviti pembiayaan.</t>
  </si>
  <si>
    <t>Laporkan nilai, bagi tempoh pelaporan, lain-lain aliran masuk atau keluar tunai yang tidak dilaporkan di mana-mana dalam penyata, yang hendaklah dibentangkan secara berasingan dan dikelaskan sebagai aktiviti pembiayaan.</t>
  </si>
  <si>
    <t>Trade receivables</t>
  </si>
  <si>
    <t>Report the value, as at the reporting date, the aggregate of non-current amounts billed by the reporting entity to its customers when it delivers goods or services to them in the ordinary course of business.</t>
  </si>
  <si>
    <t>Report the value, as at the reporting date, the aggregate of current amounts billed by the reporting entity to its customers when it delivers goods or services to them in the ordinary course of business.</t>
  </si>
  <si>
    <t>Other non-current assets [abstract]</t>
  </si>
  <si>
    <t>MFRS 117.35(a)Disclosure</t>
  </si>
  <si>
    <t>Report the value, as at the reporting date, the aggregate of other non-current assets not reported elsewhere in the categories above.</t>
  </si>
  <si>
    <t>Total other non-current assets</t>
  </si>
  <si>
    <t>Report the value, as at the reporting date, the sum of other non-current assets.</t>
  </si>
  <si>
    <t>Trade payables</t>
  </si>
  <si>
    <t>Report the value, as at the reporting date, the aggregate of non-current portion of amount billed to the reporting entity by its suppliers for goods delivered to or services consumed by the reporting entity in the ordinary course of business.</t>
  </si>
  <si>
    <t>Report the value, as at the reporting date, the aggregate current portion of the following are examples of events that may fall under the definition of restructuring:
a. sale or termination of a line of business;
b. the closure of business locations in a country or region or 
    the relocation of business activities from one country or 
     region to another;
c. changes in management structure, for example, 
    eliminating a layer of management; and
d. fundamental reorganisations that have a material effect 
    on the nature and focus of the entity’s operations.</t>
  </si>
  <si>
    <t>Report the value, as at the reporting date, the aggregate of current portion of amount billed to the reporting entity by its suppliers for goods delivered to or services consumed by the reporting entity in the ordinary course of business.</t>
  </si>
  <si>
    <t>Report the value, as at the reporting date, the aggregate of amounts billed by the reporting entity to its customers when it delivers goods or services to them in the ordinary course of business.</t>
  </si>
  <si>
    <t>Other assets [abstract]</t>
  </si>
  <si>
    <t>Report the value, as at the reporting date, the aggregate of other assets not reported elsewhere in the categories above.</t>
  </si>
  <si>
    <t>Total other assets</t>
  </si>
  <si>
    <t>Report the value, as at the reporting date, the sum of other assets.</t>
  </si>
  <si>
    <t>Report the value, as at the reporting date, the aggregate amount of the following examples of events that may fall under the definition of restructuring:
a. sale or termination of a line of business;
b. the closure of business locations in a country or region or 
    the relocation of business activities from one country or 
    region to another;
c. changes in management structure, for example, eliminating 
    a layer of management; and
d. fundamental reorganizations that have a material effect on 
     the nature and focus of the entity’s operations.</t>
  </si>
  <si>
    <t>Report the value, as at the reporting date, the aggregate amount billed to the reporting entity by its suppliers for goods delivered to or services consumed by the reporting entity in the ordinary course of business.</t>
  </si>
  <si>
    <t>Tanah</t>
  </si>
  <si>
    <t>Tanah pegangan bebas</t>
  </si>
  <si>
    <t>Jumlah tanah</t>
  </si>
  <si>
    <t>Bangunan</t>
  </si>
  <si>
    <t>Bangunan di tanah pegangan bebas</t>
  </si>
  <si>
    <t>Jumlah bangunan</t>
  </si>
  <si>
    <t>Jumlah tanah dan bangunan</t>
  </si>
  <si>
    <t>Kenderaan</t>
  </si>
  <si>
    <t>Kapal</t>
  </si>
  <si>
    <t>Pesawat</t>
  </si>
  <si>
    <t>Kenderaan bermotor</t>
  </si>
  <si>
    <t>Lain-lain kenderaan</t>
  </si>
  <si>
    <t>Jumlah kenderaan</t>
  </si>
  <si>
    <t>Mesin</t>
  </si>
  <si>
    <t>Loji dan peralatan</t>
  </si>
  <si>
    <t>Peralatan pejabat, lekapan dan kelengkapan</t>
  </si>
  <si>
    <t>Perisian dan perkakasan komputer</t>
  </si>
  <si>
    <t>Tumbuhan penghasil</t>
  </si>
  <si>
    <t>Infrastruktur dan kemudahan tapak</t>
  </si>
  <si>
    <t>Aset perlombongan</t>
  </si>
  <si>
    <t>Aset minyak dan gas</t>
  </si>
  <si>
    <t>Aset penerokaan dan penilaian yang ketara</t>
  </si>
  <si>
    <t>Pembinaan dalam kemajuan/ aset kerja dalam kemajuan</t>
  </si>
  <si>
    <t>Lain-lain hartanah, loji dan peralatan</t>
  </si>
  <si>
    <t>Jumlah hartanah, loji dan peralatan</t>
  </si>
  <si>
    <t xml:space="preserve">Hartanah pelaburan
</t>
  </si>
  <si>
    <t>Bangunan dalam pembinaan</t>
  </si>
  <si>
    <t>Lain-lain hartanah pelaburan</t>
  </si>
  <si>
    <t>Jumlah hartanah pelaburan</t>
  </si>
  <si>
    <t>Jumlah aset biologi</t>
  </si>
  <si>
    <t>Aset tak ketara selain daripada muhibah</t>
  </si>
  <si>
    <t>Kos pemerolehan pelanggan</t>
  </si>
  <si>
    <t>Nama jenama</t>
  </si>
  <si>
    <t>Hubungan dengan pelanggan</t>
  </si>
  <si>
    <t>Hak cipta, paten dan lain-lain hak harta industri, hak perkhidmatan dan operasi</t>
  </si>
  <si>
    <t>Aset tak ketara dalam pembangunan</t>
  </si>
  <si>
    <t>Aset penerokaan dan penilaian tak ketara</t>
  </si>
  <si>
    <t>Lesen dan francais</t>
  </si>
  <si>
    <t xml:space="preserve">
Resipi, formula, model, reka bentuk dan prototaip</t>
  </si>
  <si>
    <t>Perisian komputer</t>
  </si>
  <si>
    <t>Hubungan dengan pekebun kecil</t>
  </si>
  <si>
    <t>Lain-lain aset tak ketara</t>
  </si>
  <si>
    <t>Jumlah aset tak ketara selain dari muhibah</t>
  </si>
  <si>
    <t>Muhibah</t>
  </si>
  <si>
    <t xml:space="preserve">
Pelarasan nilai saksama ke atas pinjaman dan pendahuluan dan jaminan kewangan</t>
  </si>
  <si>
    <t>Sumbangan kepada anak syarikat, selepas kerugian rosotnilai</t>
  </si>
  <si>
    <t>Lain-lain pelaburan dalam anak syarikat</t>
  </si>
  <si>
    <t xml:space="preserve">Pelaburan dalam syarikat bersekutu
</t>
  </si>
  <si>
    <t>Bahagian keuntungan dan rizab selepas pemerolehan</t>
  </si>
  <si>
    <t xml:space="preserve">
Untung belum direalisasi atas urus niaga dengan syarikat bersekutu</t>
  </si>
  <si>
    <t>Lain-lain pelaburan dalam syarikat bersekutu</t>
  </si>
  <si>
    <t>Jumlah pelaburan dalam syarikat bersekutu</t>
  </si>
  <si>
    <t>Lain-lain pelaburan dalam usaha sama</t>
  </si>
  <si>
    <t>Jumlah pelaburan dalam usaha sama</t>
  </si>
  <si>
    <t>Perdagangan belum terima bukan semasa</t>
  </si>
  <si>
    <t>Perdagangan belum terima daripada syarikat induk</t>
  </si>
  <si>
    <t>Perdagangan belum terima daripada anak syarikat</t>
  </si>
  <si>
    <t>Perdagangan belum terima daripada syarikat bersekutu</t>
  </si>
  <si>
    <t>Perdagangan belum terima daripada usaha sama</t>
  </si>
  <si>
    <t>Perdagangan belum terima daripada lain-lain pihak berkaitan</t>
  </si>
  <si>
    <t>Lain-lain perdagangan belum terima bukan semasa</t>
  </si>
  <si>
    <t>Jumlah perdagangan belum terima bukan semasa</t>
  </si>
  <si>
    <t>Lain-lain belum terima daripada syarikat induk</t>
  </si>
  <si>
    <t>Lain-lain belum terima daripada anak syarikat</t>
  </si>
  <si>
    <t>Lain-lain belum terima daripada syarikat bersekutu</t>
  </si>
  <si>
    <t>Lain-lain belum terima daripada usaha sama</t>
  </si>
  <si>
    <t>Lain-lain belum terima daripada syarikat berkaitan lain</t>
  </si>
  <si>
    <t>Pendapatan terakru</t>
  </si>
  <si>
    <t>Pajakan dan sewa beli belum terima</t>
  </si>
  <si>
    <t>Jumlah lain-lain belum terima bukan perdagangan bukan semasa</t>
  </si>
  <si>
    <t>Aset kewangan derivatif bukan semasa</t>
  </si>
  <si>
    <t>Kontrak hadapan</t>
  </si>
  <si>
    <t>Opsyen</t>
  </si>
  <si>
    <t>Lain-lain derivatif</t>
  </si>
  <si>
    <t>Jumlah derivatif bukan semasa pada nilai saksama melalui untung atau rugi</t>
  </si>
  <si>
    <t>Lain-lain aset kewangan derivatif bukan semasa</t>
  </si>
  <si>
    <t>Jumlah aset kewangan derivatif bukan semasa</t>
  </si>
  <si>
    <t>Bahan mentah</t>
  </si>
  <si>
    <t>Kerja dalam proses</t>
  </si>
  <si>
    <t>Barang siap</t>
  </si>
  <si>
    <t>Barang ganti</t>
  </si>
  <si>
    <t>Lain-lain inventori</t>
  </si>
  <si>
    <t>Jumlah inventori</t>
  </si>
  <si>
    <t>Perdagangan belum terima daripada pelanggan kontrak</t>
  </si>
  <si>
    <t>Caj dibawa semasa tidak diperolehi</t>
  </si>
  <si>
    <t>Lain-lain perdagangan belum terima semasa</t>
  </si>
  <si>
    <t>Lain-lain belum terima semasa</t>
  </si>
  <si>
    <t>Prabayar dan pendapatan terakru semasa</t>
  </si>
  <si>
    <t>Prabayar</t>
  </si>
  <si>
    <t>Jumlah prabayar dan pendapatan terakru semasa</t>
  </si>
  <si>
    <t>Faedah belum terima</t>
  </si>
  <si>
    <t>Dividen belum terima</t>
  </si>
  <si>
    <t>Lain-lain bukan perdagangan belum terima semasa</t>
  </si>
  <si>
    <t>Aset kewangan derivatif semasa</t>
  </si>
  <si>
    <t>Derivatif semasa pada nilai saksama melalui untung atau rugi</t>
  </si>
  <si>
    <t>Jumlah derivatif semasa pada nilai saksama melalui untung atau rugi</t>
  </si>
  <si>
    <t>Lain-lain aset kewangan derivatif semasa</t>
  </si>
  <si>
    <t>Jumlah aset kewangan derivatif semasa</t>
  </si>
  <si>
    <t>Tunai</t>
  </si>
  <si>
    <t>Tunai di tangan</t>
  </si>
  <si>
    <t>Jumlah tunai</t>
  </si>
  <si>
    <t>Kesetaraan tunai</t>
  </si>
  <si>
    <t>Deposit yang ditempatkan di bank berlesen</t>
  </si>
  <si>
    <t>Kesetaraan tunai yang ditempatkan di lain-lain institusi kewangan</t>
  </si>
  <si>
    <t>Deposit jangka pendek</t>
  </si>
  <si>
    <t>Pelaburan jangka pendek</t>
  </si>
  <si>
    <t>Lain-lain pengaturan perbankan</t>
  </si>
  <si>
    <t>Jumlah kesetaraan tunai</t>
  </si>
  <si>
    <t>Lain-lain tunai dan kesetaraan tunai</t>
  </si>
  <si>
    <t>Jumlah tunai dan kesetaraan tunai</t>
  </si>
  <si>
    <t xml:space="preserve">
Prabayar sewa bangunan dan kemudahan</t>
  </si>
  <si>
    <t>Prabayar pajakan tanah</t>
  </si>
  <si>
    <t>Modal daripada saham biasa</t>
  </si>
  <si>
    <t>Modal daripada saham keutamaan boleh tebus</t>
  </si>
  <si>
    <t>Modal daripada saham keutamaan tidak boleh tebus</t>
  </si>
  <si>
    <t>Jumlah modal diterbitkan</t>
  </si>
  <si>
    <t xml:space="preserve">Rizab pertukaran mata wang asing </t>
  </si>
  <si>
    <t>Rizab pembayaran berasaskan saham</t>
  </si>
  <si>
    <t>Lebihan penilaian semula</t>
  </si>
  <si>
    <t>Boleh diagih</t>
  </si>
  <si>
    <t>Sukuk kekal</t>
  </si>
  <si>
    <t xml:space="preserve">
Komponen ekuiti saham pinjaman tidak bercagar boleh tukar tidak boleh tebus</t>
  </si>
  <si>
    <t>Komponen ekuiti saham keutamaan</t>
  </si>
  <si>
    <t>Akaun ibu pejabat</t>
  </si>
  <si>
    <t>Lain-lain komponen ekuiti instrumen kewangan</t>
  </si>
  <si>
    <t>Jumlah ekuiti -lain-lain komponen</t>
  </si>
  <si>
    <t>Peminjaman bukan semasa</t>
  </si>
  <si>
    <t>Pinjaman berjangka</t>
  </si>
  <si>
    <t>Kemudahan pembiayaan Islamik</t>
  </si>
  <si>
    <t>Liabiliti sewa beli dan pajakan kewangan</t>
  </si>
  <si>
    <t>Pinjaman jangka sederhana Islamik</t>
  </si>
  <si>
    <t>Kredit pusingan dan lain-lain</t>
  </si>
  <si>
    <t>Lain-lain pinjaman bank bercagar</t>
  </si>
  <si>
    <t>Saham pinjaman tidak bercagar boleh ditukar tidak boleh ditebus</t>
  </si>
  <si>
    <t>Lain-lain pinjaman bank tidak bercagar yang diterima</t>
  </si>
  <si>
    <t>Jumlah bahagian bukan semasa pinjaman bank tidak bercagar bukan semasa yang diterima</t>
  </si>
  <si>
    <t>Bon</t>
  </si>
  <si>
    <t>Pinjaman jangka sederhana</t>
  </si>
  <si>
    <t>Saham pinjaman</t>
  </si>
  <si>
    <t>Saham keutamaan</t>
  </si>
  <si>
    <t>Jumlah bahagian bukan semasa bon/sukuk/saham pinjaman tidak bercagar</t>
  </si>
  <si>
    <t>Pinjaman daripada anak syarikat</t>
  </si>
  <si>
    <t>Pinjaman daripada syarikat bersekutu</t>
  </si>
  <si>
    <t>Saham keutamaan boleh tebus</t>
  </si>
  <si>
    <t>Lain-lain peminjaman bukan semasa</t>
  </si>
  <si>
    <t>Jumlah lain-lain peminjaman bukan semasa</t>
  </si>
  <si>
    <t>Jumlah peminjaman bukan semasa</t>
  </si>
  <si>
    <t>Liabiliti manfaat pekerja bukan semasa</t>
  </si>
  <si>
    <t>Pembayaran liabiliti berasaskan saham diselesaikan secara tunai</t>
  </si>
  <si>
    <t>Manfaat persaraan</t>
  </si>
  <si>
    <t>Manfaat penamatan pekerjaan</t>
  </si>
  <si>
    <t>Peruntukan untuk cuti tidak digunakan</t>
  </si>
  <si>
    <t>Lain-lain liabiliti manfaat pekerja bukan semasa</t>
  </si>
  <si>
    <t>Jumlah liabiliti manfaat pekerja bukan semasa</t>
  </si>
  <si>
    <t>Peruntukan bukan semasa</t>
  </si>
  <si>
    <t>Peruntukan waranti</t>
  </si>
  <si>
    <t>Peruntukan penyusunan semula</t>
  </si>
  <si>
    <t>Peruntukan prosiding undang-undang</t>
  </si>
  <si>
    <t>Peruntukan bayar balik</t>
  </si>
  <si>
    <t>Peruntukan kontrak yang membebankan</t>
  </si>
  <si>
    <t>Peruntukan untuk kos penamatan, pembaikpulihan dan pemulihan</t>
  </si>
  <si>
    <t>Lain-lain peruntukan bukan semasa</t>
  </si>
  <si>
    <t>Perdagangan belum bayar kepada syarikat induk</t>
  </si>
  <si>
    <t>Perdagangan belum bayar kepada anak syarikat</t>
  </si>
  <si>
    <t>Perdagangan belum bayar kepada syarikat bersekutu</t>
  </si>
  <si>
    <t>Perdagangan belum bayar kepada usaha sama</t>
  </si>
  <si>
    <t>Perdagangan belum bayar kepada lain-lain pihak berkaitan</t>
  </si>
  <si>
    <t>Lain-lain perdagangan belum bayar bukan semasa</t>
  </si>
  <si>
    <t>Lain-lain belum bayar kepada syarikat induk</t>
  </si>
  <si>
    <t>Lain-lain belum bayar kepada anak syarikat</t>
  </si>
  <si>
    <t>Lain-lain belum bayar kepada syarikat bersekutu</t>
  </si>
  <si>
    <t>Lain-lain belum bayar kepada usaha sama</t>
  </si>
  <si>
    <t>Lain-lain belum bayar kepada pihak berkaitan lain</t>
  </si>
  <si>
    <t>Lain-lain belum bayar kepada kepentingan tak mengawal</t>
  </si>
  <si>
    <t>Belum bayar bukan perdagangan bukan semasa</t>
  </si>
  <si>
    <t>Akruan</t>
  </si>
  <si>
    <t>Pengekalan belum bayar</t>
  </si>
  <si>
    <t>Lain-lain belum bayar bukan perdagangan bukan semasa</t>
  </si>
  <si>
    <t>Jumlah belum bayar bukan perdagangan bukan semasa</t>
  </si>
  <si>
    <t>Jumlah lain-lain belum bayar bukan semasa</t>
  </si>
  <si>
    <t xml:space="preserve">Liabiliti kewangan derivatif bukan semasa </t>
  </si>
  <si>
    <t>Jumlah derivatif bukan semasa digunakan untuk lindung nilai</t>
  </si>
  <si>
    <t>Lain-lain liabiliti kewangan derivatif bukan semasa</t>
  </si>
  <si>
    <t>Pinjaman bank bercagar semasa yang diterima dan bahagian semasa pinjaman bank bercagar bukan semasa yang diterima</t>
  </si>
  <si>
    <t>Penerimaan jurubank</t>
  </si>
  <si>
    <t>Overdraf bank</t>
  </si>
  <si>
    <t>Kemudahan pembiayaan perdagangan</t>
  </si>
  <si>
    <t>Lain-lain pinjaman bank bercagar yang diterima</t>
  </si>
  <si>
    <t>Jumlah pinjaman bank bercagar semasa yang diterima dan bahagian semasa pinjaman bank bercagar bukan semasa yang diterima</t>
  </si>
  <si>
    <t>Pinjaman bank tidak bercagar semasa yang diterima dan bahagian semasa pinjaman bank tidak bercagar bukan semasa yang diterima</t>
  </si>
  <si>
    <t>Pendiskaunan blok belum bayar</t>
  </si>
  <si>
    <t>Jumlah pinjaman bank tidak bercagar semasa yang diterima dan bahagian semasa pinjaman bank tidak bercagar bukan semasa yang diterima</t>
  </si>
  <si>
    <t>Bahagian semasa bon/sukuk/saham pinjaman bercagar</t>
  </si>
  <si>
    <t>Bahagian semasa bon/sukuk/saham pinjaman tidak bercagar</t>
  </si>
  <si>
    <t>Jumlah bahagian semasa bon/sukuk/saham pinjaman tidak bercagar</t>
  </si>
  <si>
    <t>Lain-lain peminjaman semasa</t>
  </si>
  <si>
    <t>Pinjaman perdagangan</t>
  </si>
  <si>
    <t>Liabiliti manfaat pekerja semasa</t>
  </si>
  <si>
    <t>Lain-lain liabiliti manfaat pekerja semasa</t>
  </si>
  <si>
    <t>Jumlah liabiliti manfaat pekerja semasa</t>
  </si>
  <si>
    <t>Peruntukan semasa</t>
  </si>
  <si>
    <t>Lain-lain peruntukan semasa</t>
  </si>
  <si>
    <t>Lain-lain perdagangan belum bayar semasa</t>
  </si>
  <si>
    <t>Deposit dan pengebilan didahulukan</t>
  </si>
  <si>
    <t>Kos pembiayaan</t>
  </si>
  <si>
    <t>Faedah belum bayar</t>
  </si>
  <si>
    <t xml:space="preserve">Lain-lain belum bayar bukan perdagangan semasa </t>
  </si>
  <si>
    <t>Jumlah lain-lain belum bayar semasa</t>
  </si>
  <si>
    <t>Liabiliti kewangan derivatif semasa</t>
  </si>
  <si>
    <t>Derivatif semasa digunakan untuk lindung nilai</t>
  </si>
  <si>
    <t>Lain-lain liabiliti derivatif kewangan semasa</t>
  </si>
  <si>
    <t>Subklasifikasi aset, liabiliti dan ekuiti</t>
  </si>
  <si>
    <t>Peralatan telekomunikasi</t>
  </si>
  <si>
    <t>Aset biologi guna habis</t>
  </si>
  <si>
    <t>Perdagangan belum terima</t>
  </si>
  <si>
    <t>Belum terima bukan perdagangan bukan semasa</t>
  </si>
  <si>
    <t>Lain-lain belum terima bukan perdagangan bukan semasa</t>
  </si>
  <si>
    <t>Lain-lain belum terima semasa daripada pihak-pihak berkaitan</t>
  </si>
  <si>
    <t>Jumlah lain-lain belum terima semasa daripada pihak-pihak berkaitan</t>
  </si>
  <si>
    <t>Baki dengan bank berlesen</t>
  </si>
  <si>
    <t>Deposit dengan lain-lain institusi kewangan</t>
  </si>
  <si>
    <t>Jumlah lain-lain aset bukan semasa</t>
  </si>
  <si>
    <t>Pinjaman daripada usaha sama</t>
  </si>
  <si>
    <t>Perdagangan belum bayar</t>
  </si>
  <si>
    <t>Lain-lain belum bayar bukan semasa</t>
  </si>
  <si>
    <t>Dividen belum bayar kepada kepentingan tak mengawal</t>
  </si>
  <si>
    <t>Pinjaman daripada kepentingan tak mengawal</t>
  </si>
  <si>
    <t>Jumlah lain-lain belum bayar kepada kepentingan tak mengawal</t>
  </si>
  <si>
    <t>Derivatif bukan semasa digunakan untuk lindung nilai</t>
  </si>
  <si>
    <t>Saham keutamaan boleh ditebus</t>
  </si>
  <si>
    <t>Perdagangan belum bayar semasa</t>
  </si>
  <si>
    <t>Perdagangan belum bayar kepada pelanggan kontrak</t>
  </si>
  <si>
    <t>Lain-lain belum bayar semasa</t>
  </si>
  <si>
    <t>Lain-lain belum bayar kepada pihak-pihak berkaitan semasa</t>
  </si>
  <si>
    <t>Dividen belum bayar</t>
  </si>
  <si>
    <t>Laporkan nilai, pada tarikh pelaporan, agregat tanah yang dipegang pada pajakan jangka panjang sebagai pajakan belum tamat tempoh untuk lima puluh tahun atau lebih.</t>
  </si>
  <si>
    <t>Laporkan nilai, pada tarikh pelaporan, agregat tanah yang dipegang pada pajakan sebagai pajakan dengan belum tamat tempoh kurang dari lima puluh tahun.</t>
  </si>
  <si>
    <t>Laporkan nilai, pada tarikh pelaporan, jumlah tanah.</t>
  </si>
  <si>
    <t>Laporkan nilai, pada tarikh pelaporan, agregat bangunan yang termasuk mana-mana rumah, pondok, bangsal atau kandang berbumbung, sama ada digunakan untuk tujuan kediaman manusia atau sebaliknya, mana-mana dinding, pagar, platform, sistem pembetungan, tangki bawah tanah, penimbunan, dok, jeti, kolam renang, jambatan, landasan keretapi, dan apa-apa struktur, sokongan atau asas lain yang berkaitan dengan bangunan di atas tanah tetap dan mutlak dengan kebebasan untuk melupuskannya mengikut kehendak.</t>
  </si>
  <si>
    <t>Laporkan nilai, pada tarikh pelaporan, bangunan yang termasuk mana-mana rumah, pondok, bangsal atau kandang berbumbung, sama ada digunakan untuk tujuan kediaman manusia atau sebaliknya, mana-mana dinding, pagar, platform, sistem pembetungan, tangki bawah tanah, penimbunan, dok, jeti, kolam renang, jambatan, landasan keretapi, dan apa-apa struktur, sokongan atau yayasan lain yang berkaitan dengan bangunan di atas tanah yang dipegang atas pajakan jangka panjang dengan tempoh belum tamat untuk lima puluh tahun atau lebih.</t>
  </si>
  <si>
    <t>Laporkan nilai, pada tarikh pelaporan, bangunan yang termasuk mana-mana rumah, pondok, bangsal atau kandang berbumbung, sama ada digunakan untuk tujuan kediaman manusia atau sebaliknya, mana-mana dinding, pagar, platform, sistem pembetungan, tangki bawah tanah, penimbunan, dok, jeti, kolam renang, jambatan, landasan keretapi, dan apa-apa struktur, sokongan atau yayasan lain yang berkaitan dengan bangunan di atas tanah yang dipegang atas pajakan sebagai pajakan dengan tempoh belum tamat untuk kurang daripada lima puluh tahun.</t>
  </si>
  <si>
    <t>Laporkan nilai, pada tarikh pelaporan, agregat kontrak yang merupakan, atau mengandungi, pajakan jika kontrak menyampaikan hak untuk mengawal penggunaan aset yang dikenal pasti untuk suatu tempoh masa sebagai pertukaran untuk pertimbangan.</t>
  </si>
  <si>
    <t>Laporkan nilai, pada tarikh pelaporan, jumlah bangunan.</t>
  </si>
  <si>
    <t>Laporkan nilai, pada tarikh pelaporan, jumlah tanah dan bangunan.</t>
  </si>
  <si>
    <t>Laporkan nilai, pada tarikh pelaporan, agregat kapal atau bot besar.</t>
  </si>
  <si>
    <t>Laporkan nilai, pada tarikh pelaporan, agregat kapal terbang, helikopter, atau mesin lain yang mampu terbang.</t>
  </si>
  <si>
    <t>Laporkan nilai, pada tarikh pelaporan, agregat kenderaan bermotor yang merujuk pada kenderaan dari mana-mana penerangan, digerakkan dengan mekanisme yang terkandung dalam kenderaan itu dan dibina atau disesuaikan supaya dapat digunakan di jalanraya, dan juga treler.</t>
  </si>
  <si>
    <t>Laporkan nilai, pada tarikh pelaporan, jumlah kenderaan.</t>
  </si>
  <si>
    <t>Laporkan nilai, pada tarikh pelaporan, agregat mesin secara kolektif.</t>
  </si>
  <si>
    <t>Laporkan nilai, pada tarikh pelaporan, agregat jentera yang digunakan dalam proses perindustrian atau pembuatan dan barang-barang yang diperlukan untuk tujuan tertentu.</t>
  </si>
  <si>
    <t>Laporkan nilai, pada tarikh pelaporan, agregat aset yang digunakan untuk fungsi operasi entiti pelaporan, 
peralatan atau perabot yang ditetapkan dalam kedudukan di dalam bangunan atau kenderaan dan bahagian-bahagian kecil pada atau dilampirkan pada sebuah perabot atau peralatan.</t>
  </si>
  <si>
    <t>Laporkan nilai, pada tarikh pelaporan, agregat program dan maklumat operasi lain yang digunakan oleh komputer dan mesin, pendawaian, dan komponen fizikal lain komputer atau sistem elektronik lain.</t>
  </si>
  <si>
    <t>Laporkan nilai, pada tarikh pelaporan, agregat tumbuhan hidup yang:
a. digunakan dalam pengeluaran atau pembekalan 
      hasil pertanian;
b. dijangka dapat menghasilkan untuk lebih 
     daripada satu tempoh; dan
c. mempunyai kemungkinan jauh dijual sebagai 
      hasil pertanian, kecuali untuk penjualan 
      sampah sampingan.</t>
  </si>
  <si>
    <t>Laporkan nilai, pada tarikh pelaporan, agregat struktur fizikal dan organisasi asas dan kemudahan (cth. bangunan, jalan, bekalan kuasa) yang diperlukan untuk operasi masyarakat atau perusahaan dan tempat, kemudahan, atau peralatan yang disediakan untuk tujuan tertentu.</t>
  </si>
  <si>
    <t>Laporkan nilai, pada tarikh pelaporan, agregat perbelanjaan eksplorasi dan penilaian yang diiktiraf sebagai aset mengikut dasar perakaunan entiti.</t>
  </si>
  <si>
    <t>Laporkan nilai, pada tarikh pelaporan, agregat akaun aset jangka panjang di mana kos membina aset jangka panjang direkodkan.</t>
  </si>
  <si>
    <t>Laporkan nilai, pada tarikh pelaporan, agregat lain-lain hartanah, loji dan peralatan yang tidak dilaporkan dalam mana-mana kategori di atas.</t>
  </si>
  <si>
    <t>Laporkan nilai, pada tarikh pelaporan, jumlah hartanah, loji dan peralatan.</t>
  </si>
  <si>
    <t>Laporkan nilai, pada tarikh pelaporan, agregat bangunan dalam pembinaan. Sekiranya entiti menentukan bahawa nilai saksama hartanah pelaburan dalam pembinaan tidak dapat diukur dengan pasti tetapi menjangka nilai saksama hartanah dapat diukur dengan pasti apabila pembinaan selesai, ia akan mengukur harta pelaburan yang sedang dibina pada kos sehingga sama ada nilai saksama sudah boleh diukur atau pembinaan selesai (mana-mana yang lebih awal).</t>
  </si>
  <si>
    <t>Laporkan nilai, pada tarikh pelaporan, jumlah hartanah pelaburan yang masih dalam pembinaan atau pembangunan, pada kos.</t>
  </si>
  <si>
    <t>Laporkan nilai, pada tarikh pelaporan, jumlah hartanah pelaburan.</t>
  </si>
  <si>
    <t>Laporkan nilai, pada tarikh pelaporan, jumlah aset biologi.</t>
  </si>
  <si>
    <t>Laporkan nilai, pada tarikh pelaporan, agregat pembayaran komisen kepada pengantara peniaga sebagai pertimbangan untuk menandatangani pelanggan baru dan perbelanjaan yang dilakukan dalam menyediakan pelanggan kaedah bebas atau bersubsidi, dengan syarat pelanggan menandatangani kontrak tidak dapat dibatalkan untuk tempoh kontrak yang telah ditetapkan.</t>
  </si>
  <si>
    <t>Laporkan nilai, pada tarikh pelaporan, agregat nama yang diberi oleh pembuat produk atau pelbagai produk, terutamanya tanda dagangan.</t>
  </si>
  <si>
    <t>Laporkan nilai, pada tarikh pelaporan, agregat perhubungan berterusan antara entiti pelaporan dan pelanggannya.</t>
  </si>
  <si>
    <t>Laporkan nilai, pada tarikh pelaporan, agregat hak undang-undang yang eksklusif dan diserah hak, yang diberikan kepada pemegang asal untuk bilangan tahun yang tetap, untuk mencetak, menerbitkan, melaksanakan, memfilemkan, atau merakamkan karya sastera, seni, atau muzik dan hak atau tajuk untuk satu tempoh tertentu, terutamanya hak tunggal untuk mengecualikan orang lain daripada membuat, menggunakan, atau menjual ciptaan.</t>
  </si>
  <si>
    <t>Laporkan nilai, pada tarikh pelaporan, agregat aset tak ketara yang timbul daripada pembangunan (atau dari fasa pembangunan projek dalaman). Ia hendaklah diiktiraf jika, dan hanya jika, entiti boleh menunjukkan semua yang berikut:
a. kelayakan teknikal untuk melengkapkan aset tak 
      ketara supaya ia boleh didapati untuk digunakan 
      atau dijual.
b. hasratnya untuk melengkapkan aset tak ketara dan 
      menggunakan atau menjualnya.
c. keupayaannya untuk menggunakan atau menjual 
      aset tak ketara.
d. bagaimana aset tak ketara akan menjana 
      kebarangkalian faedah ekonomi masa depan. 
      Antara perkara lain, entiti itu dapat menunjukkan 
      kewujudan pasaran untuk pengeluaran aset tak 
      ketara atau aset tak ketara itu sendiri atau, jika 
      digunakan untuk secara dalaman, kegunaan aset 
      tak ketara.
e. ketersediaan sumber teknikal, kewangan dan lain-
      lain yang mencukupi untuk menyiapkan 
      pembangunan dan menggunakan atau menjual aset 
      tak ketara.
f. keupayaannya untuk mengukur dengan pasti 
    perbelanjaan yang boleh dikaitkan kepada aset tak 
    ketara semasa pembangunannya.</t>
  </si>
  <si>
    <t>Laporkan nilai, pada tarikh pelaporan, agregat aset eksplorasi dan penilaian yang dianggap tak ketara (cth. hak penggerudian), sedangkan yang lain adalah ketara (contohnya kenderaan dan pelantar penggerudian). Setakat aset ketara yang digunakan untuk membangunkan aset tak ketara, amaun yang mencerminkan penggunaan itu adalah sebahagian daripada kos aset tak ketara. Walau bagaimanapun, menggunakan aset ketara untuk membangunkan aset tak ketara tidak mengubah aset ketara ke aset tak ketara.</t>
  </si>
  <si>
    <t>Laporkan nilai, pada tarikh pelaporan, agregat set arahan untuk menyediakan hidangan tertentu dan reka bentuk atau versi produk tertentu.</t>
  </si>
  <si>
    <t>Laporkan nilai, pada tarikh pelaporan, agregat program dan maklumat operasi lain yang digunakan oleh sesebuah komputer.</t>
  </si>
  <si>
    <t>Laporkan nilai, pada tarikh pelaporan, agregat nilai yang mencerminkan hubungan antara entiti dan pekebun kecil yang menanam dan menuai bertandan-tandan buah segar di tanah yang dimiliki oleh pekebun kecil untuk dijual kepada entiti.</t>
  </si>
  <si>
    <t>Laporkan nilai, pada tarikh pelaporan, agregat lain-lain aset tak ketara yang tidak dilaporkan dalam mana-mana katergori di atas.</t>
  </si>
  <si>
    <t>Laporkan nilai, pada tarikh pelaporan, jumlah aset tak ketara selain dari muhibah.</t>
  </si>
  <si>
    <t>Laporkan nilai, pada tarikh pelaporan, agregat aset yang mewakili manfaat ekonomi masa depan yang didapati daripada aset lain yang diperolehi dalam kombinasi perniagaan yang tidak dikenal pasti secara individu dan diiktiraf secara berasingan.</t>
  </si>
  <si>
    <t>Laporkan nilai, pada tarikh pelaporan, jumlah aset tak ketara dan muhibah.</t>
  </si>
  <si>
    <t>Laporkan nilai, pada tarikh pelaporan, agregat pelaburan dalam anak syarikat yang berkaitan dengan pelarasan nilai saksama ke atas pinjaman dan pendahuluan dan jaminan kewangan.</t>
  </si>
  <si>
    <t>Laporkan nilai, pada tarikh pelaporan, agragat sumbangan kepada anak syarikat yang merupakan amaun di mana entiti tidak mengjangkakan pembayaran semula sejauh yang nampak pada masa depan dan dianggap sebahagian daripada pelaburan entiti dalam anak syarikat.</t>
  </si>
  <si>
    <t>Laporkan nilai, pada tarikh pelaporan, agregat lain-lain pelaburan dalam anak syarikat yang tidak dilaporkan dalam mana-mana kategori di atas.</t>
  </si>
  <si>
    <t>Laporkan nilai, pada tarikh pelaporan, jumlah pelaburan dalam anak syarikat.</t>
  </si>
  <si>
    <t>Laporkan  nilai, pada tarikh pelaporan, agregat pelaburan dalam syarikat bersekutu yang berkaitan dengan bahagian untung atau rugi pelabur yang dilabur selepas tarikh pemerolehan.</t>
  </si>
  <si>
    <t>Laporkan nilai, pada tarikh pelaporan, agregat pelaburan dalam syarikat bersekutu yang berkaitan dengan sumbangan yang kekurangan bahan komersial.</t>
  </si>
  <si>
    <t>Laporkan nilai, pada tarikh pelaporan, agregat lain-lain pelaburan dalam syarikat bersekutu yang tidak dilaporkan dalam mana-mana kategori di atas.</t>
  </si>
  <si>
    <t>Laporkan nilai, pada tarikh pelaporan, jumlah pelaburan dalam syarikat bersekutu.</t>
  </si>
  <si>
    <t>Laporkan nilai, pada tarikh pelaporan, agregat lain-lain pelaburan dalam usaha sama yang tidak dilaporkan dalam mana-mana kategori di atas.</t>
  </si>
  <si>
    <t>Laporkan nilai, pada tarikh pelaporan, jumlah pelaburan dalam usaha sama.</t>
  </si>
  <si>
    <t>Laporkan nilai, pada tarikh pelaporan, agregat amaun bukan semasa yang dibil oleh entiti pelaporan kepada syarikat induknya apabila ia telah menyerahkan barangan atau perkhidmatan semasa perjalanan biasa urusan.</t>
  </si>
  <si>
    <t>Laporkan nilai, pada tarikh pelaporan, agregat amaun bukan semasa yang dibil oleh entiti pelaporan kepada syarikat bersekutu apabila ia telah menyerahkan barangan atau perkhidmatan semasa perjalanan biasa urusan.</t>
  </si>
  <si>
    <t>Laporkan nilai, pada tarikh pelaporan, agregat amaun bukan semasa yang dibil oleh entiti pelaporan kepada usaha sama apabila ia telah menyerahkan barangan atau perkhidmatan semasa perjalanan biasa urusan.</t>
  </si>
  <si>
    <t>Laporkan nilai, pada tarikh pelaporan, agregat lain-lain perdagangan belum terima bukan semasa yang tidak dilaporkan dalam mana-mana kategori di atas.</t>
  </si>
  <si>
    <t>Laporkan nilai, pada tarikh pelaporan, jumlah perdagangan belum terima bukan semasa.</t>
  </si>
  <si>
    <t>Laporkan nilai, pada tarikh pelaporan, agregat lain-lain amaun belum terima bukan semasa daripada syarikat induk yang tidak biasanya hasil daripada operasi entiti pelaporan.</t>
  </si>
  <si>
    <t>Laporkan nilai, pada tarikh pelaporan, agregat lain-lain amaun belum terima bukan semasa daripada anak syarikat yang tidak biasanya hasil daripada operasi entiti pelaporan.</t>
  </si>
  <si>
    <t>Laporkan nilai, pada tarikh pelaporan, agregat lain-lain amaun belum terima bukan semasa daripada syarikat bersekutu yang tidak biasanya hasil daripada operasi entiti pelaporan.</t>
  </si>
  <si>
    <t>Laporkan nilai, pada tarikh pelaporan, agregat lain-lain amaun belum terima bukan semasa daripada usaha sama yang tidak biasanya hasil daripada operasi entiti pelaporan.</t>
  </si>
  <si>
    <t>Laporkan nilai, pada tarikh pelaporan, agregat lain-lain amaun bukan semasa belum terima daripada pihak berkaitan lain yang tidak dilaporkan dalam mana-mana kategori di atas.</t>
  </si>
  <si>
    <t>Laporkan nilai, pada tarikh pelaporan, jumlah lain-lain belum terima bukan semasa daripada pihak-pihak yang berkaitan.</t>
  </si>
  <si>
    <t>Laporkan nilai, pada tarikh pelaporan, agregat amaun pendapatan belum terima bukan perdagangan bukan semasa untuk kerja yang telah dilakukan tetapi belum invois.</t>
  </si>
  <si>
    <t>Laporkan nilai, pada tarikh pelaporan, agregat amaun sewa pajakan dan faedah belum terima bukan dagangan bukan semasa lain daripada pelanggan.</t>
  </si>
  <si>
    <t>Laporkan nilai, pada tarikh pelaporan, jumlah belum terima bukan perdagangan bukan semasa.</t>
  </si>
  <si>
    <t>Laporkan nilai, pada tarikh pelaporan, jumlah lain-lain belum terima bukan semasa.</t>
  </si>
  <si>
    <t>Laporkan nilai, pada tarikh pelaporan, jumlah perdagangan dan lain-lain belum terima bukan semasa.</t>
  </si>
  <si>
    <t>Laporkan nilai, pada tarikh pelaporan, agregat bahagian bukan semasa lain-lain derivatif pada nilai saksama melalui untung atau rugi  yang tidak dilaporkan dalam mana-mana kategori di atas.</t>
  </si>
  <si>
    <t>Laporkan nilai, pada tarikh pelaporan, jumlah derivatif aset kewangan bukan semasa pada nilai saksama melalui untung atau rugi.</t>
  </si>
  <si>
    <t>Laporkan nilai, pada tarikh pelaporan, agregat lain-lain aset kewangan derivatif bukan semasa yang tidak dilaporkan dalam mana-mana kategori di atas.</t>
  </si>
  <si>
    <t>Laporkan nilai, pada tarikh pelaporan, jumlah aset kewangan derivatif bukan semasa.</t>
  </si>
  <si>
    <t>Laporkan nilai, pada tarikh pelaporan, agregat bahan asas dari mana produk dibuat.</t>
  </si>
  <si>
    <t>Laporkan nilai, pada tarikh pelaporan, agregat jumlah nilai bahan dan buruh untuk projek yang belum selesai.</t>
  </si>
  <si>
    <t>Laporkan nilai, pada tarikh pelaporan, agregat bahan-bahan atau produk yang telah menerima kenaikan nilai akhir melalui operasi perkilangan atau pemprosesan, dan yang dipegang dalam inventori untuk penghantaran, penjualan, atau penggunaan.</t>
  </si>
  <si>
    <t>Laporkan nilai, pada tarikh pelaporan, agregat bahagian pendua untuk menggantikan bahagian-bahagian mesin yang hilang atau rosak.</t>
  </si>
  <si>
    <t>Laporkan nilai, pada tarikh pelaporan, agregat lain-lain inventori yang tidak dilaporkan dalam mana-mana kategori di atas.</t>
  </si>
  <si>
    <t>Laporkan nilai, pada tarikh pelaporan, jumlah inventori.</t>
  </si>
  <si>
    <t>Laporkan nilai, pada tarikh pelaporan, agregat amaun kasar semasa yang akan diterima daripada pelanggan untuk kerja kontrak.</t>
  </si>
  <si>
    <t>Laporkan nilai, pada tarikh pelaporan, agregat caj dibawa semasa tidak diperolehi yang tidak dilaporkan dalam mana-mana kategori di atas.</t>
  </si>
  <si>
    <t>Laporkan nilai, pada tarikh pelaporan, agregat lain-lain perdagangan belum terima yang tidak dilaporkan dalam mana-mana kategori di atas.</t>
  </si>
  <si>
    <t>Laporkan nilai, pada tarikh pelaporan, jumlah perdagangan belum terima semasa.</t>
  </si>
  <si>
    <t>Laporkan nilai, pada tarikh pelaporan, agregat amaun semasa yang dibayar untuk barangan dan perkhidmatan sebelum ia dihantar atau diterima.</t>
  </si>
  <si>
    <t>Laporkan nilai, pada tarikh pelaporan, jumlah prabayar semasa dan pendapatan terakru semasa.</t>
  </si>
  <si>
    <t>Laporkan nilai, pada tarikh pelaporan, agregat lain-lain bukan perdagangan belum terima semasa yang tidak dilaporkan dalam mana-mana kategori di atas.</t>
  </si>
  <si>
    <t>Laporkan nilai, pada tarikh pelaporan, jumlah lain-lain perdagangan belum terima semasa.</t>
  </si>
  <si>
    <t>Laporkan nilai, pada tarikh pelaporan, jumlah perdagangan dan lain-lain belum terima semasa.</t>
  </si>
  <si>
    <t>Laporkan nilai, pada tarikh pelaporan, jumlah derivatif aset kewangan semasa pada nilai saksama melalui untung atau rugi.</t>
  </si>
  <si>
    <t>Laporkan nilai, pada tarikh pelaporan, agregat lain-lain aset kewangan derivatif semasa yang tidak dilaporkan dalam mana-mana kategori di atas.</t>
  </si>
  <si>
    <t>Laporkan nilai, pada tarikh pelaporan, jumlah aset kewangan derivatif semasa.</t>
  </si>
  <si>
    <t>Laporkan nilai, pada tarikh pelaporan, agregat wang dan nota, disimpan untuk membayar amaun-amaun kecil tetapi tidak didepositkan di bank.</t>
  </si>
  <si>
    <t>Laporkan nilai, pada tarikh pelaporan, jumlah tunai.</t>
  </si>
  <si>
    <t>Laporkan nilai, pada tarikh pelaporan, agregat penglibatan kontraktual dan bukan kontraktual yang mendedahkan entiti kepada kepelbagaian pulangan daripada prestasi entiti yang lain. Kepentingan dalam entiti lain boleh dibuktikan oleh, tetapi tidak terhad kepada, pemegangan instrumen ekuiti atau hutang serta bentuk penglibatan lain seperti penyediaan dana, sokongan kecairan, peningkatan kredit dan jaminan.</t>
  </si>
  <si>
    <t>Laporkan nilai, pada tarikh pelaporan, agregat lain-lain pengaturan perbankan yang tidak dilaporkan dalam mana-mana kategori di atas.</t>
  </si>
  <si>
    <t>Laporkan nilai, pada tarikh pelaporan, jumlah kesetaraan tunai.</t>
  </si>
  <si>
    <t>Laporkan nilai, pada tarikh pelaporan, agregat lain-lain tunai dan kesetaraan tunai yang tidak dilaporkan dalam mana-mana kategori di atas.</t>
  </si>
  <si>
    <t>Laporkan nilai, pada tarikh pelaporan, jumlah tunai dan kesetaraan tunai.</t>
  </si>
  <si>
    <t>Laporkan nilai, pada tarikh pelaporan, agregat amaun yang dibayar sebagai pendahuluan sewa.</t>
  </si>
  <si>
    <t xml:space="preserve">Laporkan nilai, pada tarikh pelaporan, agregat tanah pegangan pajakan yang pada asasnya adalah pajakan operasi diklasifikasikan sebagai bayaran pajakan prabayar. </t>
  </si>
  <si>
    <t>Laporkan nilai, pada tarikh pelaporan, agregat saham boleh tebus dengan apa jua nama yang dipanggil, yang tidak memberi hak kepada pemegangnya hak untuk mengundi di suatu mesyuarat agung atau apa-apa hak untuk mengambil bahagian diluar sesuatu amaun tertentu dalam mana-mana pengagihan sama ada melalui dividen atau penebusan penggulungan.</t>
  </si>
  <si>
    <t>Laporkan nilai, pada tarikh pelaporan, jumlah modal yang diterbitkan.</t>
  </si>
  <si>
    <t>Laporkan nilai, pada tarikh pelaporan, agregat rizab untuk projek pelaburan modal jangka panjang atau perbelanjaan lain yang besar dan yang dijangkakan akan ditanggung pada masa akan datang.</t>
  </si>
  <si>
    <t>Laporkan nilai, pada tarikh pelaporan, agregat rizab lindung nilai.
Derivatif adalah instrumen kewangan atau kontrak lain dengan ketiga-tiga ciri berikut:
a. perubahan nilai sebagai tindak balas kepada 
     perubahan dalam kadar faedah tertentu, harga 
     instrumen kewangan, harga komoditi, kadar 
     pertukaran asing, indeks harga atau kadar, 
     penarafan kredit atau indeks kredit, atau 
     pembolehubah lain, jika pembolehubah bukan 
     kewangan di mana pemboleh ubah tidak khusus 
     kepada sesebuah pihak pada kontrak (kadang-
     kadang disebut 'sandaran').
b. tidak memerlukan pelaburan bersih awal atau 
     pelaburan bersih awal yang lebih kecil daripada 
     yang diperlukan untuk jenis kontrak lain yang 
     dijangka akan mempunyai tindak balas yang 
     sama terhadap perubahan faktor pasaran.
c. diselesaikan pada tarikh yang akan datang.</t>
  </si>
  <si>
    <t>Laporkan nilai, pada tarikh pelaporan, agregat perbezaan pertukaran terkumpul bersih diiktiraf dalam pendapatan komprehensif lain. Rizab pertukaran mata wang asing terdiri daripada semua perbezaan mata wang asing yang timbul daripada terjemahan penyata kewangan anak syarikat-anak syarikat yang mata wang fungsiannya adalah berbeza daripada mata wang fungsian entiti pelaporan serta perbezaan mata wang asing yang timbul daripada terjemahan item monetari yang dianggap sebahagian daripada pelaburan bersih dalam operasi asing.</t>
  </si>
  <si>
    <t>Laporkan nilai, pada tarikh pelaporan, agregat ekuiti yang bersesuaian untuk barangan atau perkhidmatan yang diterima dalam urus niaga pembayaran berasaskan saham ekuiti.</t>
  </si>
  <si>
    <t>Laporkan nilai, pada tarikh pelaporan, agregat rizab statutori.
Rizab statutori merupakan keperluan institusi perbankan di mana ia mesti mengekalkan dalam Akaun Rizab Statutori mereka di Bank Negara Malaysia, baki yang sekurang-kurangnya sama dengan nisbah yang ditetapkan bagi liabiliti yang layak.</t>
  </si>
  <si>
    <t>Laporkan nilai, pada tarikh pelaporan, agregat lain-lain rizab yang tidak boleh diagihkan yang tidak dilaporkan dalam mana-mana kategori di atas.</t>
  </si>
  <si>
    <t>Laporkan nilai, pada tarikh pelaporan, agregat rizab nilai saksama.
Nilai saksama adalah harga yang akan diterima untuk menjual aset atau dibayar untuk memindahkan liabiliti dalam urus niaga teratur antara peserta pasaran pada tarikh pengukuran.</t>
  </si>
  <si>
    <t>Laporkan nilai, pada tarikh pelaporan, agregat rizab aset bukan semasa yang dikelaskan sebagai dipegang untuk jualan.
Kendalian ditamatkan adalah komponen entiti yang sama ada telah dilupuskan atau dikelaskan sebagai dipegang untuk jualan dan:
a. mewakili bidang utama perniagaan atau kawasan 
     geografi operasi yang berasingan,
b. adalah sebahagian daripada satu pelan tunggal 
      yang diselaraskan untuk melupuskan bidang 
      utama perniagaan atau kawasan geografi 
      operasi atau
c. adalah anak syarikat yang diperoleh secara 
      eksklusif dengan tujuan untuk dijual semula.</t>
  </si>
  <si>
    <t>Laporkan nilai, pada tarikh pelaporan, agregat perbezaan antara kos pemerolehan dan nilai nominal modal saham dan rizab yang diperolehi.</t>
  </si>
  <si>
    <t>Laporkan nilai, pada tarikh pelaporan, agregat lain-lain rizab yang boleh diagihkan yang tidak dilaporkan dalam mana-mana kategori di atas.</t>
  </si>
  <si>
    <t>Laporkan nilai, pada tarikh pelaporan, agregat akaun ibu pejabat. 
Ibu pejabat adalah pejabat utama bagi sesebuah organisasi perniagaan, yang menjadi pusat pentadbiran dan pembuatan dasar.</t>
  </si>
  <si>
    <t>Laporkan nilai, pada tarikh pelaporan, agregat lain-lain komponen ekuiti instumen kewangan yang tidak dilaporkan dalam mana-mana kategori di atas.</t>
  </si>
  <si>
    <t>Laporkan nilai, pada tarikh pelaporan, jumlah lain-lain komponen ekuiti.</t>
  </si>
  <si>
    <t>Laporkan nilai, pada tarikh pelaporan, agregat bahagian bukan semasa pinjaman berjangka bercagar daripada bank untuk jumlah tertentu yang mempunyai jadual bayaran balik tertentu dan kadar faedah tetap atau terapung.</t>
  </si>
  <si>
    <t>Laporkan nilai, pada tarikh pelaporan, agregat bahagian bukan semasa kemudahan pembiayaan Islamik yang bercagar.
Kewangan Islamik melibatkan peruntukan produk-produk dan perkhidmatan kewangan oleh institusi yang menawarkan perkhidmatan Kewangan Islam untuk urus niaga sandaran dan aktiviti yang diluluskan oleh Shariah, berdasarkan kontrak-kontrak yang mematuhi undang-undang Shariah.</t>
  </si>
  <si>
    <t>Laporkan nilai, pada tarikh pelaporan, agregat bahagian bukan semasa liabiliti sewa beli dan pajakan kewangan yang bercagar.
Pajakan dikelaskan sebagai pajakan kewangan jika ia memindahkan sebahagian besar risiko dan ganjaran yang berkaitan dengan pemilikan aset sandaran.</t>
  </si>
  <si>
    <t>Laporkan nilai, pada tarikh pelaporan, jumlah bahagian bukan semasa pinjaman bank bercagar bukan semasa.</t>
  </si>
  <si>
    <t>Laporkan nilai, pada tarikh pelaporan, agregat bahagian bukan semasa saham pinjaman tidak bercagar boleh tukar tidak boleh ditebus.
Saham pinjaman tidak bercagar boleh tukar tidak boleh tebus adalah sejenis cagaran yang boleh digunakan untuk membeli saham biasa sandaran. Ia adalah sama dengan waran kecuali ia tertakluk pada nisbah penukaran.</t>
  </si>
  <si>
    <t>Laporkan nilai, pada tarikh pelaporan, jumlah bahagian bukan semasa pinjaman bank tidak bercagar bukan semasa.</t>
  </si>
  <si>
    <t>Laporkan nilai, pada tarikh pelaporan, agregat bahagian bukan semasa bon bercagar.
Bon adalah sijil yang dikeluarkan oleh kerajaan atau sesebuah syarikat awam berjanji untuk membayar wang yang dipinjam pada kadar faedah tetap pada masa yang ditetapkan.</t>
  </si>
  <si>
    <t>Laporkan nilai, pada tarikh pelaporan, agregat bahagian bukan semasa saham pinjaman bercagar.
Saham pinjaman adalah saham biasa atau saham keutamaan yang digunakan sebagai cagaran untuk mendapatkan pinjaman daripada pihak lain.</t>
  </si>
  <si>
    <t>Laporkan nilai, pada tarikh pelaporan, agregat bahagian bukan semasa saham bercagar dengan apa jua nama yang dipanggil, yang tidak memberi hak kepada pemegangnya hak untuk mengundi di suatu mesyuarat agung atau apa-apa hak untuk mengambil bahagian diluar sesuatu amaun tertentu dalam mana-mana pengagihan sama ada melalui dividen atau penebusan penggulungan.</t>
  </si>
  <si>
    <t>Laporkan nilai, pada tarikh pelaporan, jumlah bahagian bukan semasa bon/sukuk/saham pinjaman yang bercagar.</t>
  </si>
  <si>
    <t>Laporkan nilai, pada tarikh pelaporan, jumlah bahagian bukan semasa bon/sukuk/saham pinjaman yang tidak bercagar.</t>
  </si>
  <si>
    <t>Laporkan nilai, pada tarikh pelaporan, agregat bahagian bukan semasa pinjaman daripada anak syarikat yang mempunyai jadual bayaran balik tertentu dan kadar faedah tetap atau terapung.</t>
  </si>
  <si>
    <t>Laporkan nilai, pada tarikh pelaporan, agregat bahagian bukan semasa pinjaman daripada syarikat bersekutu yang mempunyai jadual bayaran balik tertentu dan kadar faedah tetap atau terapung.</t>
  </si>
  <si>
    <t>Laporkan nilai, pada tarikh pelaporan, agregat bahagian bukan semasa pinjaman daripada usaha sama yang mempunyai jadual bayaran balik tertentu dan kadar faedah tetap atau terapung.</t>
  </si>
  <si>
    <t>Laporkan nilai, pada tarikh pelaporan, agregat lain-lain peminjaman bukan semasa yang tidak dilaporkan dalam mana-mana kategori di atas.</t>
  </si>
  <si>
    <t>Laporkan nilai, pada tarikh pelaporan, jumlah lain-lain peminjaman bukan semasa.</t>
  </si>
  <si>
    <t>Laporkan nilai, pada tarikh pelaporan, agregat bahagian bukan semasa barangan atau perkhidmatan yang diperoleh dan liabiliti yang ditanggung pada nilai saksama liabiliti. Sehingga liabiliti diselesaikan, entiti akan mengukur semula nilai saksama liabiliti pada setiap akhir tempoh pelaporan dan pada tarikh penyelesaian, dengan sebarang perubahan dalam nilai saksama yang diiktiraf dalam untung atau rugi bagi tempoh tersebut.</t>
  </si>
  <si>
    <t>Laporkan nilai, pada tarikh pelaporan, agregat bahagian bukan semasa pelan manfaat pasca pekerjaan adalah pengaturan formal atau tidak rasmi di mana entiti memberikan manfaat pasca kerja untuk satu atau lebih pekerja.</t>
  </si>
  <si>
    <t>Laporkan nilai, pada tarikh pelaporan, agregat bahagian bukan semasa manfaat penamatan yang merupakan manfaat pekerja yang belum dibayar akibat sama ada
a. keputusan sesebuah entiti untuk menamatkan 
     pekerjaan pekerja sebelum tarikh pesaraan biasa 
     atau
b. keputusan pekerja untuk menerima tawaran untuk 
     manfaat sebagai pertukaran dengan penamatan 
     pekerjaan.</t>
  </si>
  <si>
    <t>Laporkan nilai, pada tarikh pelaporan, agregat bahagian bukan semasa kos yang dijangkakan untuk ketidakhadiran berbayar yang terkumpul sebagai jumlah tambahan yang dijangka oleh entiti untuk bayar akibat daripada hak yang tidak digunakan yang telah terkumpul pada akhir tempoh pelaporan.</t>
  </si>
  <si>
    <t>Laporkan nilai, pada tarikh pelaporan, agregat lain-lain liabiliti manfaat pekerja bukan semasa yang tidak dilaporkan dalam mana-mana kategori di atas.</t>
  </si>
  <si>
    <t>Laporkan nilai, pada tarikh pelaporan, jumlah liabiliti manfaat pekerja bukan semasa.</t>
  </si>
  <si>
    <t>Laporkan nilai, pada tarikh pelaporan, agregat bahagian bukan semasa peruntukan bayar balik.
Bayar balik adalah bayaran balik (wang), biasanya kepada pelanggan yang tidak berpuas hati dengan barangan atau perkhidmatan yang dibeli.</t>
  </si>
  <si>
    <t>Laporkan nilai, pada tarikh pelaporan, agregat bahagian bukan semasa obligasi untuk membayar kos penamatan sebagai liabiliti.</t>
  </si>
  <si>
    <t>Laporkan nilai, pada tarikh pelaporan, agregat bahagian bukan semasa peruntukan yang tidak dilaporkan dalam mana-mana kategori di atas.</t>
  </si>
  <si>
    <t>Laporkan nilai, pada tarikh pelaporan, jumlah peruntukan bukan semasa.</t>
  </si>
  <si>
    <t>Laporkan nilai, pada tarikh pelaporan, agregat bahagian bukan semasa amaun yang dibilkan kepada entiti pelaporan oleh usaha sama untuk barangan yang diserahkan kepada atau perkhidmatan yang digunakan oleh entiti pelaporan dalam perjalanan biasa urusan.</t>
  </si>
  <si>
    <t>Laporkan nilai, pada tarikh pelaporan, agregat lain-lain perdagangan belum bayar bukan semasa yang tidak dilaporkan dalam mana-mana kategori di atas.</t>
  </si>
  <si>
    <t>Laporkan nilai, pada tarikh pelaporan, jumlah perdagangan belum bayar bukan semasa.</t>
  </si>
  <si>
    <t>Laporkan nilai, pada tarikh pelaporan, agregat bahagian bukan semasa lain-lain jenis belum bayar, seperti perbelanjaan terakru, dividen yang belum bayar, atau perbelanjaan gaji terhutang kepada usaha sama.</t>
  </si>
  <si>
    <t>Laporkan nilai, pada tarikh pelaporan, agergat bahagian bukan semasa pinjaman daripada kepentingan tak mengawal untuk jumlah tertentu yang mempunyai jadual bayaran balik tertentu dan kadar faedah tetap atau terapung.</t>
  </si>
  <si>
    <t>Laporkan nilai, pada tarikh pelaporan, agregat bahagian bukan semasa lain-lain belum bayar kepada kepentingan tak mengawal yang tidak dilaporkan dalam mana-mana kategori di atas.</t>
  </si>
  <si>
    <t>Laporkan nilai, pada tarikh pelaporan, agregat bahagian bukan semasa perbelanjaan yang telah ditanggung tetapi belum direkodkan dalam akaun.</t>
  </si>
  <si>
    <t>Laporkan nilai, pada tarikh pelaporan, agregat bahagian bukan semasa pembayaran untuk perkhidmatan atau produk yang ditahan sementara menunggu beberapa syarat tertentu diselesaikan.</t>
  </si>
  <si>
    <t>Laporkan nilai, pada tarikh pelaporan, agregat lain-lain belum bayar bukan perdagangan bukan semasa yang tidak dilaporkan dalam mana-mana kategori di atas.</t>
  </si>
  <si>
    <t>Laporkan nilai, pada tarikh pelaporan, jumlah belum bayar bukan perdagangan bukan semasa.</t>
  </si>
  <si>
    <t>Laporkan nilai,pada tarikh pelaporan, jumlah lain-lain belum bayar bukan semasa.</t>
  </si>
  <si>
    <t>Laporkan nilai, pada tarikh pelaporan, jumlah perdagangan dan lain-lain belum bayar bukan semasa.</t>
  </si>
  <si>
    <t>Laporkan nilai, pada tarikh pelaporan, jumlah derivatif bukan semasa yang digunakan untuk lindung nilai.</t>
  </si>
  <si>
    <t>Laporkan nilai, pada tarikh pelaporan, agregat lain-lain liabiliti kewangan derivatif bukan semasa yang tidak dilaporkan dalam mana-mana kategori di atas.</t>
  </si>
  <si>
    <t>Laporkan nilai, pada tarikh pelaporan, jumlah liabiliti kewangan derivatif bukan semasa.</t>
  </si>
  <si>
    <t>Laporkan nilai, pada tarikh pelaporan, agregat bahagian semasa bil pertukaran bercagar yang dikeluarkan dan diterima oleh bank di Malaysia.</t>
  </si>
  <si>
    <t>Laporkan nilai, pada tarikh pelaporan, jumlah pinjaman bank bercagar semasa yang diterima dan bahagian semasa pinjaman bank bercagar bukan semasa yang diterima.</t>
  </si>
  <si>
    <t>Laporkan nilai, pada tarikh pelaporan, agregat bahagian semasa pendiskaunan blok belum bayar yang tidak bercagar.
Pendiskaunan blok merujuk pada amaun belum terima dari kemudahan pendiskaunan blok, biasanya kepada peniaga peralatan yang telah memperluaskan kemudahan pembiayaan sewa beli atau pajakan kepada pelanggan mereka.</t>
  </si>
  <si>
    <t>Laporkan nilai, pada tarikh pelaporan, jumlah pinjaman bank tidak bercagar semasa yang diterima dan bahagian semasa pinjaman bank tidak bercagar bukan semasa yang diterima.</t>
  </si>
  <si>
    <t>Laporkan nilai, pada tarikh pelaporan, jumlah bahagian semasa bon/sukuk/saham pinjaman bercagar.</t>
  </si>
  <si>
    <t>Laporkan nilai, pada tarikh pelaporan, jumlah bahagian semasa bon/sukuk/saham pinjaman tidak bercagar.</t>
  </si>
  <si>
    <t>Laporkan nilai, pada tarikh pelaporan, agregat bahagian semasa pinjaman perdagangan yang merujuk pada kemudahan pinjaman jangka pendek yang fleksibel, yang dikaitkan dengan urus niaga import atau eksport tertentu.</t>
  </si>
  <si>
    <t>Laporkan nilai, pada tarikh pelaporan, jumlah lain-lain peminjaman semasa.</t>
  </si>
  <si>
    <t>Laporkan nilai, pada tarikh pelaporan, jumlah peminjaman semasa.</t>
  </si>
  <si>
    <t>Laporkan nilai, pada tarikh pelaporan, agregat lain-lain liabiliti manfaat pekerja semasa yang tidak dilaporkan dalam mana-mana kategori di atas.</t>
  </si>
  <si>
    <t>Laporkan nilai, pada tarikh pelaporan, jumlah liabiliti manfaat pekerja semasa.</t>
  </si>
  <si>
    <t>Laporkan nilai, pada tarikh pelaporan, agregat lain-lain peruntukan semasa yang tidak dilaporkan dalam mana-mana kategori di atas.</t>
  </si>
  <si>
    <t>Laporkan nilai, pada tarikh pelaporan, jumlah peruntukan semasa.</t>
  </si>
  <si>
    <t>Laporkan nilai, pada tarikh pelaporan, agregat amaun kasar semasa yang belum bayar kepada pelanggan untuk kerja kontrak.</t>
  </si>
  <si>
    <t>Laporkan nilai, pada tarikh pelaporan, agregat lain-lain perdagangan belum bayar yang tidak dilaporkan dalam mana-mana kategori di atas.</t>
  </si>
  <si>
    <t>Laporkan nilai, pada tarikh pelaporan, jumlah perdagangan belum bayar semasa.</t>
  </si>
  <si>
    <t>Laporkan nilai, pada tarikh pelaporan, jumlah lain-lain belum bayar kepada kepentingan tak mengawal.</t>
  </si>
  <si>
    <t>Laporkan nilai, pada tarikh pelaporan, agregat bahagian semasa kos peminjaman yang merujuk pada faedah dan kos lain yang ditanggung oleh entiti yang berkaitan dengan peminjaman dana.</t>
  </si>
  <si>
    <t>Laporkan nilai, pada tarikh pelaporan, agregat lain-lain belum bayar bukan perdagangan semasa yang tidak dilaporkan dalam mana-mana kategori di atas.</t>
  </si>
  <si>
    <t>Laporkan nilai, pada tarikh pelaporan, jumlah lain-lain belum bayar semasa.</t>
  </si>
  <si>
    <t>Laporkan nilai, pada tarikh pelaporan, jumlah perdagangan dan lain-lain belum bayar semasa.</t>
  </si>
  <si>
    <t>Laporkan nilai, pada tarikh pelaporan, jumlah derivatif semasa yang digunakan untuk lindung nilai.</t>
  </si>
  <si>
    <t>Laporkan nilai, pada tarikh pelaporan, agregat lain-lain liabiliti derivatif kewangan semasa yang tidak dilaporkan di mana-mana kategori di atas.</t>
  </si>
  <si>
    <t>Laporkan nilai, pada tarikh pelaporan, agregat tanah pegangan bebas. Tanah pegangan bebas adalah aset di mana terdapat pemilikan bebas untuk kekalan dan yang di mana terdapat tiada sekatan pindahan kepada hak milik mutlak hartanah.</t>
  </si>
  <si>
    <t>Tanah dan bangunan pegangan bebas</t>
  </si>
  <si>
    <t>Laporkan nilai, pada tarikh pelaporan, agregat tanah dan bangunan pegangan bebas. Tanah dan bangunan pegangan bebas adalah aset di mana terdapat pemilikan bebas untuk kekalan dan yang di mana terdapat tiada sekatan pindahan kepada hak milik mutlak hartanah.</t>
  </si>
  <si>
    <t>Laporkan nilai, pada tarikh pelaporan, agregat tanah dan bangunan pegangan pajakan. Tanah dan bangunan pegangan pajakan adalah aset berkontrak dibawah perjanjian di mana hak untuk menggunakan aset diberi untuk tempoh masa yang dipersetujui sebagai pertukaran untuk ganjaran.</t>
  </si>
  <si>
    <t>Laporkan nilai, pada tarikh pelaporan, agregat aset biologi guna habis.</t>
  </si>
  <si>
    <t>Aset biologi penghasil</t>
  </si>
  <si>
    <t>Laporkan nilai, pada tarikh pelaporan, agregat aset biologi penghasil selain daripada tumbuhan penghasil.</t>
  </si>
  <si>
    <t>Laporkan nilai, pada tarikh pelaporan, agregat pelaburan dalam anak syarikat, selepas kerugian rosotnilai yang tidak disebut atau disenaraikan dalam bursa saham.</t>
  </si>
  <si>
    <t>Laporkan nilai, pada tarikh pelaporan, agregat pelaburan dalam syarikat bersekutu, selepas kerugian rosotnilai yang tidak disebut atau disenaraikan dalam bursa saham.</t>
  </si>
  <si>
    <t>Laporkan nilai, pada tarikh pelaporan, agregat pelaburan dalam syarikat bersekutu, selepas kerugian rosotnilai yang disebut atau disenaraikan dalam bursa saham di Malaysia.</t>
  </si>
  <si>
    <t>Laporkan nilai, pada tarikh pelaporan, agregat pelaburan dalam syarikat bersekutu, selepas kerugian rosotnilai yang disebut atau disenaraikan dalam bursa saham di luar Malaysia.</t>
  </si>
  <si>
    <t>Laporkan nilai, pada tarikh pelaporan, agregat pelaburan dalam syarikat bersekutu yang berkaitan dengan pelarasan nilai saksama ke atas pinjaman dan pendahuluan dan jaminan kewangan.</t>
  </si>
  <si>
    <t>Laporkan nilai, pada tarikh pelaporan, agregat pelaburan dalam usaha sama, selepas kerugian rosotnilai yang tidak disebut atau disenaraikan dalam bursa saham.</t>
  </si>
  <si>
    <t>Laporkan nilai, pada tarikh pelaporan, agregat pelaburan dalam usaha sama, selepas kerugian rosotnilai yang disebut atau disenaraikan dalam bursa saham di Malaysia.</t>
  </si>
  <si>
    <t>Laporkan nilai, pada tarikh pelaporan, agregat pelaburan dalam usaha sama, selepas kerugian rosotnilai yang disebut atau disenaraikan dalam bursa saham di luar Malaysia.</t>
  </si>
  <si>
    <t>Laporkan nilai, pada tarikh pelaporan, agregat pelaburan dalam usaha sama yang berkaitan dengan pelarasan nilai saksama ke atas pinjaman dan pendahuluan dan jaminan kewangan.</t>
  </si>
  <si>
    <t>Laporkan  nilai, pada tarikh pelaporan, agregat pelaburan dalam usaha sama yang berkaitan dengan bahagian untung atau rugi pelabur yang dilabur selepas tarikh pemerolehan.</t>
  </si>
  <si>
    <t>Laporkan nilai, pada tarikh pelaporan, agreagt lain-lain belum terima bukan perdagangan bukan semasa yang tidak dilaporkan dalam mana-mana dalam kategori di atas.</t>
  </si>
  <si>
    <t>Laporkan nilai, pada tarikh pelaporan, agregat bahagian bukan semasa kontrak hadapan. Kontrak hadapan adalah kontrak susunan khusus antara dua pihak untuk membeli atau menjual sebuah aset pada harga spesifik di tarikh masa hadapan yang boleh digunakan untuk lindung nilai atau spekulasi. Penyelesaian kontrak hadapan boleh berlaku berasaskan tunai atau penghantaran.</t>
  </si>
  <si>
    <t>Laporkan nilai, pada tarikh pelaporan, agregat bahagian bukan semasa kontrak opsyen. Kontrak opsyen adalah perjanjian antara dua pihak untuk memudahkan urus niaga berpotensi ke atas sekuriti sandaran pada harga praset, yang dirujuk sebagai harga laksana, sebelum tarikh tamat tempoh. Dua jenis kontrak adalah opsyen jual dan opsyen beli, yang boleh dibeli untuk membuat spekulasi terhadap arah stok atau indeks stok, atau dijual untuk menjana pendapatan.</t>
  </si>
  <si>
    <t>Laporkan nilai, pada tarikh pelaporan, agregat bahagian bukan semasa swap. Swap adalah kontrak derivatif melalui pertukaran instrumen kewangan dua pihak.</t>
  </si>
  <si>
    <t>Laporkan nilai, pada tarikh pelaporan, agregat amaun semasa yang dibil oleh entiti pelaporan kepada usaha sama apabila ia telah menyerahkan barangan atau perkhidmatan semasa perjalanan biasa urusan.</t>
  </si>
  <si>
    <t>Laporkan nilai, pada tarikh pelaporan, agregat amaun semasa yang dibil oleh entiti pelaporan kepada syarikat bersekutu apabila ia telah menyerahkan barangan atau perkhidmatan semasa perjalanan biasa urusan.</t>
  </si>
  <si>
    <t>Laporkan nilai, pada tarikh pelaporan, agregat amaun semasa yang dibil oleh entiti pelaporan kepada anak syarikatnya apabila ia telah menyerahkan barangan atau perkhidmatan semasa perjalanan biasa urusan.</t>
  </si>
  <si>
    <t>Laporkan nilai, pada tarikh pelaporan, agregat amaun semasa yang dibil oleh entiti pelaporan kepada syarikat induknya apabila ia telah menyerahkan barangan atau perkhidmatan semasa perjalanan biasa urusan.</t>
  </si>
  <si>
    <t>Laporkan nilai, pada tarikh pelaporan, agregat perdagangan belum terima semasa daripada lain-lain pihak berkaitan yang tidak dilaporkan dalam mana-mana kategori di atas.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</si>
  <si>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Laporkan nilai, pada tarikh pelaporan, agregat lain-lain amaun belum terima semasa daripada syarikat induk yang tidak biasanya hasil daripada operasi entiti pelaporan.</t>
  </si>
  <si>
    <t>Laporkan nilai, pada tarikh pelaporan, agregat lain-lain amaun belum terima semasa daripada anak syarikat yang tidak biasanya hasil daripada operasi entiti pelaporan.</t>
  </si>
  <si>
    <t>Laporkan nilai, pada tarikh pelaporan, agregat lain-lain amaun belum terima semasa daripada syarikat bersekutu yang tidak biasanya hasil daripada operasi entiti pelaporan.</t>
  </si>
  <si>
    <t>Laporkan nilai, pada tarikh pelaporan, agregat lain-lain amaun belum terima semasa daripada usaha sama yang tidak biasanya hasil daripada operasi entiti pelaporan.</t>
  </si>
  <si>
    <t>Laporkan nilai, pada tarikh pelaporan, agregat belum terima semasa lain daripada lain-lain pihak berkaitan yang tidak dilaporkan dalam mana-mana kategori di atas.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</si>
  <si>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Laporkan nilai, pada tarikh pelaporan, jumlah lain-lain belum terima semasa daripada pihak-pihak berkaitan.</t>
  </si>
  <si>
    <t>Laporkan nilai, pada tarikh pelaporan, agregat amaun pendapatan belum terima semasa untuk kerja yang telah dilakukan tetapi belum invois.</t>
  </si>
  <si>
    <t>Laporkan nilai, pada tarikh pelaporan, agregat amaun sewa pajakan dan faedah belum terima bukan perdagangan semasa daripada pelanggan.</t>
  </si>
  <si>
    <t>Laporkan nilai, pada tarikh pelaporan, agregat bahagian semasa kontrak hadapan. Kontrak hadapan adalah kontrak susunan khusus antara dua pihak untuk membeli atau menjual sebuah aset pada harga spesifik di tarikh masa hadapan yang boleh digunakan untuk lindung nilai atau spekulasi. Penyelesaian kontrak hadapan boleh berlaku berasaskan tunai atau penghantaran.</t>
  </si>
  <si>
    <t>Laporkan nilai, pada tarikh pelaporan, agregat bahagian semasa kontrak opsyen. Kontrak opsyen adalah perjanjian antara dua pihak untuk memudahkan urus niaga berpotensi ke atas sekuriti sandaran pada harga praset, yang dirujuk sebagai harga laksana, sebelum tarikh tamat tempoh. Dua jenis kontrak adalah opsyen jual dan opsyen beli, yang boleh dibeli untuk membuat spekulasi terhadap arah stok atau indeks stok, atau dijual untuk menjana pendapatan.</t>
  </si>
  <si>
    <t>Laporkan nilai, pada tarikh pelaporan, agregat bahagian semasa swap. Swap adalah kontrak derivatif melalui pertukaran instrumen kewangan dua pihak.</t>
  </si>
  <si>
    <t>Laporkan nilai, pada tarikh pelaporan, agregat bahagian semasa lain-lain derivatif pada nilai saksama melalui untung atau rugi  yang tidak dilaporkan dalam mana-mana kategori di atas.</t>
  </si>
  <si>
    <t>Laporkan nilai, pada tarikh pelaporan, jumlah derivatif semasa pada nilai saksama melalui untung atau rugi.</t>
  </si>
  <si>
    <t>Laporkan nilai, pada tarikh pelaporan, agregat tunai yang dipegang dalam akaun dengan bank berlesen.</t>
  </si>
  <si>
    <t>Laporkan nilai, pada tarikh pelaporan, agregat deposit yang ditempatkan di bank berlesen.</t>
  </si>
  <si>
    <t>Laporkan nilai, pada tarikh pelaporan, agregat deposit dengan institusi kewangan selain daripada bank.</t>
  </si>
  <si>
    <t>Laporkan nilai, pada tarikh pelaporan, agregat lain-lain aset bukan semasa yang tidak dilaporkan dalam mana-mana kategori di atas.</t>
  </si>
  <si>
    <t>Laporkan nilai, pada tarikh pelaporan, jumlah lain-lain aset bukan semasa.</t>
  </si>
  <si>
    <t>Laporkan nilai, pada tarikh pelaporan, agregat  peningkatan dalam jumlah dibawa akibat penilaian semula, peningkatan tersebut akan diiktiraf dalam pendapatan komprehensif lain dan terkumpul dalam ekuiti di bawah tajuk lebihan penilaian semula.</t>
  </si>
  <si>
    <t>Laporkan nilai, pada tarikh pelaporan,  agregat bahagian bukan semasa pinjaman jangka sederhana Islamik yang bercagar.
Pinjaman jangka sederhana adalah pinjaman yang biasanya matang dalam masa lima hingga sepuluh tahun.</t>
  </si>
  <si>
    <t>Laporkan nilai, pada tarikh pelaporan, agregat bahagian bukan semasa kemudahan pembiayaan Islamik yang tidak bercagar.
Kewangan Islamik melibatkan peruntukan produk-produk dan perkhidmatan kewangan oleh institusi yang menawarkan perkhidmatan Kewangan Islam untuk urus niaga sandaran dan aktiviti yang diluluskan oleh Shariah, berdasarkan kontrak-kontrak yang mematuhi undang-undang Shariah.</t>
  </si>
  <si>
    <t>Laporkan nilai, pada tarikh pelaporan, agregat bahagian bukan semasa pinjaman berjangka tidak bercagar daripada bank untuk jumlah tertentu yang mempunyai jadual bayaran balik tertentu dan kadar faedah tetap atau terapung.</t>
  </si>
  <si>
    <t>Laporkan nilai, pada tarikh pelaporan, agregat bahagian bukan semasa liabiliti sewa beli dan pajakan kewangan yang tidak bercagar.
Pajakan dikelaskan sebagai pajakan kewangan jika ia memindahkan sebahagian besar risiko dan ganjaran yang berkaitan dengan pemilikan aset sandaran.</t>
  </si>
  <si>
    <t>Laporkan nilai, pada tarikh pelaporan, agregat bahagian bukan semasa pinjaman jangaka sederhana bercagar.
Pinjaman jangka sederhana adalah pinjaman yang biasanya matang dalam masa lima hingga sepuluh tahun.</t>
  </si>
  <si>
    <t>Laporkan nilai, pada tarikh pelaporan, agregat bahagian bukan semasa bon tidak bercagar.
Bon adalah sijil yang dikeluarkan oleh kerajaan atau sesebuah syarikat awam berjanji untuk membayar wang yang dipinjam pada kadar faedah tetap pada masa yang ditetapkan.</t>
  </si>
  <si>
    <t>Laporkan nilai, pada tarikh pelaporan, agregat bahagian bukan semasa sukuk yang tidak bercagar yang merupakan sijil nilai yang sama yang membuktikan pemilikan atau pelaburan dalam aset yang tidak berbelah bahagi menggunakan prinsip dan konsep Shariah yang disahkan oleh Jawatankuasa Shariah.</t>
  </si>
  <si>
    <t>Laporkan nilai, pada tarikh pelaporan, agregat bahagian bukan semasa pinjaman jangaka sederhana tidak bercagar.
Pinjaman jangka sederhana adalah pinjaman yang biasanya matang dalam masa lima hingga sepuluh tahun.</t>
  </si>
  <si>
    <t>Laporkan nilai, pada tarikh pelaporan, agregat bahagian bukan semasa saham pinjaman tidak bercagar.
Saham pinjaman adalah saham biasa atau saham keutamaan yang digunakan sebagai cagaran untuk mendapatkan pinjaman daripada pihak lain.</t>
  </si>
  <si>
    <t>Laporkan nilai, pada tarikh pelaporan, agregat bahagian bukan semasa saham tidak bercagar dengan apa jua nama yang dipanggil, yang tidak memberi hak kepada pemegangnya hak untuk mengundi di suatu mesyuarat agung atau apa-apa hak untuk mengambil bahagian diluar sesuatu amaun tertentu dalam mana-mana pengagihan sama ada melalui dividen atau penebusan penggulungan.</t>
  </si>
  <si>
    <t>Laporkan nilai, pada tarikh pelaporan, agregat bahagian bukan semasa berikut adalah contoh peristiwa yang mungkin terdapat di bawah takrif penstrukturan semula:
a. penjualan atau penamatan perniagaan;
b. penutupan lokasi perniagaan di negara atau 
      rantau atau penempatan semula aktiviti 
      perniagaan dari satu negara atau rantau yang 
      lain;
c. perubahan struktur pengurusan, sebagai 
      contoh, menyingkirkan lapisan pengurusan; dan
d. penyusunan semula asas yang mempunyai 
      kesan material terhadap sifat dan fokus operasi 
      entiti.</t>
  </si>
  <si>
    <t>Report the value, as at the reporting date, the aggregate non-current portion of the following are examples of events that may fall under the definition of restructuring:
a. sale or termination of a line of business;
b. the closure of business locations in a country or region or the 
     relocation of business activities from one country or region 
     to another;
c. changes in management structure, for example, eliminating 
     a layer of management; and
d. fundamental reorganizations that have a material effect on 
     the nature and focus of the entity’s operations.</t>
  </si>
  <si>
    <t>Laporkan nilai, pada tarikh pelaporan, agregat bahagian bukan semasa amaun yang dibil kepada entiti pelaporan oleh pembekalnya untuk barangan yang disampaikan atau perkhidmatan yang digunakan oleh entiti pelaporan dalam perjalanan biasa urusan.</t>
  </si>
  <si>
    <t>Jumlah lain-lain belum bayar bukan semasa kepada pihak-pihak berkaitan</t>
  </si>
  <si>
    <t>Laporkan nilai, pada tarikh pelaporan, jumlah lain-lain belum bayar bukan semasa kepada pihak-pihak berkaitan.</t>
  </si>
  <si>
    <t>Laporkan nilai, pada tarikh pelaporan, agregat bahagian bukan semasa amaun yang boleh dikembalikan belum dibayar untuk sewaan sesuatu, untuk menampung apa-apa kemungkinan kerugian atau kerosakan.</t>
  </si>
  <si>
    <t>Laporkan nilai, pada tarikh pelaporan, jumlah derivatif bukan semasa pada nilai saksama melalui untung atau rugi.</t>
  </si>
  <si>
    <t>Laporkan nilai, pada tarikh pelaporan, agregat bahagian semasa pinjaman berjangka bercagar daripada bank untuk jumlah tertentu yang mempunyai jadual bayaran balik tertentu dan kadar faedah tetap atau terapung.</t>
  </si>
  <si>
    <t>Laporkan nilai, pada tarikh pelaporan, agregat bahagian semasa kemudahan pembiayaan Islamik yang bercagar.
Kewangan Islamik melibatkan peruntukan produk-produk dan perkhidmatan kewangan oleh institusi yang menawarkan perkhidmatan Kewangan Islam untuk urus niaga sandaran dan aktiviti yang diluluskan oleh Shariah, berdasarkan kontrak-kontrak yang mematuhi undang-undang Shariah.</t>
  </si>
  <si>
    <t>Laporkan nilai, pada tarikh pelaporan, agregat bahagian semasa liabiliti sewa beli dan pajakan kewangan yang bercagar.
Pajakan dikelaskan sebagai pajakan kewangan jika ia memindahkan sebahagian besar risiko dan ganjaran yang berkaitan dengan pemilikan aset sandaran.</t>
  </si>
  <si>
    <t>Laporkan nilai, pada tarikh pelaporan,  agregat bahagian semasa pinjaman jangka sederhana Islamik yang bercagar.
Pinjaman jangka sederhana adalah pinjaman yang biasanya matang dalam masa lima hingga sepuluh tahun.</t>
  </si>
  <si>
    <t>Laporkan nilai, pada tarikh pelaporan, agregat bahagian bukan semasa sukuk yang bercagar yang merupakan sijil nilai yang sama yang membuktikan pemilikan atau pelaburan dalam aset yang tidak berbelah bahagi menggunakan prinsip dan konsep Shariah yang disahkan oleh Jawatankuasa Shariah.</t>
  </si>
  <si>
    <t>Laporkan nilai, pada tarikh pelaporan, agregat bahagian semasa sukuk yang bercagar yang merupakan sijil nilai yang sama yang membuktikan pemilikan atau pelaburan dalam aset yang tidak berbelah bahagi menggunakan prinsip dan konsep Shariah yang disahkan oleh Jawatankuasa Shariah.</t>
  </si>
  <si>
    <t>Laporkan nilai, pada tarikh pelaporan, agregat bahagian bukan semasa kredit pusingan bercagar dan lain-lain.
Kredit pusingan adalah garis kredit di mana pelanggan membayar yuran komitmen dan kemudian dibenarkan menggunakan dana apabila diperlukan.</t>
  </si>
  <si>
    <t>Laporkan nilai, pada tarikh pelaporan, agregat bahagian semasa kredit pusingan bercagar dan lain-lain.
Kredit pusingan adalah garis kredit di mana pelanggan membayar yuran komitmen dan kemudian dibenarkan menggunakan dana apabila diperlukan.</t>
  </si>
  <si>
    <t>Laporkan nilai, pada tarikh pelaporan, agregat bahagian semasa saham pinjaman tidak bercagar boleh tukar tidak boleh ditebus.
Saham pinjaman tidak bercagar boleh tukar tidak boleh tebus adalah sejenis cagaran yang boleh digunakan untuk membeli saham biasa sandaran. Ia adalah sama dengan waran kecuali ia tertakluk pada nisbah penukaran.</t>
  </si>
  <si>
    <t>Laporkan nilai, pada tarikh pelaporan, agregat bahagian semasa kemudahan pembiayaan Islamik yang tidak bercagar.
Kewangan Islamik melibatkan peruntukan produk-produk dan perkhidmatan kewangan oleh institusi yang menawarkan perkhidmatan Kewangan Islam untuk urus niaga sandaran dan aktiviti yang diluluskan oleh Shariah, berdasarkan kontrak-kontrak yang mematuhi undang-undang Shariah.</t>
  </si>
  <si>
    <t>Laporkan nilai, pada tarikh pelaporan, agregat bahagian semasa liabiliti sewa beli dan pajakan kewangan yang tidak bercagar.
Pajakan dikelaskan sebagai pajakan kewangan jika ia memindahkan sebahagian besar risiko dan ganjaran yang berkaitan dengan pemilikan aset sandaran.</t>
  </si>
  <si>
    <t>Laporkan nilai, pada tarikh pelaporan,  agregat bahagian semasa pinjaman jangka sederhana Islamik yang tidak bercagar.
Pinjaman jangka sederhana adalah pinjaman yang biasanya matang dalam masa lima hingga sepuluh tahun.</t>
  </si>
  <si>
    <t>Laporkan nilai, pada tarikh pelaporan, agregat bahagian semasa sukuk yang tidak bercagar yang merupakan sijil nilai yang sama yang membuktikan pemilikan atau pelaburan dalam aset yang tidak berbelah bahagi menggunakan prinsip dan konsep Shariah yang disahkan oleh Jawatankuasa Shariah.</t>
  </si>
  <si>
    <t>Laporkan nilai, pada tarikh pelaporan, agregat bahagian semasa kredit pusingan tidak bercagar dan lain-lain.
Kredit pusingan adalah garis kredit di mana pelanggan membayar yuran komitmen dan kemudian dibenarkan menggunakan dana apabila diperlukan.</t>
  </si>
  <si>
    <t>Laporkan nilai, pada tarikh pelaporan, agregat bahagian bukan semasa lain-lain pinjaman bank tidak bercagar yang tidak dilaporkan dalam mana-mana kategori di atas.</t>
  </si>
  <si>
    <t>Laporkan nilai, pada tarikh pelaporan, agregat bahagian semasa lain-lain pinjaman bank tidak bercagar yang tidak dilaporkan dalam mana-mana kategori di atas.</t>
  </si>
  <si>
    <t>Laporkan nilai, pada tarikh pelaporan, agregat bahagian semasa bon bercagar.
Bon adalah sijil yang dikeluarkan oleh kerajaan atau sesebuah syarikat awam berjanji untuk membayar wang yang dipinjam pada kadar faedah tetap pada masa yang ditetapkan.</t>
  </si>
  <si>
    <t>Laporkan nilai, pada tarikh pelaporan, agregat bahagian semasa pinjaman jangka sederhana bercagar.
Pinjaman jangka sederhana adalah pinjaman yang biasanya matang dalam masa lima hingga sepuluh tahun.</t>
  </si>
  <si>
    <t>Laporkan nilai, pada tarikh pelaporan, agregat bahagian semasa saham pinjaman bercagar.
Saham pinjaman adalah saham biasa atau saham keutamaan yang digunakan sebagai cagaran untuk mendapatkan pinjaman daripada pihak lain.</t>
  </si>
  <si>
    <t>Laporkan nilai, pada tarikh pelaporan, agregat bahagian semasa saham bercagar dengan apa jua nama yang dipanggil, yang tidak memberi hak kepada pemegangnya hak untuk mengundi di suatu mesyuarat agung atau apa-apa hak untuk mengambil bahagian diluar sesuatu amaun tertentu dalam mana-mana pengagihan sama ada melalui dividen atau penebusan penggulungan.</t>
  </si>
  <si>
    <t>Laporkan nilai, pada tarikh pelaporan, agregat bahagian semasa bon tidak bercagar.
Bon adalah sijil yang dikeluarkan oleh kerajaan atau sesebuah syarikat awam berjanji untuk membayar wang yang dipinjam pada kadar faedah tetap pada masa yang ditetapkan.</t>
  </si>
  <si>
    <t>Laporkan nilai, pada tarikh pelaporan, agregat bahagian semasa pinjaman jangaka sederhana tidak bercagar.
Pinjaman jangka sederhana adalah pinjaman yang biasanya matang dalam masa lima hingga sepuluh tahun.</t>
  </si>
  <si>
    <t>Laporkan nilai, pada tarikh pelaporan, agregat bahagian semasa saham pinjaman tidak bercagar.
Saham pinjaman adalah saham biasa atau saham keutamaan yang digunakan sebagai cagaran untuk mendapatkan pinjaman daripada pihak lain.</t>
  </si>
  <si>
    <t>Laporkan nilai, pada tarikh pelaporan, agregat bahagian semasa saham tidak bercagar dengan apa jua nama yang dipanggil, yang tidak memberi hak kepada pemegangnya hak untuk mengundi di suatu mesyuarat agung atau apa-apa hak untuk mengambil bahagian diluar sesuatu amaun tertentu dalam mana-mana pengagihan sama ada melalui dividen atau penebusan penggulungan.</t>
  </si>
  <si>
    <t>Laporkan nilai, pada tarikh pelaporan, agregat bahagian semasa pinjaman daripada anak syarikat yang mempunyai jadual bayaran balik tertentu dan kadar faedah tetap atau terapung.</t>
  </si>
  <si>
    <t>Laporkan nilai, pada tarikh pelaporan, agregat bahagian semasa pinjaman daripada syarikat bersekutu yang mempunyai jadual bayaran balik tertentu dan kadar faedah tetap atau terapung.</t>
  </si>
  <si>
    <t>Laporkan nilai, pada tarikh pelaporan, agregat bahagian semasa pinjaman daripada usaha sama yang mempunyai jadual bayaran balik tertentu dan kadar faedah tetap atau terapung.</t>
  </si>
  <si>
    <t>Laporkan nilai, pada tarikh pelaporan, agregat lain-lain peminjaman semasa yang tidak dilaporkan dalam mana-mana kategori di atas.</t>
  </si>
  <si>
    <t>Laporkan nilai, pada tarikh pelaporan, agregat bahagian semasa barangan atau perkhidmatan yang diperoleh dan liabiliti yang ditanggung pada nilai saksama liabiliti. Sehingga liabiliti diselesaikan, entiti akan mengukur semula nilai saksama liabiliti pada setiap akhir tempoh pelaporan dan pada tarikh penyelesaian, dengan sebarang perubahan dalam nilai saksama yang diiktiraf dalam untung atau rugi bagi tempoh tersebut.</t>
  </si>
  <si>
    <t>Laporkan nilai, pada tarikh pelaporan, agregat bahagian semasa pelan manfaat pasca pekerjaan adalah pengaturan formal atau tidak rasmi di mana entiti memberikan manfaat pasca kerja untuk satu atau lebih pekerja.</t>
  </si>
  <si>
    <t>Laporkan nilai, pada tarikh pelaporan, agregat bahagian semasa manfaat penamatan yang merupakan manfaat pekerja yang belum dibayar akibat sama ada
a. keputusan sesebuah entiti untuk menamatkan 
     pekerjaan pekerja sebelum tarikh pesaraan biasa 
     atau
b. keputusan pekerja untuk menerima tawaran untuk 
     manfaat sebagai pertukaran dengan penamatan 
     pekerjaan.</t>
  </si>
  <si>
    <t>Report the value, as at the reporting date, the aggregate current portion of termination benefits which are employee benefits payable as a result of either 
a. an entity’s decision to terminate an employee’s employment 
     before the normal retirement date or 
b. an employee’s decision to accept an offer of benefits in 
     exchange for the termination of employment.</t>
  </si>
  <si>
    <t>Laporkan nilai, pada tarikh pelaporan, agregat bahagian semasa kos yang dijangkakan untuk ketidakhadiran berbayar yang terkumpul sebagai jumlah tambahan yang dijangka oleh entiti untuk bayar akibat daripada hak yang tidak digunakan yang telah terkumpul pada akhir tempoh pelaporan.</t>
  </si>
  <si>
    <t>Laporkan nilai, pada tarikh pelaporan, agregat bahagian bukan semasa pelan manfaat pasca pekerjaan di mana entiti membayar sumbangan tetap kepada entiti yang berasingan (dana) dan tidak akan mempunyai kewajipan undang-undang atau konstruktif untuk membayar caruman lanjut jika dana itu tidak memegang aset yang mencukupi untuk membayar semua manfaat pekerja yang berkaitan dengan perkhidmatan pekerja dalam tempoh semasa dan sebelumnya.</t>
  </si>
  <si>
    <t>Laporkan nilai, pada tarikh pelaporan, agregat bahagian semasa pelan manfaat pasca pekerjaan di mana entiti membayar sumbangan tetap kepada entiti yang berasingan (dana) dan tidak akan mempunyai kewajipan undang-undang atau konstruktif untuk membayar caruman lanjut jika dana itu tidak memegang aset yang mencukupi untuk membayar semua manfaat pekerja yang berkaitan dengan perkhidmatan pekerja dalam tempoh semasa dan sebelumnya.</t>
  </si>
  <si>
    <t>Laporkan nilai, pada tarikh pelaporan agregat bahagian semasa pelan manfaat pasca pekerjaan selain daripada pelan caruman ditentukan.</t>
  </si>
  <si>
    <t>Laporkan nilai, pada tarikh pelaporan, agregat bahagian semasa kewajipan undang-undang hasil jualan produk dengan waranti dan pengaliran keluar sumber yang merangkumi manfaat ekonomi dalam penyelesaian mungkin untuk jaminan secara keseluruhannya.</t>
  </si>
  <si>
    <t>Laporkan nilai, pada tarikh pelaporan, agregat bahagian semasa berikut adalah contoh peristiwa yang mungkin terdapat di bawah takrif penstrukturan semula:
a. penjualan atau penamatan perniagaan;
b. penutupan lokasi perniagaan di negara atau 
      rantau atau penempatan semula aktiviti 
      perniagaan dari satu negara atau rantau yang 
      lain;
c. perubahan struktur pengurusan, sebagai 
      contoh, menyingkirkan lapisan pengurusan; dan
d. penyusunan semula asas yang mempunyai 
      kesan material terhadap sifat dan fokus operasi 
      entiti.</t>
  </si>
  <si>
    <t>Laporkan nilai, pada tarikh pelaporan, agregat bahagian bukan semasa kewajipan sekarang akibat peristiwa wajib yang lalu - berdasarkan bukti yang tersedia dan aliran keluar sumber yang merangkumi manfaat ekonomi dalam penyelesaian adalah barangkali.</t>
  </si>
  <si>
    <t>Laporkan nilai, pada tarikh pelaporan, agregat bahagian semasa kewajipan sekarang akibat peristiwa wajib yang lalu - berdasarkan bukti yang tersedia dan aliran keluar sumber yang merangkumi manfaat ekonomi dalam penyelesaian adalah barangkali.</t>
  </si>
  <si>
    <t>Laporkan nilai, pada tarikh pelaporan, agregat bahagian semasa peruntukan bayar balik.
Bayar balik adalah bayaran balik (wang), biasanya kepada pelanggan yang tidak berpuas hati dengan barangan atau perkhidmatan yang dibeli.</t>
  </si>
  <si>
    <t>Laporkan nilai, pada tarikh pelaporan, agregat bahagian semasa kontrak yang membebankan, obligasi kini dalam kontrak hendaklah diiktiraf dan diukur sebagai satu peruntukan.</t>
  </si>
  <si>
    <t>Laporkan nilai, pada tarikh pelaporan, agregat bahagian semasa obligasi untuk membayar kos penamatan sebagai liabiliti.</t>
  </si>
  <si>
    <t>Laporkan nilai, pada tarikh pelaporan, agregat bahagian semasa amaun yang dibilkan kepada entiti pelaporan oleh syarikat induknya untuk barangan yang diserahkan kepada atau perkhidmatan yang digunakan oleh entiti pelaporan dalam perjalanan biasa urusan.</t>
  </si>
  <si>
    <t>Laporkan nilai, pada tarikh pelaporan, agregat bahagian semasa amaun yang dibil kepada entiti pelaporan oleh pembekalnya untuk barangan yang diserahkan kepada atau perkhidmatan yang digunakan oleh entiti pelaporan dalam perjalanan biasa urusan.</t>
  </si>
  <si>
    <t>Laporkan nilai, pada tarikh pelaporan, agregat bahagian semasa amaun yang dibilkan kepada entiti pelaporan oleh anak syarikatnya untuk barangan yang diserahkan kepada atau perkhidmatan yang digunakan oleh entiti pelaporan dalam perjalanan biasa urusan.</t>
  </si>
  <si>
    <t>Laporkan nilai, pada tarikh pelaporan, agregat bahagian bukan semasa amaun yang dibilkan kepada entiti pelaporan oleh syarikat bersekutu untuk barangan yang diserahkan kepada atau perkhidmatan yang digunakan oleh entiti pelaporan dalam perjalanan biasa urusan.</t>
  </si>
  <si>
    <t>Laporkan nilai, pada tarikh pelaporan, agregat bahagian semasa amaun yang dibilkan kepada entiti pelaporan oleh syarikat bersekutu untuk barangan yang diserahkan kepada atau perkhidmatan yang digunakan oleh entiti pelaporan dalam perjalanan biasa urusan.</t>
  </si>
  <si>
    <t>Laporkan nilai, pada tarikh pelaporan, agregat bahagian semasa amaun yang dibilkan kepada entiti pelaporan oleh usaha sama untuk barangan yang diserahkan kepada atau perkhidmatan yang digunakan oleh entiti pelaporan dalam perjalanan biasa urusan.</t>
  </si>
  <si>
    <t>Laporkan nilai, pada tarikh pelaporan, agregat bahagian semasa lain-lain jenis belum bayar, seperti perbelanjaan terakru, dividen yang belum dibayar, atau perbelanjaan gaji terhutang kepada syarikat induk.</t>
  </si>
  <si>
    <t>Laporkan nilai, pada tarikh pelaporan, agregat bahagian semasa lain-lain jenis belum bayar, seperti perbelanjaan terakru, dividen yang belum bayar, atau perbelanjaan gaji terhutang kepada anak syarikat.</t>
  </si>
  <si>
    <t>Laporkan nilai, pada tarikh pelaporan, agregat bahagian semasa lain-lain jenis belum bayar, seperti perbelanjaan terakru, dividen yang belum bayar, atau perbelanjaan gaji terhutang kepada syarikat bersekutu.</t>
  </si>
  <si>
    <t>Laporkan nilai, pada tarikh pelaporan, agregat bahagian semasa lain-lain jenis belum bayar, seperti perbelanjaan terakru, dividen yang belum bayar, atau perbelanjaan gaji terhutang kepada usaha sama.</t>
  </si>
  <si>
    <t>Laporkan nilai, pada tarikh pelaporan, agregat bahagian semasa lain-lain belum bayar kepada pihak berkaitan lain yang tidak dilaporkan dalam mana-mana kategori di atas.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</si>
  <si>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Laporkan nilai, pada tarikh pelaporan, agregat bahagian semasa perdagangan belum bayar kepada lain-lain pihak berkaitan yang tidak dilaporkan dalam mana-mana kategori di atas.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</si>
  <si>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Laporkan nilai, pada tarikh pelaporan, jumlah lain-lain belum bayar semasa kepada pihak-pihak berkaitan.</t>
  </si>
  <si>
    <t>Jumlah lain-lain belum bayar semasa kepada pihak-pihak berkaitan</t>
  </si>
  <si>
    <t>Laporkan nilai, pada tarikh pelaporan, agregat bahagian semasa dividen belum bayar kepada kepentingan tak mengawal.
Dividen adalah pengagihan sebahagian daripada pendapatan entiti pelaporan, yang diputuskan oleh lembaga pengarah, kepada kelas pemegang sahamnya.</t>
  </si>
  <si>
    <t>Laporkan nilai, pada tarikh pelaporan, agregat bahagian semasa lain-lain belum bayar kepada kepentingan tak mengawal yang tidak dilaporkan dalam mana-mana kategori di atas.</t>
  </si>
  <si>
    <t>Laporkan nilai, pada tarikh pelaporan, agregat bahagian semasa perbelanjaan yang telah ditanggung tetapi belum direkodkan dalam akaun.</t>
  </si>
  <si>
    <t>Laporkan nilai, pada tarikh pelaporan, agregat bahagian  semasa pembayaran untuk perkhidmatan atau produk yang ditahan sementara menunggu beberapa syarat tertentu diselesaikan.</t>
  </si>
  <si>
    <t>Laporkan nilai, pada tarikh pelaporan, agregat bahagian bukan semasa bayaran pendahuluan yang diterima untuk produk atau perkhidmatan yang akan diserahkan di masa hadapan.</t>
  </si>
  <si>
    <t>Laporkan nilai, pada tarikh pelaporan, agregat bahagian semasa bayaran pendahuluan yang diterima untuk produk atau perkhidmatan yang akan diserahkan di masa hadapan.</t>
  </si>
  <si>
    <t>Laporkan nilai, pada tarikh pelaporan, agregat bahagian semasa dividen belum bayar.
Dividen adalah pengagihan sebahagian daripada pendapatan entiti pelaporan, yang diputuskan oleh lembaga pengarah, kepada kelas pemegang sahamnya.</t>
  </si>
  <si>
    <t>Laporkan nilai, pada tarikh pelaporan, agregat faedah belum bayar.
Faedah adalah wang yang dibayar secara tetap pada kadar tertentu untuk penggunaan wang yang dipinjam, atau untuk menangguhkan pembayaran balik hutang.</t>
  </si>
  <si>
    <t>Report the value, as at the reporting date, the aggregate of interest payable.
Interest is the money paid regularly at a particular rate for the use of money lent, or for delaying the repayment of a debt.</t>
  </si>
  <si>
    <t>Laporkan nilai, pada tarikh pelaporan, agregat lain-lain derivatif pada nilai saksama melalui untung atau rugi  yang tidak dilaporkan dalam mana-mana kategori di atas.</t>
  </si>
  <si>
    <t>Pinjaman wang belum terima</t>
  </si>
  <si>
    <t>Lain-lain perdagangan belum terima</t>
  </si>
  <si>
    <t>Lain-lain belum terima</t>
  </si>
  <si>
    <t>Lain-lain belum terima daripada pihak-pihak yang berkaitan</t>
  </si>
  <si>
    <t>Lain-lain belum terima daripada lain-lain pihak berkaitan</t>
  </si>
  <si>
    <t>Jumlah lain-lain belum terima daripada pihak-pihak berkaitan</t>
  </si>
  <si>
    <t>Prabayar dan pendapatan terakru</t>
  </si>
  <si>
    <t>Bukan perdagangan belum terima</t>
  </si>
  <si>
    <t>Lain-lain bukan perdagangan belum terima</t>
  </si>
  <si>
    <t>Jumlah lain-lain belum terima</t>
  </si>
  <si>
    <t>Lain-lain aset kewangan derivatif</t>
  </si>
  <si>
    <t>Jumlah aset kewangan derivatif</t>
  </si>
  <si>
    <t>Lain-lain kesetaraan tunai yang ditempatkan di institusi kewangan</t>
  </si>
  <si>
    <t xml:space="preserve">Modal diterbitkan </t>
  </si>
  <si>
    <t>Tidak boleh diagih</t>
  </si>
  <si>
    <t xml:space="preserve">
Rizab aset bukan semasa yang dikelaskan sebagai dipegang untuk jualan</t>
  </si>
  <si>
    <t>Pinjaman bank bercagar diterima</t>
  </si>
  <si>
    <t>Jumlah pinjaman bank bercagar yang diterima</t>
  </si>
  <si>
    <t>Pinjaman bank tidak bercagar diterima</t>
  </si>
  <si>
    <t>Bon/sukuk/saham pinjaman tidak bercagar</t>
  </si>
  <si>
    <t>Jumlah bon/sukuk/saham pinjaman tidak bercagar</t>
  </si>
  <si>
    <t>Lain-lain peminjaman</t>
  </si>
  <si>
    <t>Jumlah lain-lain peminjaman</t>
  </si>
  <si>
    <t>Liabililti manfaat pekerja</t>
  </si>
  <si>
    <t>Lain-lain liabiliti manfaat pekerja</t>
  </si>
  <si>
    <t>Jumlah liabiliti manfaat pekerja</t>
  </si>
  <si>
    <t>Lain-lain peruntukan</t>
  </si>
  <si>
    <t>Lain-lain perdagangan belum bayar</t>
  </si>
  <si>
    <t xml:space="preserve">Jumlah perdagangan belum bayar
</t>
  </si>
  <si>
    <t>Lain-lain belum bayar</t>
  </si>
  <si>
    <t>Lain-lain belum bayar kepada pihak-pihak yang berkaitan</t>
  </si>
  <si>
    <t>Lain-lain belum bayar kepada lain-lain pihak berkaitan</t>
  </si>
  <si>
    <t>Lain-lain belum bayar bukan perdagangan</t>
  </si>
  <si>
    <t>Jumlah lain-lain belum bayar</t>
  </si>
  <si>
    <t>Derivatif digunakan untuk lindung nilai</t>
  </si>
  <si>
    <t>Jumlah derivatif digunakan untuk lindung nilai</t>
  </si>
  <si>
    <t>Lain-lain liabiliti kewangan derivatif</t>
  </si>
  <si>
    <t>Jumlah lain-lain aset</t>
  </si>
  <si>
    <t>Tanah pegangan pajakan jangka lama</t>
  </si>
  <si>
    <t>Tanah pegangan pajakan jangka pendek</t>
  </si>
  <si>
    <t>Bangunan di tanah pegangan pajakan jangka panjang</t>
  </si>
  <si>
    <t>Bangunan di tanah pegangan pajakan jangka pendek</t>
  </si>
  <si>
    <t>Hartanah pajakan</t>
  </si>
  <si>
    <t>Laporkan nilai, pada tarikh pelaporan, agregat lain-lain kenderaan yang tidak dilaporkan dalam mana-mana kategori di atas.</t>
  </si>
  <si>
    <t>Laporkan nilai, pada tarikh pelaporan, agregat tumbuhan hidup yang:
a. digunakan dalam pengeluaran atau pembekalan 
      hasil pertanian;
b. dijangka dapat menghasilkan untuk lebih daripada 
      satu tempoh; dan
c. mempunyai kemungkinan jauh dijual sebagai hasil 
      pertanian, kecuali untuk penjualan sampah 
      sampingan.</t>
  </si>
  <si>
    <t>Laporkan nilai, pada tarikh pelaporan, agregat lain-lain hartanah pelaburan yang tidak dilaporkan dalam mana-mana kategori di atas.</t>
  </si>
  <si>
    <t>Laporkan nilai, pada tarikh pelaporan, agregat suatu lesen yang diberikan dengan sah secara bertulis, membenarkan tindakan yang dikawal oleh hak cipta dan kebenaran yang diberikan oleh kerajaan atau sesebuah entiti kepada entiti pelaporan yang membolehkan mereka menjalankan aktiviti komersial tertentu.</t>
  </si>
  <si>
    <t>Laporkan nilai, pada tarikh pelaporan, agregat pelaburan dalam usaha sama yang berkaitan dengan sumbangan yang kekurangan bahan komersial.</t>
  </si>
  <si>
    <t>Laporkan nilai, pada tarikh pelaporan, agregat amaun kasar yang akan diterima daripada pelanggan untuk kerja kontrak.</t>
  </si>
  <si>
    <t>Laporkan nilai, pada tarikh pelaporan, agregat amaun yang dibil oleh entiti pelaporan kepada syarikat induknya apabila ia telah menyerahkan barangan atau perkhidmatan semasa perjalanan biasa urusan.</t>
  </si>
  <si>
    <t>Laporkan nilai, pada tarikh pelaporan, agregat amaun yang dibil oleh entiti pelaporan kepada anak syarikatnya apabila ia telah menyerahkan barangan atau perkhidmatan semasa perjalanan biasa urusan.</t>
  </si>
  <si>
    <t>Laporkan nilai, pada tarikh pelaporan, agregat amaun yang dibil oleh entiti pelaporan kepada syarikat bersekutu apabila ia telah menyerahkan barangan atau perkhidmatan semasa perjalanan biasa urusan.</t>
  </si>
  <si>
    <t>Laporkan nilai, pada tarikh pelaporan, agregat amaun yang dibil oleh entiti pelaporan kepada usaha sama apabila ia telah menyerahkan barangan atau perkhidmatan semasa perjalanan biasa urusan.</t>
  </si>
  <si>
    <t>Laporkan nilai, pada tarikh pelaporan, agregat pinjaman wang belum terima yang tidak dilaporkan dalam mana-mana kategori di atas.</t>
  </si>
  <si>
    <t>Laporkan nilai, pada tarikh pelaporan, jumlah perdagangan belum terima.</t>
  </si>
  <si>
    <t>Laporkan nilai, pada tarikh pelaporan, agregat amaun lain-lain belum terima daripada syarikat induk yang tidak biasanya hasil daripada operasi entiti pelaporan.</t>
  </si>
  <si>
    <t>Laporkan nilai, pada tarikh pelaporan, agregat amaun lain-lain belum terima daripada anak syarikat yang tidak biasanya hasil daripada operasi entiti pelaporan.</t>
  </si>
  <si>
    <t>Laporkan nilai, pada tarikh pelaporan, agregat amaun lain-lain belum terima daripada syarikat bersekutu yang tidak biasanya hasil daripada operasi entiti pelaporan.</t>
  </si>
  <si>
    <t>Laporkan nilai, pada tarikh pelaporan, agregat amaun lain-lain belum terima daripada usaha sama yang tidak biasanya hasil daripada operasi entiti pelaporan.</t>
  </si>
  <si>
    <t>Laporkan nilai, pada tarikh pelaporan, jumlah lain-lain belum terima semasa daripada pihak-pihak yang berkaitan.</t>
  </si>
  <si>
    <t>Laporkan nilai, pada tarikh pelaporan, agregat amaun yang dibayar untuk barangan dan perkhidmatan sebelum ia dihantar atau diterima.</t>
  </si>
  <si>
    <t>Laporkan nilai, pada tarikh pelaporan, agregat amaun pendapatan untuk kerja yang telah dilaksanakan tetapi belum invois.</t>
  </si>
  <si>
    <t>Laporkan nilai, pada tarikh pelaporan, jumlah prabayar dan pendapatan terakru.</t>
  </si>
  <si>
    <t>Laporkan nilai, pada tarikh pelaporan, agregat amaun deposit bukan perdagangan yang merupakan amaun yang boleh dikembalikan belum dibayar untuk sewaan sesuatu, untuk menampung apa-apa kemungkinan kerugian atau kerosakan.</t>
  </si>
  <si>
    <t>Laporkan nilai, pada tarikh pelaporan, agregat amaun dividen belum terima bukan dagangan.
Dividen adalah pengagihan sebahagian daripada pendapatan entiti pelaporan, yang diputuskan oleh lembaga pengarah, kepada kelas pemegang sahamnya.</t>
  </si>
  <si>
    <t>Laporkan nilai, pada tarikh pelaporan, agregat lain-lain bukan perdagangan belum terima yang tidak dilaporkan dalam mana-mana kategori di atas.</t>
  </si>
  <si>
    <t>Laporkan nilai, pada tarikh pelaporan, jumlah belum terima bukan perdagangan.</t>
  </si>
  <si>
    <t>Laporkan nilai, pada tarikh pelaporan, jumlah lain-lain belum terima.</t>
  </si>
  <si>
    <t>Laporkan nilai, pada tarikh pelaporan, jumlah perdagangan dan lain-lain belum terima.</t>
  </si>
  <si>
    <t>Laporkan nilai, pada tarikh pelaporan, jumlah derivatif aset kewangan pada nilai saksama melalui untung atau rugi.</t>
  </si>
  <si>
    <t>Laporkan nilai, pada tarikh pelaporan, agregat lain-lain aset kewangan derivatif yang tidak dilaporkan dalam mana-mana kategori di atas.</t>
  </si>
  <si>
    <t>Laporkan nilai, pada tarikh pelaporan, jumlah aset kewangan derivatif.</t>
  </si>
  <si>
    <t>Laporkan nilai, pada tarikh pelaporan, agregat kesetaraan tunai yang jangka pendek, pelaburan yang sangat cair dengan institusi kewangan lain yang mudah ditukar kepada amaun tunai yang diketahui dan yang tertakluk kepada risiko perubahan nilai yang tidak signifikan.</t>
  </si>
  <si>
    <t>Laporkan nilai, pada tarikh pelaporan, agregat pengaturan perbankan lain yang tidak dilaporkan dalam mana-mana kategori di atas.</t>
  </si>
  <si>
    <t>Laporkan nilai, pada tarikh pelaporan, agregat saham biasa yang diterbitkan.  Saham biasa merupakan instrumen ekuiti bawahan kepada semua instrumen ekuiti kelas lain.</t>
  </si>
  <si>
    <t>Laporkan nilai, pada tarikh pelaporan, agregat saham tidak boleh ditebus dengan apa jua nama yang dipanggil,  yang tidak memberi hak kepada pemegangnya hak untuk mengundi di suatu mesyuarat agung atau apa-apa hak untuk mengambil bahagian diluar sesuatu amaun tertentu dalam mana-mana pengagihan sama ada melalui dividen atau penebusan penggulungan.</t>
  </si>
  <si>
    <t>Laporkan nilai, pada tarikh pelaporan, agregat rizab nilai saksama.
Nilai saksama adalah harga yang akan diterima untuk menjual aset atau dibayar untuk memindahkan liabiliti dalam urusniaga teratur antara peserta pasaran pada tarikh pengukuran.</t>
  </si>
  <si>
    <t>Laporkan nilai, pada tarikh pelaporan, agregat sukuk kekal.
Sukuk adalah sijil nilai yang sama yang membuktikan pemilikan atau pelaburan dalam aset yang tidak berbelah bahagi menggunakan prinsip dan konsep Shariah yang disahkan oleh Jawatankuasa Shariah.</t>
  </si>
  <si>
    <t>Laporkan nilai, pada tarikh pelaporan, agregat komponen ekuiti saham pinjaman tidak bercagar boleh tukar tidak boleh ditebus.
Saham pinjaman tidak bercagar boleh tukar tidak boleh tebus adalah sejenis cagaran yang boleh digunakan untuk membeli saham biasa sandaran. Ia adalah sama dengan waran kecuali ia tertakluk pada nisbah penukaran.</t>
  </si>
  <si>
    <t>Laporkan nilai, pada tarikh pelaporan, agregat saham dengan apa jua nama yang dipanggil, yang tidak memberi hak kepada pemegangnya hak untuk mengundi di suatu mesyuarat agung atau apa-apa hak untuk mengambil bahagian diluar sesuatu amaun tertentu dalam mana-mana pengagihan sama ada melalui dividen atau penebusan penggulungan.</t>
  </si>
  <si>
    <t>Laporkan nilai, pada tarikh pelaporan, agregat pinjaman berjangka bercagar daripada bank untuk jumlah tertentu yang mempunyai jadual bayaran balik tertentu dan kadar faedah tetap atau terapung.</t>
  </si>
  <si>
    <t>Laporkan nilai, pada tarikh pelaporan, agregat kemudahan pembiayaan Islamik yang bercagar.
Kewangan Islamik melibatkan peruntukan produk-produk dan perkhidmatan kewangan oleh institusi yang menawarkan perkhidmatan Kewangan Islam untuk urus niaga asas dan aktiviti yang diluluskan oleh Shariah, berdasarkan kontrak-kontrak yang mematuhi undang-undang Shariah.</t>
  </si>
  <si>
    <t>Laporkan nilai, pada tarikh pelaporan, agregat liabiliti sewa beli dan pajakan kewangan yang bercagar.
Pajakan dikelaskan sebagai pajakan kewangan jika ia memindahkan sebahagian besar risiko dan ganjaran yang berkaitan dengan pemilikan aset sandaran.</t>
  </si>
  <si>
    <t>Laporkan nilai, pada tarikh pelaporan, agregat sukuk yang bercagar yang merupakan sijil nilai yang sama yang membuktikan pemilikan atau pelaburan dalam aset yang tidak berbelah bahagi menggunakan prinsip dan konsep Shariah yang disahkan oleh Jawatankuasa Shariah.</t>
  </si>
  <si>
    <t>Laporkan nilai, pada tarikh pelaporan, agregat kredit pusingan bercagar dan lain-lain.
Kredit pusingan adalah garis kredit di mana pelanggan membayar yuran komitmen dan kemudian dibenarkan menggunakan dana apabila diperlukan.</t>
  </si>
  <si>
    <t>Laporkan nilai, pada tarikh pelaporan, agregat bil pertukaran bercagar yang dikeluarkan dan diterima oleh bank di Malaysia.</t>
  </si>
  <si>
    <t>Laporkan nilai, pada tarikh pelaporan, agregat kemudahan pembiayaan perdagangan bercagar.
Pembiayaan perdagangan berkaitan dengan proses pembiayaan aktiviti tertentu yang berkaitan dengan perniagaan dan perdagangan antarabangsa.</t>
  </si>
  <si>
    <t>Laporkan nilai, pada tarikh pelaporan, agregat  lain-lain pinjaman bank bercagar yang tidak dilaporkan dalam mana-mana kategori di atas.</t>
  </si>
  <si>
    <t>Laporkan nilai, pada tarikh pelaporan, jumlah pinjaman bank bercagar.</t>
  </si>
  <si>
    <t>Laporkan nilai, pada tarikh pelaporan, agregat pendiskaunan blok belum bayar yang tidak bercagar.
Pendiskaunan blok merujuk pada amaun belum terima dari kemudahan pendiskaunan blok, biasanya kepada peniaga peralatan yang telah memperluaskan kemudahan pembiayaan sewa beli atau pajakan kepada pelanggan mereka.</t>
  </si>
  <si>
    <t>Laporkan nilai, pada tarikh pelaporan, agregat saham pinjaman tidak bercagar boleh tukar tidak boleh ditebus.
Saham pinjaman tidak bercagar boleh tukar tidak boleh tebus adalah sejenis cagaran yang boleh digunakan untuk membeli saham biasa sandaran. Ia adalah sama dengan waran kecuali ia tertakluk pada nisbah penukaran.</t>
  </si>
  <si>
    <t>Laporkan nilai, pada tarikh pelaporan, agregat lain-lain pinjaman bank tidak bercagar yang tidak dilaporkan dalam mana-mana kategori di atas.</t>
  </si>
  <si>
    <t>Laporkan nilai, pada tarikh pelaporan, jumlah pinjaman bank tidak bercagar yang diterima.</t>
  </si>
  <si>
    <t>Laporkan nilai, pada tarikh pelaporan, agregat bon bercagar.
Bon adalah sijil yang dikeluarkan oleh kerajaan atau sesebuah syarikat awam berjanji untuk membayar wang yang dipinjam pada kadar faedah tetap pada masa yang ditetapkan.</t>
  </si>
  <si>
    <t>Laporkan nilai, pada tarikh pelaporan, agregat saham pinjaman bercagar.
Saham pinjaman adalah saham biasa atau saham keutamaan yang digunakan sebagai cagaran untuk mendapatkan pinjaman daripada pihak lain.</t>
  </si>
  <si>
    <t>Laporkan nilai, pada tarikh pelaporan, agregat saham bercagar dengan apa jua nama yang dipanggil, yang tidak memberi hak kepada pemegangnya hak untuk mengundi di suatu mesyuarat agung atau apa-apa hak untuk mengambil bahagian diluar sesuatu amaun tertentu dalam mana-mana pengagihan sama ada melalui dividen atau penebusan penggulungan.</t>
  </si>
  <si>
    <t>Laporkan nilai, pada tarikh pelaporan, jumlah bon/sukuk/saham pinjaman bercagar.</t>
  </si>
  <si>
    <t>Laporkan nilai, pada tarikh pelaporan, jumlah bon/sukuk/saham pinjaman tidak bercagar.</t>
  </si>
  <si>
    <t>Laporkan nilai, pada tarikh pelaporan, agregat pinjaman perdagangan yang merujuk pada kemudahan pinjaman jangka pendek yang fleksibel, yang dikaitkan dengan urus niaga import atau eksport tertentu.</t>
  </si>
  <si>
    <t>Laporkan nilai, pada tarikh pelaporan, agregat pinjaman daripada anak syarikat untuk jumlah tertentu yang mempunyai jadual bayaran balik tertentu dan kadar faedah tetap atau terapung.</t>
  </si>
  <si>
    <t>Laporkan nilai, pada tarikh pelaporan, agregat pinjaman daripada syarikat bersekutu untuk jumlah tertentu yang mempunyai jadual bayaran balik tertentu dan kadar faedah tetap atau terapung.</t>
  </si>
  <si>
    <t>Laporkan nilai, pada tarikh pelaporan, agregat pinjaman daripada usaha sama untuk jumlah tertentu yang mempunyai jadual bayaran balik tertentu dan kadar faedah tetap atau terapung.</t>
  </si>
  <si>
    <t>Laporkan nilai, pada tarikh pelaporan, jumlah lain-lain peminjaman.</t>
  </si>
  <si>
    <t>Laporkan nilai, pada tarikh pelaporan, jumlah peminjaman.</t>
  </si>
  <si>
    <t>Laporkan nilai, pada tarikh pelaporan, agregat barangan atau perkhidmatan yang diperoleh dan liabiliti yang ditanggung pada nilai saksama liabiliti. Sehingga liabiliti diselesaikan, entiti akan mengukur semula nilai saksama liabiliti pada setiap akhir tempoh pelaporan dan pada tarikh penyelesaian, dengan sebarang perubahan dalam nilai saksama yang diiktiraf dalam untung atau rugi bagi tempoh tersebut.</t>
  </si>
  <si>
    <t>Laporkan nilai, pada tarikh pelaporan, agregat pelan manfaat pasca pekerjaan adalah pengaturan formal atau tidak rasmi di mana entiti memberikan manfaat pasca kerja untuk satu atau lebih pekerja.</t>
  </si>
  <si>
    <t>Laporkan nilai, pada tarikh pelaporan, agregat manfaat penamatan yang merupakan manfaat pekerja yang belum dibayar akibat sama ada
a. keputusan sesebuah entiti untuk menamatkan 
      pekerjaan pekerja sebelum tarikh pesaraan 
      biasa atau
b. keputusan pekerja untuk menerima tawaran 
      untuk manfaat sebagai pertukaran dengan 
       penamatan pekerjaan.</t>
  </si>
  <si>
    <t>Laporkan nilai, pada tarikh pelaporan, agregat kos yang dijangkakan untuk ketidakhadiran berbayar yang terkumpul sebagai jumlah tambahan yang dijangka oleh entiti untuk bayar akibat daripada hak yang tidak digunakan yang telah terkumpul pada akhir tempoh pelaporan.</t>
  </si>
  <si>
    <t>Laporkan nilai, pada tarikh pelaporan, agregat pelan manfaat pasca pekerjaan di mana entiti membayar sumbangan tetap kepada entiti yang berasingan (dana) dan tidak akan mempunyai kewajipan undang-undang atau konstruktif untuk membayar caruman lanjut jika dana itu tidak memegang aset yang mencukupi untuk membayar semua manfaat pekerja yang berkaitan dengan perkhidmatan pekerja dalam tempoh semasa dan sebelumnya.</t>
  </si>
  <si>
    <t>Laporkan nilai, pada tarikh pelaporan agregat pelan manfaat pasca pekerjaan selain daripada pelan caruman ditentukan.</t>
  </si>
  <si>
    <t>Laporkan nilai, pada tarikh pelaporan, agregat lain-lain liabiliti manfaat pekerja yang tidak dilaporkan dalam mana-mana kategori di atas.</t>
  </si>
  <si>
    <t>Laporkan nilai, pada tarikh pelaporan, jumlah liabiliti manfaat pekerja.</t>
  </si>
  <si>
    <t>Laporkan nilai, pada tarikh pelaporan, agregat kewajipan undang-undang hasil jualan produk dengan waranti dan pengaliran keluar sumber yang merangkumi manfaat ekonomi dalam penyelesaian mungkin untuk jaminan secara keseluruhannya.</t>
  </si>
  <si>
    <t>Laporkan nilai, pada tarikh pelaporan, agregat kewajipan sekarang akibat peristiwa wajib yang lalu - berdasarkan bukti yang tersedia dan aliran keluar sumber yang merangkumi manfaat ekonomi dalam penyelesaian adalah barangkali.</t>
  </si>
  <si>
    <t>Laporkan nilai, pada tarikh pelaporan, agregat peruntukan bayar balik.
Bayar balik adalah bayaran balik (wang), biasanya kepada pelanggan yang tidak berpuas hati dengan barangan atau perkhidmatan yang dibeli.</t>
  </si>
  <si>
    <t>Laporkan nilai, pada tarikh pelaporan, agregat kontrak yang membebankan, obligasi kini dalam kontrak hendaklah diiktiraf dan diukur sebagai satu peruntukan.</t>
  </si>
  <si>
    <t>Laporkan nilai, pada tarikh pelaporan, agregat obligasi untuk membayar kos penamatan sebagai liabiliti.</t>
  </si>
  <si>
    <t>Laporkan nilai, pada tarikh pelaporan, agregat lain-lain peruntukan yang tidak dilaporkan dalam mana-mana kategori di atas.</t>
  </si>
  <si>
    <t>Laporkan nilai, pada tarikh pelaporan, jumlah peruntukan.</t>
  </si>
  <si>
    <t>Laporkan nilai, pada tarikh pelaporan, agregat amaun kasar yang belum bayar kepada pelanggan untuk kerja kontrak.</t>
  </si>
  <si>
    <t>Laporkan nilai, pada tarikh pelaporan, agregat amaun yang dibil kepada entiti pelaporan oleh syarikat induknya untuk barangan atau perkhidmatan yang telah digunakan oleh entiti pelaporan semasa perjalanan biasa urusan.</t>
  </si>
  <si>
    <t>Laporkan nilai, pada tarikh pelaporan, agregat amaun yang dibil kepada entiti pelaporan oleh anak syarikatnya untuk barangan atau perkhidmatan yang telah digunakan oleh entiti pelaporan semasa perjalanan biasa urusan.</t>
  </si>
  <si>
    <t>Laporkan nilai, pada tarikh pelaporan, agregat amaun yang dibil kepada entiti pelaporan oleh syarikat bersekutu untuk barangan atau perkhidmatan yang telah digunakan oleh entiti pelaporan semasa perjalanan biasa urusan.</t>
  </si>
  <si>
    <t>Laporkan nilai, pada tarikh pelaporan, agregat amaun yang dibil kepada entiti pelaporan oleh usaha sama untuk barangan atau perkhidmatan yang telah digunakan oleh entiti pelaporan semasa perjalanan biasa urusan.</t>
  </si>
  <si>
    <t>Laporkan nilai, pada tarikh pelaporan, jumlah perdagangan belum bayar.</t>
  </si>
  <si>
    <t>Laporkan nilai, pada tarikh pelaporan, agregat lain-lain jenis belum bayar, seperti perbelanjaan terakru, dividen yang belum bayar, atau perbelanjaan gaji terhutang kepada syarikat induk.</t>
  </si>
  <si>
    <t>Laporkan nilai, pada tarikh pelaporan, jumlah lain-lain belum bayar kepada pihak-pihak yang berkaitan.</t>
  </si>
  <si>
    <t>Laporkan nilai, pada tarikh pelaporan, agergat pinjaman daripada kepentingan tak mengawal untuk jumlah tertentu yang mempunyai jadual bayaran balik tertentu dan kadar faedah tetap atau terapung.</t>
  </si>
  <si>
    <t>Laporkan nilai, pada tarikh pelaporan, agregat lain-lain belum bayar kepada kepentingan tak mengawal yang tidak dilaporkan dalam mana-mana kategori di atas.</t>
  </si>
  <si>
    <t>Laporkan nilai, pada tarikh pelaporan, agregat perbelanjaan yang telah ditanggung tetapi belum direkodkan dalam akaun.</t>
  </si>
  <si>
    <t>Laporkan nilai, pada tarikh pelaporan, agregat pembayaran untuk perkhidmatan atau produk yang ditahan sementara menunggu beberapa syarat tertentu diselesaikan.</t>
  </si>
  <si>
    <t>Laporkan nilai, pada tarikh pelaporan, agregat amaun yang boleh dikembalikan belum dibayar untuk sewaan sesuatu, untuk menampung apa-apa kemungkinan kerugian atau kerosakan.</t>
  </si>
  <si>
    <t>Laporkan nilai, pada tarikh pelaporan, agregat kos peminjaman yang merujuk pada faedah dan kos lain yang ditanggung oleh entiti yang berkaitan dengan peminjaman dana.</t>
  </si>
  <si>
    <t>Laporkan nilai, pada tarikh pelaporan, agregat dividen belum bayar.
Dividen adalah pengagihan sebahagian daripada pendapatan entiti pelaporan, yang diputuskan oleh lembaga pengarah, kepada kelas pemegang sahamnya.</t>
  </si>
  <si>
    <t xml:space="preserve">Laporkan nilai, pada tarikh pelaporan, jumlah lain-lain belum bayar bukan perdagangan. </t>
  </si>
  <si>
    <t>Laporkan nilai,pada tarikh pelaporan, jumlah lain-lain belum bayar.</t>
  </si>
  <si>
    <t>Laporkan nilai, pada tarikh pelaporan, jumlah perdagangan dan lain-lain belum bayar.</t>
  </si>
  <si>
    <t>Laporkan nilai, pada tarikh pelaporan, jumlah derivatif yang digunakan untuk lindung nilai.</t>
  </si>
  <si>
    <t>Laporkan nilai, pada tarikh pelaporan, agregat liabiliti kewangan derivatif lain yang tidak dilaporkan dalam mana-mana kategori di atas.</t>
  </si>
  <si>
    <t>Laporkan nilai, pada tarikh pelaporan, jumlah liabiliti kewangan derivatif.</t>
  </si>
  <si>
    <t>Tanah dan bangunan</t>
  </si>
  <si>
    <t>Tanah dan bangunan pegangan pajakan</t>
  </si>
  <si>
    <t>Laporkan nilai, pada tarikh pelaporan, agregat amaun yang dibil oleh entiti pelaporan kepada pelanggannya apabila ia telah menyampaikan barangan atau perkhidmatan kepada mereka dalam perjalan biasa urusan.</t>
  </si>
  <si>
    <t>Laporkan nilai, pada tarikh pelaporan, agregat amaun  faedah belum terima.
Faedah adalah wang yang dibayar secara tetap pada kadar tertentu untuk penggunaan wang yang dipinjam, atau untuk menangguhkan pembayaran balik hutang.</t>
  </si>
  <si>
    <t>Laporkan nilai, pada tarikh pelaporan, agregat kontrak hadapan. Kontrak hadapan adalah kontrak susunan khusus antara dua pihak untuk membeli atau menjual sebuah aset pada harga spesifik di tarikh masa hadapan yang boleh digunakan untuk lindung nilai atau spekulasi. Penyelesaian kontrak hadapan boleh berlaku berasaskan tunai atau penghantaran.</t>
  </si>
  <si>
    <t>Laporkan nilai, pada tarikh pelaporan, agregat kontrak opsyen. Kontrak opsyen adalah perjanjian antara dua pihak untuk memudahkan urus niaga berpotensi ke atas sekuriti sandaran pada harga praset, yang dirujuk sebagai harga laksana, sebelum tarikh tamat tempoh. Dua jenis kontrak adalah opsyen jual dan opsyen beli, yang boleh dibeli untuk membuat spekulasi terhadap arah stok atau indeks stok, atau dijual untuk menjana pendapatan.</t>
  </si>
  <si>
    <t>Laporkan nilai, pada tarikh pelaporan, agregat swap. Swap adalah kontrak derivatif melalui pertukaran instrumen kewangan dua pihak.</t>
  </si>
  <si>
    <t>Laporkan nilai, pada tarikh pelaporan, agregat lain-lain aset yang tidak dilaporkan dalam mana-mana kategori di atas.</t>
  </si>
  <si>
    <t>Laporkan nilai, pada tarikh pelaporan, jumlah lain-lain aset.</t>
  </si>
  <si>
    <t>Laporkan nilai, pada tarikh pelaporan, agregat pinjaman jangka sederhana Islamik yang bercagar.
Pinjaman jangka sederhana adalah pinjaman yang biasanya matang dalam masa lima hingga sepuluh tahun.</t>
  </si>
  <si>
    <t>Laporkan nilai, pada tarikh pelaporan, agregat amaun pinjaman berjangka tidak bercagar daripada bank untuk jumlah tertentu yang mempunyai jadual bayaran balik tertentu dan kadar faedah tetap atau terapung.</t>
  </si>
  <si>
    <t>Laporkan nilai, pada tarikh pelaporan, agregat amaun kemudahan pembiayaan Islamik yang tidak bercagar.
Kewangan Islamik melibatkan peruntukan produk-produk dan perkhidmatan kewangan oleh institusi yang menawarkan perkhidmatan Kewangan Islam untuk urus niaga asas dan aktiviti yang diluluskan oleh Shariah, berdasarkan kontrak-kontrak yang mematuhi undang-undang Shariah.</t>
  </si>
  <si>
    <t>Laporkan nilai, pada tarikh pelaporan, agregat amaun liabiliti sewa beli dan pajakan kewangan yang tidak bercagar.
Pajakan dikelaskan sebagai pajakan kewangan jika ia memindahkan sebahagian besar risiko dan ganjaran yang berkaitan dengan pemilikan aset sandaran.</t>
  </si>
  <si>
    <t>Laporkan nilai, pada tarikh pelaporan, agregat amaun pinjaman jangka sederhana Islamik yang tidak bercagar.
Pinjaman jangka sederhana adalah pinjaman yang biasanya matang dalam masa lima hingga sepuluh tahun.</t>
  </si>
  <si>
    <t>Laporkan nilai, pada tarikh pelaporan, agregat amaun sukuk yang tidak bercagar yang merupakan sijil nilai yang sama yang membuktikan pemilikan atau pelaburan dalam aset yang tidak berbelah bahagi menggunakan prinsip dan konsep Shariah yang disahkan oleh Jawatankuasa Shariah.</t>
  </si>
  <si>
    <t>Laporkan nilai, pada tarikh pelaporan, agregat amaun kredit pusingan tidak bercagar dan lain-lain.
Kredit pusingan adalah garis kredit di mana pelanggan membayar yuran komitmen dan kemudian dibenarkan menggunakan dana apabila diperlukan.</t>
  </si>
  <si>
    <t>Laporkan nilai, pada tarikh pelaporan, agregat amaun pinjaman jangaka sederhana bercagar.
Pinjaman jangka sederhana adalah pinjaman yang biasanya matang dalam masa lima hingga sepuluh tahun.</t>
  </si>
  <si>
    <t>Laporkan nilai, pada tarikh pelaporan, agregat amaun bon tidak bercagar.
Bon adalah sijil yang dikeluarkan oleh kerajaan atau sesebuah syarikat awam berjanji untuk membayar wang yang dipinjam pada kadar faedah tetap pada masa yang ditetapkan.</t>
  </si>
  <si>
    <t>Laporkan nilai, pada tarikh pelaporan, agregat amaun pinjaman jangaka sederhana tidak bercagar.
Pinjaman jangka sederhana adalah pinjaman yang biasanya matang dalam masa lima hingga sepuluh tahun.</t>
  </si>
  <si>
    <t>Laporkan nilai, pada tarikh pelaporan, agregat amaun saham pinjaman tidak bercagar.
Saham pinjaman adalah saham biasa atau saham keutamaan yang digunakan sebagai cagaran untuk mendapatkan pinjaman daripada pihak lain.</t>
  </si>
  <si>
    <t>Laporkan nilai, pada tarikh pelaporan, agregat amaun saham tidak bercagar dengan apa jua nama yang dipanggil, yang tidak memberi hak kepada pemegangnya hak untuk mengundi di suatu mesyuarat agung atau apa-apa hak untuk mengambil bahagian diluar sesuatu amaun tertentu dalam mana-mana pengagihan sama ada melalui dividen atau penebusan penggulungan.</t>
  </si>
  <si>
    <t>Laporkan nilai, pada tarikh pelaporan, agregat lain-lain peminjaman yang tidak dilaporkan dalam mana-mana kategori di atas.</t>
  </si>
  <si>
    <t>Laporkan nilai, pada tarikh pelaporan, agregat amaun berikut adalah contoh peristiwa yang mungkin terdapat di bawah takrif penstrukturan semula:
a. penjualan atau penamatan perniagaan;
b. penutupan lokasi perniagaan di negara atau 
      rantau atau penempatan semula aktiviti 
      perniagaan dari satu negara atau rantau yang 
      lain;
c. perubahan struktur pengurusan, sebagai 
      contoh, menyingkirkan lapisan pengurusan; dan
d. penyusunan semula asas yang mempunyai 
      kesan material terhadap sifat dan fokus operasi 
      entiti.</t>
  </si>
  <si>
    <t>Laporkan nilai, pada tarikh pelaporan, agregat amaun yang dibil kepada entiti pelaporan oleh pembekalnya untuk barangan yang disampaikan atau perkhidmatan yang digunakan oleh entiti pelaporan dalam perjalanan biasa urusan.</t>
  </si>
  <si>
    <t>Laporkan nilai, pada tarikh pelaporan, agregat lain-lain belum bayar bukan perdagangan yang tidak dilaporkan  dalam mana-mana kategori di atas.</t>
  </si>
  <si>
    <t>Laporkan nilai, pada tarikh pelaporan, agregat amaun lain-lain liabiliti derivatif pada nilai saksama melalui untung atau rugi  yang tidak dilaporkan dalam mana-mana kategori di atas.</t>
  </si>
  <si>
    <t>Laporkan nilai, pada tarikh pelaporan, agregat amaun lain-lain liabiliti derivatif yang digunakan untuk lindung nilai yang tidak dilaporkan dalam mana-mana kategori di atas.</t>
  </si>
  <si>
    <t>Jumlah liabiliti kewangan derivatif</t>
  </si>
  <si>
    <t>Hartanah pelaburan masih dalam pembinaan atau pembangunan, pada kos</t>
  </si>
  <si>
    <t>Jumlah hartanah pelaburan masih dalam pembinaan atau pembangunan, pada kos</t>
  </si>
  <si>
    <t>Jumlah pelaburan dalam anak syarikat</t>
  </si>
  <si>
    <t>Tanah pegangan pajakan jangka panjang</t>
  </si>
  <si>
    <t>Laporkan nilai, pada tarikh pelaporan, agregat barangan yang diperlukan untuk komunikasi jarak jauh melalui kabel, telegraf, telefon, atau penyiaran.</t>
  </si>
  <si>
    <t>Aset hak penggunaan</t>
  </si>
  <si>
    <t>Laporkan nilai, pada tarikh pelaporan, agregat lesen yang diberikan dengan sah secara bertulis, membenarkan tindakan yang dikawal oleh hak cipta dan kebenaran yang diberikan oleh kerajaan atau sesebuah entiti kepada entiti pelaporan yang membolehkan mereka menjalankan aktiviti komersial tertentu.</t>
  </si>
  <si>
    <t>Laporkan nilai, pada tarikh pelaporan, agregat aset yang mewakili manfaat ekonomi masa depan yang didapati daripada aset lain yang diperolehi dalam kombinasi perniagaan yang tidak dikenalpasti secara individu dan diiktiraf secara berasingan.</t>
  </si>
  <si>
    <t>Jumlah aset tak ketara dan muhibah</t>
  </si>
  <si>
    <t>Saham tidak disebut, selepas kerugian rosotnilai</t>
  </si>
  <si>
    <t>Saham disebut harga di Malaysia</t>
  </si>
  <si>
    <t>Saham disebut harga di luar Malaysia</t>
  </si>
  <si>
    <t>Saham disebut di Malaysia</t>
  </si>
  <si>
    <t>Saham disebut di luar Malaysia</t>
  </si>
  <si>
    <t>Laporkan nilai, pada tarikh pelaporan, agregat pelaburan dalam anak syarikat, selepas kerugian rosotnilai yang disebut atau disenaraikan dalam bursa saham di Malaysia.</t>
  </si>
  <si>
    <t>Laporkan nilai, pada tarikh pelaporan, agregat pelaburan dalam anak syarikat, selepas kerugian rosotnilai yang disebut atau disenaraikan dalam bursa saham di luar Malaysia.</t>
  </si>
  <si>
    <t>Laporkan nilai, pada tarikh pelaporan, agregat sumbangan kepada anak syarikat yang merupakan amaun di mana entiti tidak menjangkakan pembayaran semula sejauh yang nampak pada masa depan dan dianggap sebahagian daripada pelaburan entiti dalam anak syarikat.</t>
  </si>
  <si>
    <t>Laporkan nilai, pada tarikh pelaporan, agregat pelaburan dalam usaha sama yang berkaitan dengan bahagian untung atau rugi pelabur yang dilabur selepas tarikh pemerolehan.</t>
  </si>
  <si>
    <t>Untung belum direalisasi atas urus niaga dengan usaha sama</t>
  </si>
  <si>
    <t>Pelarasan nilai saksama ke atas pinjaman dan pendahuluan dan jaminan kewangan</t>
  </si>
  <si>
    <t>Laporkan nilai, pada tarikh pelaporan, agregat amaun bukan semasa yang dibil oleh entiti pelaporan kepada pelanggannya apabila ia telah menyampaikan barangan atau perkhidmatan kepada mereka dalam perjalanan biasa urusan.</t>
  </si>
  <si>
    <t>Laporkan nilai, pada tarikh pelaporan, agregat amaun bukan semasa yang dibil oleh entiti pelaporan kepada anak syarikatnya apabila ia telah menyerahkan barangan atau perkhidmatan semasa perjalanan biasa urusan.</t>
  </si>
  <si>
    <t>Laporkan nilai, pada tarikh pelaporan, agregat perdagangan belum terima bukan semasa daripada lain-lain pihak berkaitan yang tidak dilaporkan dalam mana-mana kategori di atas.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</si>
  <si>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Lain-lain belum terima bukan semasa</t>
  </si>
  <si>
    <t>Lain-lain belum terima bukan semasa daripada pihak-pihak berkaitan</t>
  </si>
  <si>
    <t>Jumlah lain-lain belum terima bukan semasa daripada pihak-pihak berkaitan</t>
  </si>
  <si>
    <t>Jumlah lain-lain perdagangan belum terima bukan semasa</t>
  </si>
  <si>
    <t>Jumlah perdagangan dan lain-lain belum terima bukan semasa</t>
  </si>
  <si>
    <t>Derivatif bukan semasa pada nilai saksama melalui untung atau rugi</t>
  </si>
  <si>
    <t>Inventories [abstract]</t>
  </si>
  <si>
    <t>Perdagangan belum terima semasa</t>
  </si>
  <si>
    <t>Laporkan nilai, pada tarikh pelaporan, agregat amaun semasa yang dibil oleh entiti pelaporan kepada pelanggannya apabila ia telah menyerahkan barangan atau perkhidmatan kepada mereka semasa perjalanan biasa urusan.</t>
  </si>
  <si>
    <t>Jumlah perdagangan belum terima semasa</t>
  </si>
  <si>
    <t xml:space="preserve"> Other current receivables [abstract]</t>
  </si>
  <si>
    <t>Belum terima bukan perdagangan semasa</t>
  </si>
  <si>
    <t>Laporkan nilai, pada tarikh pelaporan, agregat amaun faedah belum terima bukan perdagangan semasa.
Faedah adalah wang yang dibayar secara tetap pada kadar tertentu untuk penggunaan wang yang dipinjam, atau untuk menangguhkan pembayaran balik hutang.</t>
  </si>
  <si>
    <t>Laporkan nilai, pada tarikh pelaporan, agregat amaun deposit bukan perdagangan semasa yang merupakan amaun yang boleh dikembalikan belum dibayar untuk sewaan sesuatu, untuk menampung apa-apa kemungkinan kerugian atau kerosakan.</t>
  </si>
  <si>
    <t>Laporkan nilai, pada tarikh pelaporan, agregat amaun dividen belum terima bukan perdagangan semasa.
Dividen adalah pengagihan sebahagian daripada pendapatan entiti pelaporan, yang diputuskan oleh lembaga pengarah, kepada kelas pemegang sahamnya.</t>
  </si>
  <si>
    <t>Jumlah belum terima bukan perdagangan semasa</t>
  </si>
  <si>
    <t>Jumlah lain-lain perdagangan belum terima semasa</t>
  </si>
  <si>
    <t>Laporkan nilai, pada tarikh pelaporan, jumlah belum terima bukan perdagangan semasa.</t>
  </si>
  <si>
    <t>Jumlah perdagangan dan lain-lain belum terima semasa</t>
  </si>
  <si>
    <t>MFRS 107.45Disclosure,
MFRS 101.55Common practice</t>
  </si>
  <si>
    <t>Laporkan nilai, pada tarikh pelaporan, agregat kesetaraan tunai yang jangka pendek, pelaburan yang sangat cair dengan lain-lain institusi kewangan yang mudah ditukar kepada amaun tunai yang diketahui dan yang tertakluk kepada risiko perubahan nilai yang tidak signifikan.</t>
  </si>
  <si>
    <t>MFRS 101.54(i)Disclosure,
MFRS 101.55Common practice</t>
  </si>
  <si>
    <t>Prabayar sewa bangunan dan kemudahan</t>
  </si>
  <si>
    <t>Laporkan nilai, pada tarikh pelaporan, agregat saham biasa yang diterbitkan. Saham biasa merupakan instrumen ekuiti berkedudukan rendah berbanding semua instrumen ekuiti kelas lain.</t>
  </si>
  <si>
    <t>MFRS 101.54(r)Common practice,
MFRS 101.55Common practice</t>
  </si>
  <si>
    <t>Laporkan nilai, pada tarikh pelaporan, agregat rizab lindung nilai.
Derivatif adalah instrumen kewangan atau kontrak lain dengan ketiga-tiga ciri berikut:
a. perubahan nilai sebagai tindak balas kepada 
     perubahan dalam kadar faedah tertentu, harga 
     instrumen kewangan, harga komoditi, kadar 
     pertukaran asing, indeks harga atau kadar, 
     penarafan kredit atau indeks kredit, atau 
     pembolehubah lain, jika pembolehubah bukan 
     kewangan di mana pembolehubah tidak khusus 
     kepada sesebuah pihak pada kontrak (kadang-
     kadang disebut 'sandaran').
b. tidak memerlukan pelaburan bersih awal atau 
     pelaburan bersih awal yang lebih kecil daripada 
     yang diperlukan untuk jenis kontrak lain yang 
     dijangka akan mempunyai tindak balas yang 
     sama terhadap perubahan faktor pasaran.
c. diselesaikan pada tarikh yang akan datang.</t>
  </si>
  <si>
    <t>Laporkan nilai, pada tarikh pelaporan, agregat obligasi undang-undang hasil jualan produk dengan waranti dan pengaliran keluar sumber yang merangkumi manfaat ekonomi dalam penyelesaian yang kemungkinan untuk waranti secara keseluruhannya.</t>
  </si>
  <si>
    <t>Laporkan nilai, pada tarikh pelaporan, agregat komponen ekuiti saham pinjaman tidak bercagar boleh tukar tidak boleh ditebus.
Saham pinjaman tidak bercagar boleh tukar tidak boleh tebus adalah sejenis cagaran yang boleh digunakan untuk membeli saham biasa. Ia adalah sama dengan waran kecuali ia tertakluk pada nisbah penukaran.</t>
  </si>
  <si>
    <t>Bahagian bukan semasa pinjaman bank bercagar bukan semasa yang diterima</t>
  </si>
  <si>
    <t>Laporkan nilai, pada tarikh pelaporan, agregat bahagian bukan semasa lain-lain pinjaman bank bercagar yang tidak dilaporkan dalam mana-mana kategori di atas.</t>
  </si>
  <si>
    <t>Jumlah bahagian bukan semasa pinjaman bank bercagar bukan semasa yang diterima</t>
  </si>
  <si>
    <t>Bahagian bukan semasa pinjaman bank tidak bercagar bukan semasa yang diterima</t>
  </si>
  <si>
    <t>Laporkan nilai, pada tarikh pelaporan,  agregat bahagian bukan semasa pinjaman jangka sederhana Islamik yang tidak bercagar.
Pinjaman jangka sederhana adalah pinjaman yang biasanya matang dalam masa lima hingga sepuluh tahun.</t>
  </si>
  <si>
    <t>Laporkan nilai, pada tarikh pelaporan, agregat bahagian bukan semasa kredit pusingan tidak bercagar dan lain-lain.
Kredit pusingan adalah garis kredit di mana pelanggan membayar yuran komitmen dan kemudian dibenarkan menggunakan dana apabila diperlukan.</t>
  </si>
  <si>
    <t>Bahagian bukan semasa bon/sukuk/saham pinjaman bercagar</t>
  </si>
  <si>
    <t>Jumlah bahagian bukan semasa bon/sukuk/saham pinjaman bercagar</t>
  </si>
  <si>
    <t>Bahagian bukan semasa bon/sukuk/saham pinjaman tidak bercagar</t>
  </si>
  <si>
    <t>Laporkan nilai, pada tarikh pelaporan, agregat bahagian bukan semasa saham boleh tebus dengan apa jua nama yang dipanggil, yang tidak memberi hak kepada pemegangnya hak untuk mengundi di suatu mesyuarat agung atau apa-apa hak untuk mengambil bahagian diluar sesuatu amaun tertentu dalam mana-mana pengagihan sama ada melalui dividen atau penebusan penggulungan.</t>
  </si>
  <si>
    <t>Laporkan nilai, pada tarikh pelaporan, jumlah peminjaman bukan semasa.</t>
  </si>
  <si>
    <t>Report the value, as at the reporting date, the aggregate non-current portion of termination benefits which are employee benefits payable as a result of either 
a. an entity’s decision to terminate an employee’s employment 
    before the normal retirement date or 
b. an employee’s decision to accept an offer of benefits in 
    exchange for the termination of employment.</t>
  </si>
  <si>
    <t>Laporkan nilai, pada tarikh pelaporan agregat bahagian bukan semasa pelan manfaat pasca pekerjaan selain daripada pelan caruman ditentukan.</t>
  </si>
  <si>
    <t>Laporkan nilai, pada tarikh pelaporan, agregat bahagian bukan semasa kewajipan undang-undang hasil jualan produk dengan waranti dan pengaliran keluar sumber yang merangkumi manfaat ekonomi dalam penyelesaian mungkin untuk jaminan secara keseluruhannya.</t>
  </si>
  <si>
    <t>Laporkan nilai, pada tarikh pelaporan, agregat bahagian bukan semasa kontrak yang membebankan, obligasi kini dalam kontrak hendaklah diiktiraf dan diukur sebagai satu peruntukan.</t>
  </si>
  <si>
    <t>Jumlah peruntukan bukan semasa</t>
  </si>
  <si>
    <t>Perdagangan belum bayar bukan semasa</t>
  </si>
  <si>
    <t>Laporkan nilai, pada tarikh pelaporan, agregat bahagian bukan semasa amaun yang dibilkan kepada entiti pelaporan oleh syarikat induknya untuk barangan yang diserahkan kepada atau perkhidmatan yang digunakan oleh entiti pelaporan dalam perjalanan biasa urusan.</t>
  </si>
  <si>
    <t>Laporkan nilai, pada tarikh pelaporan, agregat bahagian bukan semasa amaun yang dibilkan kepada entiti pelaporan oleh anak syarikatnya untuk barangan yang diserahkan kepada atau perkhidmatan yang digunakan oleh entiti pelaporan dalam perjalanan biasa urusan.</t>
  </si>
  <si>
    <t>Laporkan nilai, pada tarikh pelaporan, agregat bahagian bukan semasa perdagangan belum bayar kepada lain-lain pihak berkaitan yang tidak dilaporkan dalam mana-mana kategori di atas.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</si>
  <si>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Jumlah perdagangan belum bayar bukan semasa</t>
  </si>
  <si>
    <t>Lain-lain belum bayar bukan semasa kepada pihak-pihak berkaitan</t>
  </si>
  <si>
    <t>Laporkan nilai, pada tarikh pelaporan, agregat bahagian bukan semasa lain-lain jenis belum bayar, seperti perbelanjaan terakru, dividen yang belum dibayar, atau perbelanjaan gaji terhutang kepada syarikat induk.</t>
  </si>
  <si>
    <t>Laporkan nilai, pada tarikh pelaporan, agregat bahagian bukan semasa lain-lain jenis belum bayar, seperti perbelanjaan terakru, dividen yang belum bayar, atau perbelanjaan gaji terhutang kepada anak syarikat.</t>
  </si>
  <si>
    <t>Laporkan nilai, pada tarikh pelaporan, agregat bahagian bukan semasa lain-lain jenis belum bayar, seperti perbelanjaan terakru, dividen yang belum bayar, atau perbelanjaan gaji terhutang kepada syarikat bersekutu.</t>
  </si>
  <si>
    <t>Laporkan nilai, pada tarikh pelaporan, agregat bahagian bukan semasa lain-lain belum bayar kepada pihak berkaitan lain yang tidak dilaporkan dalam mana-mana kategori di atas.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</si>
  <si>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Laporkan nilai, pada tarikh pelaporan, agregat bahagian bukan semasa dividen belum bayar kepada kepentingan tak mengawal.
Dividen adalah pengagihan sebahagian daripada pendapatan entiti pelaporan, yang diputuskan oleh lembaga pengarah, kepada kelas pemegang sahamnya.</t>
  </si>
  <si>
    <t>Jumlah perdagangan dan lain-lain belum bayar bukan semasa</t>
  </si>
  <si>
    <t>Jumlah liabiliti kewangan derivatif bukan semasa</t>
  </si>
  <si>
    <t>Peminjaman semasa</t>
  </si>
  <si>
    <t>Laporkan nilai, pada tarikh pelaporan, agregat bahagian semasa baki debit bercagar akaun semasa.</t>
  </si>
  <si>
    <t>Laporkan nilai, pada tarikh pelaporan, agregat bahagian semasa kemudahan pembiayaan perdagangan bercagar.
Pembiayaan perdagangan berkaitan dengan proses pembiayaan aktiviti tertentu yang berkaitan dengan perniagaan dan perdagangan antarabangsa.</t>
  </si>
  <si>
    <t>Laporkan nilai, pada tarikh pelaporan, agregat bahagian semasa lain-lain pinjaman bank bercagar yang tidak dilaporkan dalam mana-mana kategori di atas.</t>
  </si>
  <si>
    <t>Laporkan nilai, pada tarikh pelaporan, agregat bahagian semasa pinjaman berjangka tidak bercagar daripada bank untuk jumlah tertentu yang mempunyai jadual bayaran balik tertentu dan kadar faedah tetap atau terapung.</t>
  </si>
  <si>
    <t>Jumlah bahagian semasa bon/sukuk/saham pinjaman bercagar</t>
  </si>
  <si>
    <t>Laporkan nilai, pada tarikh pelaporan, agregat bahagian semasa saham boleh tebus dengan apa jua nama yang dipanggil, yang tidak memberi hak kepada pemegangnya hak untuk mengundi di suatu mesyuarat agung atau apa-apa hak untuk mengambil bahagian diluar sesuatu amaun tertentu dalam mana-mana pengagihan sama ada melalui dividen atau penebusan penggulungan.</t>
  </si>
  <si>
    <t>Jumlah lain-lain peminjaman semasa</t>
  </si>
  <si>
    <t>Jumlah peminjaman semasa</t>
  </si>
  <si>
    <t>Jumlah peruntukan semasa</t>
  </si>
  <si>
    <t>Jumlah perdagangan belum bayar semasa</t>
  </si>
  <si>
    <t>Laporkan nilai, pada tarikh pelaporan, agregat bahagian semasa pinjaman daripada kepentingan tak mengawal untuk jumlah tertentu yang mempunyai jadual bayaran balik tertentu dan kadar faedah tetap atau terapung.</t>
  </si>
  <si>
    <t>Belum bayar bukan perdagangan semasa</t>
  </si>
  <si>
    <t>Laporkan nilai, pada tarikh pelaporan, agregat bahagian semasa amaun yang boleh dikembalikan belum dibayar untuk sewaan sesuatu, untuk menampung apa-apa kemungkinan kerugian atau kerosakan.</t>
  </si>
  <si>
    <t>Jumlah belum bayar bukan perdagangan semasa</t>
  </si>
  <si>
    <t>Jumlah perdagangan dan lain-lain belum bayar semasa</t>
  </si>
  <si>
    <t>Jumlah derivatif semasa digunakan untuk lindung nilai</t>
  </si>
  <si>
    <t>Jumlah liabiliti kewangan derivatif semasa</t>
  </si>
  <si>
    <t>Laporkan nilai, pada tarikh pelaporan, jumlah liabiliti kewangan derivatif semasa.</t>
  </si>
  <si>
    <t>MFRS 101.54(b)Disclosure,
MFRS 101.55Common practice</t>
  </si>
  <si>
    <t>Untung belum direalisasi atas urus niaga dengan syarikat bersekutu</t>
  </si>
  <si>
    <t>Laporkan nilai, pada tarikh pelaporan, agregat perdagangan belum terima daripada lain-lain pihak berkaitan yang tidak dilaporkan dalam mana-mana kategori di atas.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</si>
  <si>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Jumlah perdagangan belum terima</t>
  </si>
  <si>
    <t>Laporkan nilai, pada tarikh pelaporan, agregat belum terima lain daripada lain-lain pihak berkaitan yang tidak dilaporkan dalam mana-mana kategori di atas.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</si>
  <si>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Jumlah prabayar dan pendapatan terakru</t>
  </si>
  <si>
    <t>Jumlah belum terima bukan perdagangan</t>
  </si>
  <si>
    <t>Jumlah perdagangan dan lain-lain belum terima</t>
  </si>
  <si>
    <t>Derivatif pada nilai saksama melalui untung atau rugi</t>
  </si>
  <si>
    <t>Jumlah derivatif pada nilai saksama melalui untung atau rugi</t>
  </si>
  <si>
    <t>Laporkan nilai, pada tarikh pelaporan, agregat deposit jangka pendek.
Deposit adalah jumlah wang yang dibayar ke dalam akaun bank atau persatuan pembinaan.</t>
  </si>
  <si>
    <r>
      <t>Report the value, as at the reporting date, the aggregate of statutory reserves.
Statutory reserves is a requirement of which banking institutions must maintain in their Statutory Reserves Accounts at the Bank Negara Malaysia, balances that are at least equal to the prescribed ratio</t>
    </r>
    <r>
      <rPr>
        <sz val="11"/>
        <rFont val="Calibri"/>
        <family val="2"/>
        <scheme val="minor"/>
      </rPr>
      <t xml:space="preserve"> of the eligible liabilities.</t>
    </r>
  </si>
  <si>
    <t>Laporkan nilai, pada tarikh pelaporan, agregat baki debit bercagar akaun semasa.</t>
  </si>
  <si>
    <t>Jumlah pinjaman bank tidak bercagar yang diterima</t>
  </si>
  <si>
    <t>Bon/sukuk/saham pinjaman bercagar</t>
  </si>
  <si>
    <t>Jumlah bon/sukuk/saham pinjaman bercagar</t>
  </si>
  <si>
    <t>Jumlah peminjaman</t>
  </si>
  <si>
    <t>Jumlah peruntukan</t>
  </si>
  <si>
    <t>Laporkan nilai, pada tarikh pelaporan, agregat perdagangan belum bayar kepada lain-lain pihak berkaitan yang tidak dilaporkan dalam mana-mana kategori di atas.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</si>
  <si>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Laporkan nilai, pada tarikh pelaporan, agregat lain-lain jenis belum bayar, seperti perbelanjaan terakru, dividen yang belum bayar, atau perbelanjaan gaji terhutang kepada anak syarikat.</t>
  </si>
  <si>
    <t>Laporkan nilai, pada tarikh pelaporan, agregat lain-lain jenis belum bayar, seperti perbelanjaan terakru, dividen yang belum bayar, atau perbelanjaan gaji terhutang kepada syarikat bersekutu.</t>
  </si>
  <si>
    <t>Laporkan nilai, pada tarikh pelaporan, agregat lain-lain jenis belum bayar, seperti perbelanjaan terakru, dividen yang belum bayar, atau perbelanjaan gaji terhutang kepada usaha sama.</t>
  </si>
  <si>
    <t>Laporkan nilai, pada tarikh pelaporan, agregat lain-lain belum bayar kepada lain-lain pihak berkaitan yang tidak dilaporkan dalam mana-mana kategori di atas.
Pihak yang berkaitan adalah orang atau entiti yang berkaitan dengan entiti yang menyediakan penyata kewangannya (dalam Piawaian ini disebut sebagai 'entiti pelaporan').
a. Seseorang atau ahli keluarga terdekat orang itu 
     berkaitan dengan entiti pelaporan jika orang itu:
  i. mempunyai kawalan atau kawalan bersama entiti 
     pelaporan;
  ii. mempunyai pengaruh signifikan ke atas entiti 
     pelaporan; atau
  iii. adalah anggota kakitangan pengurusan utama 
     entiti pelaporan atau induk entiti pelaporan.
b. Entiti berkaitan dengan entiti pelaporan jika 
     memenuhi syarat berikut:
  i. entiti dan entiti pelaporan adalah ahli kumpulan 
     yang sama (yang bermaksud bahawa setiap 
     induk, anak syarikat dan sesama anak syarikat 
     berkaitan dengan yang lain).
  ii. satu entiti adalah syarikat bersekutu atau usaha 
    sama dari entiti yang lain (atau menjadi ahli 
    kumpulan syarikat bersekutu atau usaha sama 
    yang mana entiti yang satu lagi adalah ahli).
  iii. kedua-dua entiti itu merupakan usaha sama 
     pihak ketiga yang sama.
  iv. satu entiti adalah usaha sama entiti ketiga dan 
     entiti yang lain merupakan syarikat bersekutu 
     entiti ketiga.
  v. entiti itu merupakan pelan manfaat pasca 
     pekerjaan untuk faedah pekerja sama ada entiti 
     pelaporan atau entiti yang berkaitan dengan entiti 
     pelaporan. Jika entiti pelaporan itu sendiri adalah 
     pelan sedemikian, majikan yang menaja juga 
     berkaitan dengan entiti pelaporan.
  vi. entiti itu dikawal atau dikawal bersama oleh 
      seseorang yang dikenalpasti dalam (a).
  vii. seseorang yang dikenalpasti dalam (a) (i) 
      mempunyai pengaruh signifikan ke atas entiti 
      atau merupakan anggota kakitangan 
      pengurusan utama entiti (atau induk entiti).
  viii. entiti, atau mana-mana ahli kumpulan yang 
      mana ia menjadi sebahagian, menyediakan 
      perkhidmatan kakitangan pengurusan utama 
      kepada entiti pelaporan atau kepada induk entiti 
      pelaporan.</t>
  </si>
  <si>
    <t>Jumlah lain-lain belum bayar kepada pihak-pihak yang berkaitan</t>
  </si>
  <si>
    <t>Laporkan nilai, pada tarikh pelaporan, agregat dividen belum bayar kepada kepentingan tak mengawal.
Dividen adalah pengagihan sebahagian daripada pendapatan entiti pelaporan, yang diputuskan oleh lembaga pengarah, kepada kelas pemegang sahamnya.</t>
  </si>
  <si>
    <t>Laporkan nilai, pada tarikh pelaporan, agregat bayaran pendahuluan yang diterima untuk produk atau perkhidmatan yang akan diserahkan di masa hadapan.</t>
  </si>
  <si>
    <t>Total other non-trade payable</t>
  </si>
  <si>
    <t>Jumlah lain-lain belum bayar bukan perdagangan</t>
  </si>
  <si>
    <t>Jumlah perdagangan dan lain-lain belum bayar</t>
  </si>
  <si>
    <t>MFRS 101.91(a)Disclosure,
MFRS 101.81A(a)Disclosure,
MFRS 101.7Definition</t>
  </si>
  <si>
    <t>MFRS 101.7(a)Disclosure,
MFRS 116.39-40Disclosure</t>
  </si>
  <si>
    <t>MFRS 101.7(e )Disclosure,
MFRS 101.85Common practice,
MFRS 139.86(b)Definition</t>
  </si>
  <si>
    <t>MFRS 101.85Common practice,
MFRS 139.102(a)Disclosure</t>
  </si>
  <si>
    <t>MFRS 101.85Common practice,
MFRS 101.82A(b)Disclosure</t>
  </si>
  <si>
    <t>MFRS 101.81A(b)Disclosure,
MFRS 101.85Common practice,
MFRS 101.7Definition</t>
  </si>
  <si>
    <t xml:space="preserve">Label Suggest to Rename </t>
  </si>
  <si>
    <t>This member stands for a component in the form of joint ventures where entity is venturer. A joint venture is a joint arrangement whereby the parties that have joint control of the arrangement have rights to the net assets of the arrangement and a joint venturer is a party to a joint venture that has joint control of that joint venture.</t>
  </si>
  <si>
    <t>This member stands for a component in the form of key management personnel. Key management personnel are those persons having authority and responsibility for planning, directing and controlling the activities of the entity, directly or indirectly, including any director (whether executive or otherwise) of that entity.</t>
  </si>
  <si>
    <t>This member stands for a component in the form of other related parties not reported elsewhere in other categories.</t>
  </si>
  <si>
    <t>This member stands for a component inf the form of other related parties not reported elsewhere in other categories.</t>
  </si>
  <si>
    <t>This member stands for the sum of components of related parties.</t>
  </si>
  <si>
    <t>Investment properties</t>
  </si>
  <si>
    <t>Right-of-use assets</t>
  </si>
  <si>
    <t>Report the value, as at the reporting date, the aggregate of non-current portion of amount billed by the reporting entity to its customers when it delivers goods or services to them in the ordinary course of business and  various forms of nontrade receivables which do not generally result from the operations of the business.</t>
  </si>
  <si>
    <t>Report the value, as at the reporting date, the aggregate of the amount of income taxes recoverable in future periods in respect of:
a. deductible temporary differences;
b. the carryforward of unused tax losses; and
c. the carryforward of unused tax credits.</t>
  </si>
  <si>
    <r>
      <t xml:space="preserve">Report the value, as at the reporting date, the aggregate </t>
    </r>
    <r>
      <rPr>
        <strike/>
        <sz val="11"/>
        <rFont val="Calibri"/>
        <family val="2"/>
        <scheme val="minor"/>
      </rPr>
      <t>of</t>
    </r>
    <r>
      <rPr>
        <sz val="11"/>
        <rFont val="Calibri"/>
        <family val="2"/>
        <scheme val="minor"/>
      </rPr>
      <t xml:space="preserve"> amount of inventories which are:
a. held for sale in the ordinary course of business;
b. in the process of production for such sale; or
c. in the form of materials or supplies to be consumed in
     the production process or in the rendering of services.
Inventories encompass goods purchased and held for resale including, for example, merchandise purchased by a retailer and held for resale, or land and other property held for resale. Inventories also encompass finished goods produced, or work in progress being produced, by the entity and include materials and supplies awaiting use in the production process. In the case of a service provider, inventories include the costs of the service, for which the entity has not yet recognized the related revenue.</t>
    </r>
  </si>
  <si>
    <t>Report the value, as at the reporting date, the aggregate of current portion of amount billed by the reporting entity to its customers when it delivers goods or services to them in the ordinary course of business and  various forms of non-trade receivables which do not generally result from the operations of the business.</t>
  </si>
  <si>
    <t>MFRS 101.78(e )Disclosure,
MFRS 101.54(r )Common practice</t>
  </si>
  <si>
    <t>Equity - other components</t>
  </si>
  <si>
    <t>Service concession liabilities</t>
  </si>
  <si>
    <t>Report the value, as at the reporting date, the aggregate of the amount of income taxes payable in future periods in respect of taxable temporary differences.</t>
  </si>
  <si>
    <t>Report the value, as at the reporting date, the sum of liabilities held by the reporting entity.
Liabilities are present obligations of the entity arising from past events, the settlement of which is expected to result in an outflow from the entity of resources embodying economic benefits.</t>
  </si>
  <si>
    <t>Report the value, as at the reporting date, the sum of equity and liabilities held by the reporting entity.
Equity is the residual interest in the assets of the entity after deducting all its liabilities.
Liabilities are present obligations of the entity arising from past events, the settlement of which is expected to result in an outflow from the entity of resources embodying economic benefits.</t>
  </si>
  <si>
    <t>Subclassification of assets, liabilities and equities [line items]</t>
  </si>
  <si>
    <t>Subclassification of assets, liabilities and equities [abstract]</t>
  </si>
  <si>
    <t>Report the value, as at the reporting date, the aggregate of freehold land. Freehold lands are assets where there is free ownership for perpectuaty and of which there are no restriction of transfer to the absolute title of the property.</t>
  </si>
  <si>
    <t>MFRS 117.31(a)Disclosure,
MFRS 116.37(b)Common practice,
MFRS 16.9Definition</t>
  </si>
  <si>
    <t>Telecommunication equipment</t>
  </si>
  <si>
    <t>Report the value, as at the reporting date, the aggregate of freehold land and building. Freehold land and building are assets where there is free ownership for perpectuaty and of which there are no restriction of transfer to the absolute title of the property.</t>
  </si>
  <si>
    <t>Report the value, as at the reporting date, the aggregate of leasehold land and building. Leasehold land and buildings are assets contracted under an agreement whereby the rights to use the assets are given for an agreed period of time in exchange for consideration.</t>
  </si>
  <si>
    <t>Consumable biological assets</t>
  </si>
  <si>
    <t>Bearer biological assets</t>
  </si>
  <si>
    <t>Report the value, as at the reporting date, the aggregate of consumable biological assets.</t>
  </si>
  <si>
    <t>Report the value, as at the reporting date, the aggregate of bearer biological assets other than bearer plants.</t>
  </si>
  <si>
    <t>MFRS 141.5Common practice,
MFRS 141.44Definition</t>
  </si>
  <si>
    <t>Report the value, as at the reporting date, the aggregate of investments in associates quoted or listed on a stock exchange in Malaysia.</t>
  </si>
  <si>
    <t>Report the value, as at the reporting date, the aggregate of investments in associates quoted or listed on a stock exchange outside Malaysia.</t>
  </si>
  <si>
    <t>Report the value, as at the reporting date, the aggregate of investments in joint ventures related to fair value adjustments on loans and advances and financial guarantee.</t>
  </si>
  <si>
    <t>Non-current non-trade receivables [abstract]</t>
  </si>
  <si>
    <t>Other non-current non-trade receivables</t>
  </si>
  <si>
    <t>Report the value, as at the reporting date, the aggregate of non-current portion of forward contracts. A forward contract is a customized contract between two parties to buy or sell an asset at a specified price on a future date that can be used for hedging or speculation. A forward contract settlement can occur on a cash or delivery basis.</t>
  </si>
  <si>
    <t>Report the value, as at the reporting date, the aggregate of non-current portion of option contracts. Option contract is an agreement between two parties to facilitate a potential transaction on the underlying security at a preset price, referred to as the strike price, prior to the expiration date. The two types of contracts are put and call options, which can be purchased to speculate on the direction of stocks or stock indices, or sold to generate income.</t>
  </si>
  <si>
    <t>Report the value, as at the reporting date, the aggregate non-current portion of swap. A swap is a derivative contract through which two parties exchange financial instruments.</t>
  </si>
  <si>
    <t>Report the value, as at the reporting date, the sum of non-current derivative at fair value through profit or loss.</t>
  </si>
  <si>
    <t>Report the value, as at the reporting date, the sum of non-current derivative financial assets.</t>
  </si>
  <si>
    <t>Other current receivables due from related parties [abstract]</t>
  </si>
  <si>
    <t>Total other current receivables due from related parties</t>
  </si>
  <si>
    <t>Total current non-trade receivables</t>
  </si>
  <si>
    <t>Report the value, as at the reporting date, the aggregate of current portion of forward contracts. A forward contract is a customized contract between two parties to buy or sell an asset at a specified price on a future date that can be used for hedging or speculation. A forward contract settlement can occur on a cash or delivery basis.</t>
  </si>
  <si>
    <t>Report the value, as at the reporting date, the aggregate of current portion of option contracts. Option contract is an agreement between two parties to facilitate a potential transaction on the underlying security at a preset price, referred to as the strike price, prior to the expiration date. The two types of contracts are put and call options, which can be purchased to speculate on the direction of stocks or stock indices, or sold to generate income.</t>
  </si>
  <si>
    <t>Report the value, as at the reporting date, the aggregate current portion of swap. A swap is a derivative contract through which two parties exchange financial instruments.</t>
  </si>
  <si>
    <t>Report the value, as at the reporting date, the sum of current derivative financial assets.</t>
  </si>
  <si>
    <t>Report the value, as at the reporting date, the aggregate of cash held in accounts with licensed banks.</t>
  </si>
  <si>
    <t>Balances with Licensed Banks</t>
  </si>
  <si>
    <t>Deposits with other financial institutions</t>
  </si>
  <si>
    <t xml:space="preserve">Report the value, as at the reporting date, the aggregate of deposits placed with licensed banks.
</t>
  </si>
  <si>
    <t>Report the value, as at the reporting date, the aggregate of deposits with financial institutions other than banks.</t>
  </si>
  <si>
    <t>Report the value, as at the reporting date, the aggregate non-current portion of secured Islamic medium term notes.
Medium term note (MTN) is a note that usually matures in five to ten years.</t>
  </si>
  <si>
    <t>Report the value, as at the reporting date, the aggregate non-current portion of unsecured Islamic medium term notes.
Medium term note (MTN) is a note that usually matures in five to ten years.</t>
  </si>
  <si>
    <t>Report the value, as at the reporting date, the aggregate non-current portion of unsecured medium term notes.
Medium term note (MTN) is a note that usually matures in five to ten years.</t>
  </si>
  <si>
    <t>Loan from joint ventures</t>
  </si>
  <si>
    <t>MFRS 137.84(a)Disclosure,
MFRS 137.37Example,
MFRS 137.70Definition</t>
  </si>
  <si>
    <r>
      <t>MFRS 101.78</t>
    </r>
    <r>
      <rPr>
        <sz val="11"/>
        <rFont val="Calibri"/>
        <family val="2"/>
      </rPr>
      <t>Common practice</t>
    </r>
  </si>
  <si>
    <t>Other non-current payables [abstract]</t>
  </si>
  <si>
    <t>Other non-current payables due to related parties [abstract]</t>
  </si>
  <si>
    <t>Total other non-current payables due to related parties</t>
  </si>
  <si>
    <t>Report the value, as at the reporting date, the sum of  other non-current payables due to related parties.</t>
  </si>
  <si>
    <t>Loans from non-controlling  interests</t>
  </si>
  <si>
    <t>Non-current derivatives used for hedging [abstract]</t>
  </si>
  <si>
    <t>Report the value, as at the reporting date, the sum of non-current derivative financial liabilities.</t>
  </si>
  <si>
    <t>Report the value, as at the reporting date, the aggregate current portion of secured Islamic medium term notes.
Medium term note (MTN) is a note that usually matures in five to ten years</t>
  </si>
  <si>
    <t>Irredeemable convertible unsecured loan stocks (ICULS)</t>
  </si>
  <si>
    <t>Report the value, as at the reporting date, the aggregate current portion of unsecured Islamic medium term notes.
Medium term note (MTN) is a note that usually matures in five to ten years.</t>
  </si>
  <si>
    <t>Report the value, as at the reporting date, the aggregate current portion of secured medium term notes.
Medium term note (MTN) is a note that usually matures in five to ten years.</t>
  </si>
  <si>
    <t>Report the value, as at the reporting date, the aggregate current portion of unsecured medium term notes.
Medium term note (MTN) is a note that usually matures in five to ten years.</t>
  </si>
  <si>
    <t>Trade payables due to contract customers</t>
  </si>
  <si>
    <t>Other current payables [abstract]</t>
  </si>
  <si>
    <t>Other current payables due to related parties [abstract]</t>
  </si>
  <si>
    <t>Total other current payables due to related parties</t>
  </si>
  <si>
    <t xml:space="preserve">Report the value, as at the reporting date, the sum of other current payables due to related parties.
</t>
  </si>
  <si>
    <t>Report the value, as at the reporting date, the aggregate current portion of dividend payables.
Dividend is the distribution of a portion of the reporting entity's earnings, decided by the board of directors, to a class of its shareholders.</t>
  </si>
  <si>
    <t>MFRS 7.8(a)Common practice
MFRS 101.77Common practice</t>
  </si>
  <si>
    <t>Report the value, as at the reporting date, the sum of current derivative financial liabilities.</t>
  </si>
  <si>
    <t>Report the value, as at the reporting date, the aggregate of amount billed by the reporting entity to its customers when it delivers goods or services to them in the ordinary course of business and  various forms of nontrade receivables which do not generally result from the operations of the business.</t>
  </si>
  <si>
    <r>
      <t xml:space="preserve">Report the value, as at the reporting date, the aggregate </t>
    </r>
    <r>
      <rPr>
        <sz val="11"/>
        <rFont val="Calibri"/>
        <family val="2"/>
        <scheme val="minor"/>
      </rPr>
      <t>amount of inventories which are:
a. held for sale in the ordinary course of business;
b. in the process of production for such sale; or
c. in the form of materials or supplies to be consumed in
     the production process or in the rendering of services.
Inventories encompass goods purchased and held for resale including, for example, merchandise purchased by a retailer and held for resale, or land and other property held for resale. Inventories also encompass finished goods produced, or work in progress being produced, by the entity and include materials and supplies awaiting use in the production process. In the case of a service provider, inventories include the costs of the service, for which the entity has not yet recognized the related revenue.</t>
    </r>
  </si>
  <si>
    <t>Report the value, as at the reporting date, the aggregate of interest receivables.
Interest is the money paid regularly at a particular rate for the use of money lent, or for delaying the repayment of a debt.</t>
  </si>
  <si>
    <t>Report the value, as at the reporting date, the aggregate of forward contracts. A forward contract is a customized contract between two parties to buy or sell an asset at a specified price on a future date that can be used for hedging or speculation. A forward contract settlement can occur on a cash or delivery basis.</t>
  </si>
  <si>
    <t>Report the value, as at the reporting date, the aggregate of option contracts. Option contract is an agreement between two parties to facilitate a potential transaction on the underlying security at a preset price, referred to as the strike price, prior to the expiration date. The two types of contracts are put and call options, which can be purchased to speculate on the direction of stocks or stock indices, or sold to generate income.</t>
  </si>
  <si>
    <t>Report the value, as at the reporting date, the aggregate of swap. A swap is a derivative contract through which two parties exchange financial instruments.</t>
  </si>
  <si>
    <t>Report the value, as at the reporting date, the sum of derivative financial assets.</t>
  </si>
  <si>
    <t>Report the value, as at the reporting date, the aggregate amount of secured Islamic medium term notes.
Medium term note (MTN) is a note that usually matures in five to ten years.</t>
  </si>
  <si>
    <t>Report the value, as at the reporting date, the aggregate amount of unsecured Islamic medium term notes.
Medium term note (MTN) is a note that usually matures in five to ten years.</t>
  </si>
  <si>
    <t>Report the value, as at the reporting date, the aggregate amount of secured medium term notes.
Medium term note (MTN) is a note that usually matures in five to ten years.</t>
  </si>
  <si>
    <t>Report the value, as at the reporting date, the aggregate amount of unsecured medium term notes.
Medium term note (MTN) is a note that usually matures in five to ten years.</t>
  </si>
  <si>
    <t>Report the value, as at the reporting date, the sum of derivative financial liabilities.</t>
  </si>
  <si>
    <t>MFRS 101.82(a)Disclosure,
MFRS 101.103Example,
MFRS 15.App ADefinition,
MFRS 118.7Definition</t>
  </si>
  <si>
    <t>MFRS 102.34Disclosure,
MFRS 101.103Example,
MFRS 102.38Definition</t>
  </si>
  <si>
    <t>Report the value, for the reporting period, of other expenses which refer to expenses not reported elsewhere in the statement.</t>
  </si>
  <si>
    <t>MFRS 101.85Common practice,
MFRS 101.103Example</t>
  </si>
  <si>
    <t>Report the value, for the reporting period, of profit or loss which is attributable to equity of other components. Equity other components are equity instruments that:
a. includes no contractual obligation:
     i.  to deliver cash or another financial asset to another 
         entity; or
    ii. to exchange financial assets or financial liabilities with 
        another entity under conditions that are potentially 
        unfavorable to the issuer.and
b. If it will or may be settled in the issuer’s own equity 
     instruments, it is:
     i. a non-derivative that includes no contractual obligation for the  issuer to deliver a variable number of its own equity instruments; or
   ii. a derivative that will be settled by the issuer exchanging 
        a fixed amount of cash or another financial asset for a 
        fixed number of its own equity instruments. For this   
        purpose, the issuer’s own equity instruments do not 
        include instruments that are themselves contracts for the 
        future receipt or delivery of the issuer’s own equity 
        instruments.</t>
  </si>
  <si>
    <t>Report the value, for the reporting period, of dividend income which refers to distributions of profits to holders of equity investments in proportion to their holdings of a particular class of capital.</t>
  </si>
  <si>
    <t xml:space="preserve">
MFRS 101.103Disclosure
</t>
  </si>
  <si>
    <t>MFRS 118.29Disclosure,
MFRS 15.114Common practice,
MFRS 101.97Common practice,
MFRS 118.5(a)Definition,
MFRS 118.30(a)Definition</t>
  </si>
  <si>
    <t>Report the value, for the reporting period, of the sum of auditor's remuneration paid.</t>
  </si>
  <si>
    <t>Report the value, for the reporting period, of share option expenses. Share-based payment transaction is a transaction in which the entity
a. receives goods or services as consideration for its own 
      equity instruments (including shares or share options), or
b. receives goods or services but has no obligation to settle the
     transaction with the supplier.</t>
  </si>
  <si>
    <t xml:space="preserve">Defined contribution plans </t>
  </si>
  <si>
    <t>Report the value, for the reporting period, of share option expenses. Share-based payment transaction is a transaction in which the entity:
a. receives goods or services as consideration for its own 
     equity instruments (including shares or share options), or
b. receives goods or services but has no obligation to settle 
     the transaction with the supplier.</t>
  </si>
  <si>
    <t>Report the value, for the reporting period, of other director's emoluments not reported elsewhere in the categories above.</t>
  </si>
  <si>
    <t>MFRS 120.29-31Disclosure,
MFRS 101.112(c)Common practice,
MFRS 120.3Definition</t>
  </si>
  <si>
    <t>MFRS 101.82(a)Disclosure,
MFRS 101.102Example,
MFRS 15.App Adefinition 
MFRS 118.7Definition</t>
  </si>
  <si>
    <r>
      <t xml:space="preserve">Report the value, for the reporting period, the changes in inventories of finished goods and work in progress. 
Changes in inventories are measured by the value of the entries into inventories less the value of withdrawals and less the value of any recurrent losses of goods held in inventories during the accounting period. Some of these acquisitions and disposals are attributable to actual purchases or sales, but others reflect transactions that are internal to the enterprise.
Changes in inventories (including work-in- progress) consist of changes in: 
a. stocks of outputs that are still held by the units that 
    produced them prior to their being further processed, sold, 
    delivered to other units or used in other ways; and 
b. stocks of products acquired from other units that are 
    intended to be used for intermediate consumption or for 
    resale without further processing; they are measured by 
    the value of the entries into inventories less the value of 
    withdrawals and the value of any recurrent losses of goods 
    held in inventories.
</t>
    </r>
    <r>
      <rPr>
        <b/>
        <strike/>
        <u/>
        <sz val="11"/>
        <color rgb="FFFF0000"/>
        <rFont val="Calibri"/>
        <family val="2"/>
        <scheme val="minor"/>
      </rPr>
      <t/>
    </r>
  </si>
  <si>
    <t>(Increase) decrease in inventories of finished goods and work in progress</t>
  </si>
  <si>
    <t>Report the value, for the reporting period, of profit or loss which is attributable to equity of other components. Equity other components are equity instruments that:
a. includes no contractual obligation:
     i. to deliver cash or another financial asset to another 
        entity; or
    ii. to exchange financial assets or financial liabilities with 
        another entity under conditions that are potentially 
        unfavorable to the issuer. and
b. If it will or may be settled in the issuer’s own equity 
     instruments, it is:
     i. a non-derivative that includes no contractual obligation 
        for the issuer to deliver a variable number of its own 
        equity instruments; or
   ii. a derivative that will be settled by the issuer 
        exchanging a fixed amount of cash or another financial 
        asset for a fixed number of its own equity instruments. 
        For this purpose, the issuer’s own equity instruments do 
        not include instruments that are themselves contracts 
        for the future receipt or delivery of the issuer’s own
        equity instruments.</t>
  </si>
  <si>
    <t>Report the value, for the reporting period, of total basic earnings per share in the statement of profit or loss and other comprehensive income for:
a. Profit or loss from continuing operations attributable to 
     the ordinary shareholders of the parent entity; and
b. Profit or loss attributable to the ordinary shareholders of 
     the parent entity for the period for each class of ordinary 
    shares that has a different right to share in profit for the 
    period.</t>
  </si>
  <si>
    <t>Report the value, for the reporting period, of total diluted earnings per share in the statement of profit or loss and other comprehensive income for:
a. Profit or loss from continuing operations attributable to 
     the ordinary shareholders of the parent entity; and
b. Profit or loss attributable to the ordinary shareholders of 
     the parent entity for the period for each class of ordinary 
     shares that has a different right to share in profit for the 
     period.</t>
  </si>
  <si>
    <t>MFRS 101.102Disclosure</t>
  </si>
  <si>
    <t>MFRS101.97Common practice,
MFRS 107.24(a)-(b)Definition</t>
  </si>
  <si>
    <t>MFRS 101.102Disclosure,
MFRS 101.85Common practice</t>
  </si>
  <si>
    <t>Report the value, for the reporting period, of share option expenses. Share-based payment transaction is a transaction in which the entity
a. receives goods or services as consideration for its own 
     equity instruments (including shares or share options), or
b. receives goods or services but has no obligation to 
     settle the transaction with the supplier.</t>
  </si>
  <si>
    <t>Report the value, for the reporting period, of share option expenses. Share-based payment transaction is a transaction in which the entity
a. receives goods or services as consideration for its own 
     equity instruments (including shares or share options), or
b. receives goods or services but has no obligation to 
      settle the transaction with the supplier.</t>
  </si>
  <si>
    <t>MFRS 101.7(b)Disclosure,
MFRS 119.120(c ), 122Disclosure,
MFRS 119.127Definition</t>
  </si>
  <si>
    <t>MFRS 121.52(b)Disclosure,
MFRS 101.85Common practice,
MFRS 121.8Definition</t>
  </si>
  <si>
    <t>Report the value, for the reporting period, of reclassification adjustments on cash flow hedges, net of tax. 
Reclassification adjustments are amounts reclassified to profit or loss in the current period that were recognized in other comprehensive income in the current or previous periods.</t>
  </si>
  <si>
    <t xml:space="preserve">Report the value, for the reporting period, the net of other comprehensive income on hedges of net investments in foreign operations, net of tax. </t>
  </si>
  <si>
    <t>Report the value, for the  reporting period, of reclassification adjustments on cash flow hedges, before tax. 
Reclassification adjustments are amounts reclassified to profit or loss in the current period that were recognized in other comprehensive income in the current or previous periods.</t>
  </si>
  <si>
    <t xml:space="preserve">
MFRS 101.82A(b)Disclosure,
MFRS 101.85Common practice</t>
  </si>
  <si>
    <t>MFRS 132.33Disclosure,
MFRS 101.106d(iii)Common practice</t>
  </si>
  <si>
    <t>MFRS 132.33Disclosure,
MFRS 101.106(d)(iii)Common practice</t>
  </si>
  <si>
    <t>Represents information pertaining to explanation of reasons for the reclassification of previous financial statements figures of the entity.
If an entity changes the presentation or classification of items in its financial statements, it shall reclassify comparative amounts unless reclassification is impracticable. When an entity reclassifies comparative amounts, it shall disclose (including as at the beginning of the preceding period):
a. the nature of the reclassification;
b. the amount of each item or class of items that is reclassified; and
c. the reason for the reclassification.</t>
  </si>
  <si>
    <t>Explanation of reasons for the reclassification of previous financial statements figures</t>
  </si>
  <si>
    <t>Represents information pertaining to the measurement basis used with respect to borrowings.</t>
  </si>
  <si>
    <t>MFRS 15.110-129Disclosure,
MFRS 111.39-45Disclosure,
MFRS 15.9-104Measurement</t>
  </si>
  <si>
    <t>MFRS 101.117(b)Common practice,
MFRS 9.3-5Measurement</t>
  </si>
  <si>
    <t>MFRS 6.23-25Disclosure,
MFRS 6.8-22Measurement</t>
  </si>
  <si>
    <t>Description of accounting policy for investments in joint arrangements [text block]</t>
  </si>
  <si>
    <t>MFRS 7.21Disclosure,
MFRS 9.3-5Measurement,
MFRS 132.28-32Measurement</t>
  </si>
  <si>
    <t>Represents information pertaining to disclosure of leases such as finance lease and operating lease (both lessee and lessor).</t>
  </si>
  <si>
    <r>
      <t>Represents information pertaining to disclosure of related party disclosures such</t>
    </r>
    <r>
      <rPr>
        <sz val="11"/>
        <rFont val="Calibri"/>
        <family val="2"/>
        <scheme val="minor"/>
      </rPr>
      <t xml:space="preserve"> as transactions between immediate holding company, subsidiaries, associates, management entity, key management personnel, transactions with directors and their close family members and remuneration of directors and key management personnel.</t>
    </r>
  </si>
  <si>
    <t>MFRS 101.78 Disclosure,
MFRS 101.79(b)Disclosure,
MFRS 101.80-80ADisclosure</t>
  </si>
  <si>
    <t>MFRS 107.45Disclosure,
MFRS 101.112(c )Common practice</t>
  </si>
  <si>
    <r>
      <t>MFRS 101.79</t>
    </r>
    <r>
      <rPr>
        <sz val="11"/>
        <color theme="1"/>
        <rFont val="Calibri"/>
        <family val="2"/>
        <scheme val="minor"/>
      </rPr>
      <t>Disclosure</t>
    </r>
  </si>
  <si>
    <r>
      <t>MFRS 101.79(a)(ii)</t>
    </r>
    <r>
      <rPr>
        <sz val="11"/>
        <color theme="1"/>
        <rFont val="Calibri"/>
        <family val="2"/>
        <scheme val="minor"/>
      </rPr>
      <t>Disclosure</t>
    </r>
  </si>
  <si>
    <r>
      <t>MFRS 101.79(a)(ii)</t>
    </r>
    <r>
      <rPr>
        <sz val="11"/>
        <color theme="1"/>
        <rFont val="Calibri"/>
        <family val="2"/>
        <scheme val="minor"/>
      </rPr>
      <t>Common practice</t>
    </r>
  </si>
  <si>
    <r>
      <t>MFRS 101.79(a)(iv)</t>
    </r>
    <r>
      <rPr>
        <sz val="11"/>
        <color theme="1"/>
        <rFont val="Calibri"/>
        <family val="2"/>
        <scheme val="minor"/>
      </rPr>
      <t>Disclosure</t>
    </r>
  </si>
  <si>
    <r>
      <t>MFRS 101.79</t>
    </r>
    <r>
      <rPr>
        <sz val="11"/>
        <color theme="1"/>
        <rFont val="Calibri"/>
        <family val="2"/>
        <scheme val="minor"/>
      </rPr>
      <t>Common practice,
MFRS 133.5Definition</t>
    </r>
  </si>
  <si>
    <t>Textblock</t>
  </si>
  <si>
    <t>Amount of shares issued but not fully paid [abstract]</t>
  </si>
  <si>
    <t>This member stands for a component in the form of entity representing the subsidiaries. An entity that is controlled by another entity.</t>
  </si>
  <si>
    <t>This member stands for a component in the form of joint ventures where entity is venturer. A joint venture is a joint arrangement whereby the parties that havejoint control of the arrangement have rights to the net assets of the arrangement and a joint venturer is a party to a joint venture that has joint control of that joint venture.</t>
  </si>
  <si>
    <t>MFRS 107.10Disclosure,
MFRS 107.18(a )Disclosure,
MFRS 107.6Definition</t>
  </si>
  <si>
    <t>Proceeds from disposal of associates</t>
  </si>
  <si>
    <t>Report the value, for the reporting period, of cash receipts from issuing shares in subsidiary to non-controlling interests which shall be presented separately and classified as financing activities.</t>
  </si>
  <si>
    <t>Proceeds from issuing debentures, loans, notes, bonds, mortgages and other short-term and long-term borrowings</t>
  </si>
  <si>
    <t>Report the value, for the reporting period, of cash payments for the repayments of amount borrowed which shall be presented separately and classified as financing activities.</t>
  </si>
  <si>
    <t>Repayments of amount borrowed</t>
  </si>
  <si>
    <t>Report the value, for the reporting period, of cash payments for dividends which are distributions of profits to holders of equity investments (i.e. owners of the company and/or non-controlling interest) in proportion to their holdings of a particular class of capital which shall be presented separately and classified as financing activities.</t>
  </si>
  <si>
    <t>Report the value, for the reporting period, of cash flows from (used in) financing activities which are activities that result in changes in the size and composition of the contributed equity and borrowings of the entity.</t>
  </si>
  <si>
    <t>Adjustments to reconcile profit (loss) [abstract]</t>
  </si>
  <si>
    <t>Adjustments for changes in fair value of investment properties</t>
  </si>
  <si>
    <t>Report the value, for the reporting period, of adjustments for the changes in fair value of investment properties to reconcile profit (loss) to net cash flow from (used in) operating activities.
Fair value of the investment properties is the price that would be received to sell an asset or paid to transfer a liability in an orderly transaction between market participants at the measurement date. Investment properties are property (land or a building—or part of a building—or both) held (by the owner or by the lessee under a finance lease) to earn rentals or for capital appreciation or both, rather than for:
(a) use in the production or supply of goods or services or for
administrative purposes; or
(b) sale in the ordinary course of business.</t>
  </si>
  <si>
    <t>Report the value, for the reporting period, of adjustments for other non-current assets not reported elsewhere in the statement to reconcile profit (loss) to net cash flow from (used in) operating activities.</t>
  </si>
  <si>
    <t>Impairment (reversal of impairment) of investment in associates</t>
  </si>
  <si>
    <t xml:space="preserve">MFRS 107.20(b)Common practice,
</t>
  </si>
  <si>
    <t>Report the value, for the reporting period, the sum of impairment or reversal of impairment.</t>
  </si>
  <si>
    <r>
      <t>MFRS 107.20(b )</t>
    </r>
    <r>
      <rPr>
        <sz val="8"/>
        <rFont val="Calibri"/>
        <family val="2"/>
      </rPr>
      <t>Common practice</t>
    </r>
  </si>
  <si>
    <t>Write offs of investments</t>
  </si>
  <si>
    <t>Report the value, for the reporting period, of  write offs of investments to reconcile profit (loss) to net cash flow from (used in) operating activities. An interest in another entity refers to contractual and non-contractual involvement that exposes an entity to variability of returns from the performance of the other entity. An interest in another entity can be evidenced by, but is not limited to, the holding of equity or debt instruments as well as other forms of involvement such as the provision of funding, liquidity support, credit enhancement and guarantees.</t>
  </si>
  <si>
    <r>
      <t>MFRS 107.20(b)</t>
    </r>
    <r>
      <rPr>
        <sz val="11"/>
        <rFont val="Calibri"/>
        <family val="2"/>
      </rPr>
      <t>Common practice</t>
    </r>
  </si>
  <si>
    <t>Report the value, for the reporting period, of  adjustments for decrease (increase) in trade and other current receivables to reconcile profit (loss) to net cash flow from (used in) operating activities.</t>
  </si>
  <si>
    <t>Report the value, for the reporting period, of  adjustments for increase (decrease) in trade and other current payables to reconcile profit (loss) to net cash flow from (used in) operating activities.</t>
  </si>
  <si>
    <t>Report the value, for the reporting period, of adjustments for decrease (increase) in property development costs to reconcile profit (loss) to net cash flow from (used in) operating activities.</t>
  </si>
  <si>
    <t>MFRS 16.50(a)Disclosure,
MFRS 107.17(e)Example,
MFRS 16.9Definition</t>
  </si>
  <si>
    <t>MFRS 16.50(b)Disclosure,
MFRS 107.17(e)Example,
MFRS 16.9Definition</t>
  </si>
  <si>
    <t>Report the value, for the reporting period, of cash receipts from issuing of shares in subsidiary to non-controlling interests which shall be presented separately and classified as financing activities.</t>
  </si>
  <si>
    <t>Report the value, for the reporting period, of cash payments of other equity instruments.</t>
  </si>
  <si>
    <t>- Dormant company
-  Zero-revenue company
- Threshold-Qualified company</t>
  </si>
  <si>
    <t>Represents information pertaining to the type of private company covered under audit exemption.</t>
  </si>
  <si>
    <t>Audit exemption category</t>
  </si>
  <si>
    <t>- Carrying on business activities
- Not carrying on business activities</t>
  </si>
  <si>
    <t>Name of other person primarily responsible for financial management of the company</t>
  </si>
  <si>
    <t>This member stands for a component of equity representing the amount of issued capital. Issued capital include ordinary shares, redeemable preference shares and non-redeemable preference shares.</t>
  </si>
  <si>
    <t>Ahli ini merupakan komponen ekuiti yang mewakili jumlah modal diterbitkan. Modal diterbitkan termasuk saham biasa, saham keutamaan boleh tebus dan saham keutamaan tak boleh tebus.</t>
  </si>
  <si>
    <t xml:space="preserve"> - Main Market
 - ACE Market
- LEAP Market</t>
  </si>
  <si>
    <t xml:space="preserve"> - MyKad
 - MyPR
 - MyKAS
 - Passport number
 - Military ID number
 - Police ID number
 - Official Receiver ID number
 - Non-citizen without passport number</t>
  </si>
  <si>
    <t xml:space="preserve"> - If MyKad// MyPR/ MyKAS then pattern should be "XXXXXX-XX-XXXX"
 - If passport number then "string"
 - If Military ID number/ Police ID number/ Official Receiver ID number/ Non citizen without passport number then "string"</t>
  </si>
  <si>
    <t>Represents information pertaining to company registered number. Company registration number pattern should be maximum 7 digits plus 1 alphabet{[0-9],[0-9],[0-9],[0-9],[0-9],[0-9],[0-9],[A-Z]} example : [5050505X]</t>
  </si>
  <si>
    <t>Represents information pertaining to last former name of the company.</t>
  </si>
  <si>
    <r>
      <t xml:space="preserve">Laporkan nilai, pada tarikh pelaporan, agregat hartanah, loji dan peralatan yang merupakan item ketara yang:
a. Dipegang untuk digunakan dalam pengeluaran atau 
      pembekalan barang atau perkhidmatan, untuk sewa 
      kepada orang lain, atau untuk tujuan pentadbiran; 
</t>
    </r>
    <r>
      <rPr>
        <sz val="11"/>
        <rFont val="Calibri"/>
        <family val="2"/>
        <scheme val="minor"/>
      </rPr>
      <t xml:space="preserve">      dan
b. Dijangka akan digunakan selama lebih dari satu 
      tempoh.</t>
    </r>
  </si>
  <si>
    <r>
      <t xml:space="preserve">MFRS 101.54(a)Disclosure,
</t>
    </r>
    <r>
      <rPr>
        <sz val="11"/>
        <rFont val="Calibri"/>
        <family val="2"/>
        <scheme val="minor"/>
      </rPr>
      <t>MFRS 116.6Definition</t>
    </r>
  </si>
  <si>
    <t>Name and version of software used to generate XBRL file</t>
  </si>
  <si>
    <t>Address of audit firm</t>
  </si>
  <si>
    <t>Total non-current non-trade receivables</t>
  </si>
  <si>
    <t>Other adjustments to reconcile cash and cash equivalents</t>
  </si>
  <si>
    <t xml:space="preserve">Adjustments for decrease (increase) in contract assets </t>
  </si>
  <si>
    <t xml:space="preserve">Adjustments for decrease (increase) in contract liabilities </t>
  </si>
  <si>
    <t>MFRS 107.18(b) Common practice</t>
  </si>
  <si>
    <t>Report the value, for the reporting period, of adjustments for decrease (increase) in contract assets to reconcile profit (loss) to net cash flow from (used in) operating activities.</t>
  </si>
  <si>
    <t>Report the value, for the reporting period, of adjustments for decrease (increase) in contract liabilities to reconcile profit (loss) to net cash flow from (used in) operating activities.</t>
  </si>
  <si>
    <t>Disclosure Format</t>
  </si>
  <si>
    <t>Monetary
Instant, Debit</t>
  </si>
  <si>
    <t>(Monetary)
Instant, Debit</t>
  </si>
  <si>
    <t xml:space="preserve">Monetary </t>
  </si>
  <si>
    <t>Monetary
Duration, Credit</t>
  </si>
  <si>
    <t>SSMxT 2022</t>
  </si>
  <si>
    <t>(Monetary)
Duration, Debit</t>
  </si>
  <si>
    <t>Monetary 
Duration, Credit</t>
  </si>
  <si>
    <t>Per Share</t>
  </si>
  <si>
    <t>Monetary
Duration, Debit</t>
  </si>
  <si>
    <t>(Monetary)
Duration, Credit</t>
  </si>
  <si>
    <t>(Monetary) Duration, Credit</t>
  </si>
  <si>
    <t>Monetary
Instant, Credit</t>
  </si>
  <si>
    <t>(Monetary)
Duration</t>
  </si>
  <si>
    <t>Shares</t>
  </si>
  <si>
    <t>Monetary</t>
  </si>
  <si>
    <t>Represents information pertaining to company registered number.  The new company registration number format consists of a 12 digit number, example : 201901000005</t>
  </si>
  <si>
    <t>Description of accounting policy for employee benefits [text block]</t>
  </si>
  <si>
    <t>Represents information pertaining to the measurement basis used with respect to employee benefits, which includes short-term employee benefits, state plans, post-employment benefits, termination benefits and other long-term employment benefits.</t>
  </si>
  <si>
    <t>MFRS 119.25 - 171 Disclosure,
MFRS 119.11-170 Measurement</t>
  </si>
  <si>
    <t>Description of accounting policy for financial instruments [text block]</t>
  </si>
  <si>
    <t>MFRS 7.21-31 Disclosure,
MFRS 9.3-6 Measurement,
MFRS 7.B11C(c)Disclosure,
MFRS 9.4-5Measurement,
MFRS 132.42-50 Disclosure</t>
  </si>
  <si>
    <t>Represents information pertaining to the measurement basis used with respect to financial instruments.</t>
  </si>
  <si>
    <t>Gains (losses) on exchange differences on translation, net of tax</t>
  </si>
  <si>
    <t>Reclassification adjustments on exchange differences on translation, net of tax</t>
  </si>
  <si>
    <t>Other comprehensive income, net of tax, exchange differences on translation</t>
  </si>
  <si>
    <t>Laba (rugi) bagi perbezaan pertukaran atas terjemahan, selepas cukai</t>
  </si>
  <si>
    <t xml:space="preserve">Laporkan nilai, bagi tempoh pelaporan, laba atau kerugian bagi perbezaan pertukaran atas terjemahan, selepas cukai.
Entiti hendaklah mendedahkan perbezaan pertukaran bersih yang diiktiraf dalam pendapatan komprehensif lain dan terkumpul dalam komponen ekuiti berasingan, dan penyesuaian jumlah bagi perbezaan pertukaran pada awal dan akhir tempoh. </t>
  </si>
  <si>
    <t>Report the value, for the reporting period, of gains or losses on exchange differences on translation, net of tax. 
An entity shall disclose net exchange differences recognized in other comprehensive income and accumulated in a separate component of equity, and a reconciliation of the amount of such exchange differences at the beginning and end of the period.</t>
  </si>
  <si>
    <t>Pelarasan klasifikasi semula bagi perbezaan pertukaran atas terjemahan, selepas cukai</t>
  </si>
  <si>
    <t>Laporkan nilai, bagi tempoh pelaporan, pelarasan klasifikasi semula bagi perbezaan pertukaran atas terjemahan, selepas cukai.
Pelarasan klasifikasi semula adalah jumlah yang diklasifikasi semula ke untung atau rugi dalam tempoh semasa yang telah diiktiraf dalam pendapatan komprehensif lain dalam tempoh semasa atau terdahulu.</t>
  </si>
  <si>
    <t>Report the value, for the reporting period, of reclassification adjustments on exchange differences on translations, net of tax. 
Reclassification adjustments are amounts reclassified to profit or loss in the current period that were recognized in other comprehensive income in the current or previous periods.</t>
  </si>
  <si>
    <t>Pendapatan komprehensif lain, selepas cukai, perbezaan pertukaran atas terjemahan</t>
  </si>
  <si>
    <t>Laporkan nilai, bagi tempoh pelaporan, pendapatan komprehensif lain bersih bagi perbezaan pertukaran atas terjemahan, selepas cukai.</t>
  </si>
  <si>
    <t xml:space="preserve">Report the value, for the reporting period, of net other comprehensive income on exchange differences on translation, net of tax. </t>
  </si>
  <si>
    <t>Gains (losses) on exchange differences on translation, before tax</t>
  </si>
  <si>
    <t>Reclassification adjustments on exchange differences on translation, before tax</t>
  </si>
  <si>
    <t>Other comprehensive income, before tax, exchange differences on translation</t>
  </si>
  <si>
    <t>Laba (rugi) bagi perbezaan pertukaran atas terjemahan, sebelum cukai</t>
  </si>
  <si>
    <t xml:space="preserve">Laporkan nilai, bagi tempoh pelaporan, laba atau kerugian bagi perbezaan pertukaran atas terjemahan, sebelum cukai.
Entiti hendaklah mendedahkan perbezaan pertukaran bersih yang diiktiraf dalam pendapatan komprehensif lain dan terkumpul dalam komponen ekuiti berasingan, dan penyesuaian jumlah bagi perbezaan pertukaran pada awal dan akhir tempoh. </t>
  </si>
  <si>
    <t>Report the value, for the reporting period, of gains or losses on exchange differences on translation, before tax. 
An entity shall disclose net exchange differences recognized in other comprehensive income and accumulated in a separate component of equity, and a reconciliation of the amount of such exchange differences at the beginning and end of the period.</t>
  </si>
  <si>
    <t>Pelarasan klasifikasi semula bagi perbezaan pertukaran atas terjemahan, sebelum cukai</t>
  </si>
  <si>
    <t>Laporkan nilai, bagi tempoh pelaporan, pelarasan klasifikasi semula bagi perbezaan pertukaran atas terjemahan, sebelum cukai.
Pelarasan klasifikasi semula adalah jumlah yang diklasifikasi semula ke untung atau rugi dalam tempoh semasa yang telah diiktiraf dalam pendapatan komprehensif lain dalam tempoh semasa atau terdahulu.</t>
  </si>
  <si>
    <t>Report the value, for the reporting period, of reclassification adjustments on exchange differences on translations, before tax. 
Reclassification adjustments are amounts reclassified to profit or loss in the current period that were recognized in other comprehensive income in the current or previous periods.</t>
  </si>
  <si>
    <t>Pendapatan komprehensif lain, sebelum cukai, perbezaan pertukaran atas terjemahan</t>
  </si>
  <si>
    <t>Laporkan nilai, bagi tempoh pelaporan, pendapatan komprehensif lain bersih bagi perbezaan pertukaran atas terjemahan, sebelum cukai.</t>
  </si>
  <si>
    <t>Report the value, for the reporting period, of net other comprehensive income on exchange differences on translation, before tax.</t>
  </si>
  <si>
    <t>Description of name and version of software used to generate XBRL file</t>
  </si>
  <si>
    <t>- mTool
- Others</t>
  </si>
  <si>
    <t>Represents information pertaining to the name and version of software used to generate XBRL file</t>
  </si>
  <si>
    <t>Represents information pertaining to thename and version of software used to generate XBRL file.</t>
  </si>
  <si>
    <t xml:space="preserve"> - 1
 - 2
 - 3
 - 4
 - 5</t>
  </si>
  <si>
    <t>Disclosure of other business review applied</t>
  </si>
  <si>
    <t>New Company registration number</t>
  </si>
  <si>
    <t>Warrant Reserve
[member]</t>
  </si>
  <si>
    <t>This member stands for a component of equity representing from issuing share purchase  warrants, other than those resulting from share-based payment arrangements.</t>
  </si>
  <si>
    <t>Warrant reserve</t>
  </si>
  <si>
    <t>- Recommended
- Declared
- Paid
- Not mentioned
- mentioned but Not Recommended</t>
  </si>
  <si>
    <t>Report the value, as at the reporting date, the aggregate of component of equity representing from issuing share purchase  warrants, other than those resulting from share-based payment arrangements.</t>
  </si>
  <si>
    <t>Other comprehensive income, net of tax, gains (losses) from investments in equity instruments</t>
  </si>
  <si>
    <t>MFRS 101.7(a)Disclosure,
MFRS 9.5.7.5 Recognition and measurements</t>
  </si>
  <si>
    <t>Bank overdraft</t>
  </si>
  <si>
    <t>Reserve of non-current assets classified as held for sale [member]</t>
  </si>
  <si>
    <t>This member stands for a component of equity representing the aggregate of reserves of non-current assets classified as held for sale.</t>
  </si>
  <si>
    <r>
      <t>MFRS 16.47(b)</t>
    </r>
    <r>
      <rPr>
        <sz val="11"/>
        <rFont val="Calibri"/>
        <family val="2"/>
        <scheme val="minor"/>
      </rPr>
      <t>Disclosure,
MFRS 101.55Common practice,
MFRS 16.26Definition</t>
    </r>
  </si>
  <si>
    <t>Cash and bank balances</t>
  </si>
  <si>
    <t>2022 SSM Financial Report Taxonomy -  MFRS Template</t>
  </si>
  <si>
    <t>Rizab Warran</t>
  </si>
  <si>
    <t>Pendapatan komprehensif lain, selepas cukai, laba (rugi) atas pelaburan instrumen ekuiti</t>
  </si>
  <si>
    <t>Baki tunai dan bank</t>
  </si>
  <si>
    <t>Pelarasan untuk pengurangan (penambahan) dalam aset kontrak</t>
  </si>
  <si>
    <t>Laporkan nilai, bagi tempoh pelaporan, pelarasan untuk pengurangan (penambahan) dalam aset kontrak untuk menyesuaikan untung (rugi) kepada aliran tunai bersih daripada (digunakan dalam) aktiviti kendalian.</t>
  </si>
  <si>
    <t>Pelarasan untuk pengurangan (penambahan) dalam liabiliti kontrak</t>
  </si>
  <si>
    <t>Laporkan nilai, bagi tempoh pelaporan, pelarasan untuk pengurangan (penambahan) dalam liabiliti kontrak untuk menyesuaikan untung (rugi) kepada aliran tunai bersih daripada (digunakan dalam) aktiviti kendalian.</t>
  </si>
  <si>
    <t>Ahli ini merupakan komponen ekuiti yang mewakili amaun lain-lain rizab yang tidak boleh diagihkan selain daripada yang dilaporkan dalam bahagian ini.</t>
  </si>
  <si>
    <t>Ahli ini merupakan komponen ekuiti yang mewakili agregat rizab aset bukan semasa yang dikelaskan sebagai dipegang untuk jualan.</t>
  </si>
  <si>
    <t>Ahli ini merupakan komponen ekuiti yang mewakili amaun lain-lain rizab yang boleh diagihkan selain daripada yang dilaporkan dalam bahagian ini.</t>
  </si>
  <si>
    <t>Huraian dasar perakaunan bagi manfaat pekerja</t>
  </si>
  <si>
    <t>Mengambarkan maklumat berkaitan dengan asas pengukuran yang digunakan berkenaan dengan manfaat pekerja, termasuk manfaat pekerja jangka pendek, pelan peringkat negeri, manfaat pasca pekerjaan, manfaat penamatan dan manfaat pekerja jangka panjang.</t>
  </si>
  <si>
    <t>Huraian dasar perakaunan bagi  instrumen kewangan</t>
  </si>
  <si>
    <t>Menggambarkan maklumat berkaitan dengan asas pengukuran yang digunakan berkenaan dengan instrumen kewangan.</t>
  </si>
  <si>
    <t>Monetary
Instant, Credit/Debit</t>
  </si>
  <si>
    <t>Pelarasan lain untuk menyelaraskan tunai dan kesetaraan tunai</t>
  </si>
  <si>
    <t>Report the value, for the reporting period, of other adjustments to reconcile cash and cash equivalents.</t>
  </si>
  <si>
    <t>Laporkan nilai, bagi tempoh pelaporan, pelarasan lain untuk menyelaraskan tunai dan kesetaraan tunai</t>
  </si>
  <si>
    <t>MFRS 7.8Disclosure,
MFRS 101.77Common practice
MFRS 107.45 Disclosure</t>
  </si>
  <si>
    <t>MFRS 107.45 Disclosure</t>
  </si>
  <si>
    <t>- Others</t>
  </si>
  <si>
    <t>Disclosure on whether company involved as management company under Interest Scheme Act 2016</t>
  </si>
  <si>
    <t>- Management company under Interest Scheme Act 2016
- Not management company under Interest Scheme Act 2016</t>
  </si>
  <si>
    <t>Represents information pertaining involvement as management company under Interest Scheme.</t>
  </si>
  <si>
    <t>Interest Schemes Act 2016; Section 2</t>
  </si>
  <si>
    <t>Represents option pertaining to disclosure of business review on social and community issues.</t>
  </si>
  <si>
    <t>Represents option pertaining to disclosure of business review on other issues.</t>
  </si>
  <si>
    <t>Laporkan nilai, pada tarikh pelaporan, agregat komponen ekuiti yang diwakili oleh saham pembelian waran yang dikeluarkan, selain dari pengaturan bayaran berasaskan saham.</t>
  </si>
  <si>
    <t>Report the value, for the reporting period,  of other comprehensive income, net of tax, related to gains (losses) from changes in
the fair value of investments in equity instruments.</t>
  </si>
  <si>
    <t>Laporkan nilai, bagi tempoh pelaporan, pendapatan komprehensif lain, selepas cukai, berkaitan dengan laba (rugi) dari perubahan nilai saksama instrumen ekuiti.</t>
  </si>
  <si>
    <t>- Environmental matters</t>
  </si>
  <si>
    <t>- Company's employees</t>
  </si>
  <si>
    <t>Represents option pertaining to disclosure of business review on environmental matters.</t>
  </si>
  <si>
    <t>Represents option pertaining to disclosure of business review on company's employees.</t>
  </si>
  <si>
    <t>- Social and community issues</t>
  </si>
  <si>
    <t>Modal diterbitkan [ahli]</t>
  </si>
  <si>
    <t>Perolehan tertahan [ahli]</t>
  </si>
  <si>
    <t>Saham perbendaharaan [ahli]</t>
  </si>
  <si>
    <t>Rizab modal [ahli]</t>
  </si>
  <si>
    <t>Rizab lindung nilai [ahli]</t>
  </si>
  <si>
    <t>Rizab pertukaran mata wang asing [ahli]</t>
  </si>
  <si>
    <t>Rizab bayaran berasaskan saham [ahli]</t>
  </si>
  <si>
    <t>Lebihan penilainan semula [ahli]</t>
  </si>
  <si>
    <t>Rizab statutori [ahli]</t>
  </si>
  <si>
    <t>Rizab Warran [ahli]</t>
  </si>
  <si>
    <t>Lain-lain rizab tidak boleh diagihkan [ahli]</t>
  </si>
  <si>
    <t>Rizab nilai saksama [ahli]</t>
  </si>
  <si>
    <t>Rizab aset bukan semasa yang dikelaskan sebagai dipegang untuk jualan [ahli]</t>
  </si>
  <si>
    <t>Rizab penyatuan [ahli]</t>
  </si>
  <si>
    <t>Rizab waranti [ahli]</t>
  </si>
  <si>
    <t>Lain-lain rizab boleh diagihkan [ahli]</t>
  </si>
  <si>
    <t>Ekuiti boleh diagihkan kepada pemilik induk [ahli]</t>
  </si>
  <si>
    <t>Ekuiti, lain-lain komponen [ahli]</t>
  </si>
  <si>
    <t>Kepentingan tak mengawal [ahli]</t>
  </si>
  <si>
    <t>Jumlah ekuiti [ahli]</t>
  </si>
  <si>
    <t>Ahli ini merupakan komponen ekuiti yang mewakili  oleh saham pembelian waran yang dikeluarkan, selain dari pengaturan bayaran berasaskan saham.</t>
  </si>
  <si>
    <t>Represents information pertaining to name of third director who signed director's report.</t>
  </si>
  <si>
    <t>Represents information pertaining to type of identification of third director who signed director's report.</t>
  </si>
  <si>
    <t>Represents information pertaining to identification number of third director who signed director's report.</t>
  </si>
  <si>
    <t>Identification number of the third director who signed directors' report</t>
  </si>
  <si>
    <t>Name of second director who signed directors' report</t>
  </si>
  <si>
    <t>Name of third director who signed directors' report</t>
  </si>
  <si>
    <t>Name of fifth director who signed directors' report</t>
  </si>
  <si>
    <t>Represents information pertaining to name of fifth director who signed director's report.</t>
  </si>
  <si>
    <t>Represents information pertaining to type of identification of fifth director who signed director's report.</t>
  </si>
  <si>
    <t>Represents information pertaining to identification number of fifth director who signed director's report.</t>
  </si>
  <si>
    <t>Identification number of the fifth director who signed directors' report</t>
  </si>
  <si>
    <t>Name of third director signed in the Statement by Directors</t>
  </si>
  <si>
    <t>Disclosure whether the third director also primarily responsible for financial management of the company</t>
  </si>
  <si>
    <t>Type of identification of third director signed in the Statement by Directors</t>
  </si>
  <si>
    <t>Identification number of third director signed in the Statement by Directors</t>
  </si>
  <si>
    <t>Represents information pertaining to disclosure whether the third director is primarily responsible for financial management of the company.</t>
  </si>
  <si>
    <t>Name of fifth director signed in the Statement by Directors</t>
  </si>
  <si>
    <t>Represents information pertaining to disclosure whether the fifth director is primarily responsible for financial management of the company.</t>
  </si>
  <si>
    <t>Disclosure whether the fifth director also primarily responsible for financial management of the company</t>
  </si>
  <si>
    <t>Type of identification of fifth director signed in the Statement by Directors</t>
  </si>
  <si>
    <t>Identification number of fifth director signed in the Statement by Directors</t>
  </si>
  <si>
    <t>Name of fourth director who signed directors' report</t>
  </si>
  <si>
    <t>Represents information pertaining to name of fourth director who signed director's report.</t>
  </si>
  <si>
    <t>Represents information pertaining to type of identification of fourth director who signed director's report.</t>
  </si>
  <si>
    <t>Identification number of the fourth director who signed directors' report</t>
  </si>
  <si>
    <t>Represents information pertaining to identification number of fourth director who signed director's report.</t>
  </si>
  <si>
    <t>Name of fourth director signed in the Statement by Directors</t>
  </si>
  <si>
    <t>Represents information pertaining to disclosure whether the fourth director is primarily responsible for financial management of the company.</t>
  </si>
  <si>
    <t>Disclosure whether the fourth director also primarily responsible for financial management of the company</t>
  </si>
  <si>
    <t>Type of identification of fourth director signed in the Statement by Directors</t>
  </si>
  <si>
    <t>Identification number of fourth director signed in the Statement by Directors</t>
  </si>
  <si>
    <t>Type of identification of first director who signed director's report</t>
  </si>
  <si>
    <t>Type of identification of second director who signed director's report</t>
  </si>
  <si>
    <t>Type of identification of third director who signed director's report</t>
  </si>
  <si>
    <t>Type of identification of fourth director who signed director's report</t>
  </si>
  <si>
    <t>Type of identification of fifth director who signed director's report</t>
  </si>
  <si>
    <t xml:space="preserve">- Company limited by shares
- Company limited by guarantee
- Unlimited company
- Company without shares </t>
  </si>
  <si>
    <t>- EA1
- EA2
- EA3
- EA4A
- EA4B
- EA5A
- EA5B
- EA6
- EA7
- EA8
- KFI-CLBG
- KFI-FC
- KFI-MFRS
- KFI-MPERS
- FS-EPC
- FS-FC
- FS-CLBG
- FS-MFRS
- FS-MPERS
- FS-Regulated by BNM
- AR1
- AR2
- AR3
- AR4</t>
  </si>
  <si>
    <t xml:space="preserve">Represents information pertaining to disclosure of status of final dividend. </t>
  </si>
  <si>
    <t>Disclosure of status of dividend (final dividend)</t>
  </si>
  <si>
    <t>Disclosure of business review either on environmental, employees or social and community issues</t>
  </si>
  <si>
    <t>Represents information pertaining to disclosure of business review either on environmental, employees or social and community issues.</t>
  </si>
  <si>
    <t>Represents information pertaining to disclosure of other business review that not pertaining to environmental, employees or social and community issues.</t>
  </si>
  <si>
    <t>Reserves</t>
  </si>
  <si>
    <t>Rizab</t>
  </si>
  <si>
    <t>Laporkan nilai, pada tarikh pelaporan, agregat rizab daripada rizab boleh diagihkan dan rizab tidak boleh diagihkan.</t>
  </si>
  <si>
    <t xml:space="preserve">Report the value, as at the reporting date, the aggregate of distributable and non-distributable reserves. </t>
  </si>
  <si>
    <t>Hartanah pelaburan telah selesai, pada nilai bawaan</t>
  </si>
  <si>
    <t>Investment properties completed, at carrying value [abstract]</t>
  </si>
  <si>
    <t>Total investment properties completed, at carrying value</t>
  </si>
  <si>
    <t>Jumlah hartanah pelaburan telah selesai, pada nilai bawaan</t>
  </si>
  <si>
    <t>Laporkan nilai, pada tarikh pelaporan, jumlah hartanah pelaburan yang telah selesai, pada nilai bawaan.</t>
  </si>
  <si>
    <t>Report the value, as at the reporting date, the sum of investment properties completed, at carrying value.</t>
  </si>
  <si>
    <t xml:space="preserve">Reserves [abstract]
</t>
  </si>
  <si>
    <t>Total non-distributable reserves</t>
  </si>
  <si>
    <t>Jumlah rizab yang tidak boleh diagihkan</t>
  </si>
  <si>
    <t>Laporkan nilai, pada tarikh pelaporan, jumlah rizab yang tidak boleh diagihkan.</t>
  </si>
  <si>
    <t>Report the value, as at the reporting date, the sum of non-distributable reserves.</t>
  </si>
  <si>
    <t>Total distributable reserves</t>
  </si>
  <si>
    <t>Total reserves</t>
  </si>
  <si>
    <t>Jumlah rizab yang boleh diagihkan</t>
  </si>
  <si>
    <t>Jumlah rizab</t>
  </si>
  <si>
    <t>Laporkan nilai, pada tarikh pelaporan, jumlah rizab yang boleh diagihkan.</t>
  </si>
  <si>
    <t>Report the value, as at the reporting date, the sum of distributable reserves.</t>
  </si>
  <si>
    <t>Laporkan nilai, pada tarikh pelaporan, jumlah rizab.</t>
  </si>
  <si>
    <r>
      <t>Report the value, as at the reporting date, the sum of</t>
    </r>
    <r>
      <rPr>
        <strike/>
        <sz val="11"/>
        <rFont val="Calibri"/>
        <family val="2"/>
        <scheme val="minor"/>
      </rPr>
      <t xml:space="preserve"> </t>
    </r>
    <r>
      <rPr>
        <sz val="11"/>
        <rFont val="Calibri"/>
        <family val="2"/>
        <scheme val="minor"/>
      </rPr>
      <t>reserves.</t>
    </r>
  </si>
  <si>
    <t>Report the value, as at the reporting date, the aggregate non-current portion of secured medium term notes.
Medium term note (MTN) is a note that usually matures in five to ten years.</t>
  </si>
  <si>
    <t xml:space="preserve">Other Reserves [abstract]
</t>
  </si>
  <si>
    <t>Report the value, as at the reporting date, the sum of reserves.</t>
  </si>
  <si>
    <t>Other comprehensive income, net of tax, gains (losses) on revaluation of property, plant and equipment, right-of-use assets and intangible assets</t>
  </si>
  <si>
    <t xml:space="preserve">Pendapatan komprehensif lain, selepas cukai, laba (rugi) atas penilaian semula dari hartanah, loji dan peralatan, hak menguna dan aset tak ketara </t>
  </si>
  <si>
    <t>Laporkan nilai, bagi tempoh pelaporan, laba atau kerugian atas penilaian semula dari hartanah, loji dan peralatan, hak menguna dan aset tak ketara , selepas cukai.
Jika amaun dibawa aset meningkat hasil daripada penilaian semula, peningkatan tersebut hendaklah diiktiraf dalam pendapatan komprehensif lain dan terkumpul dalam ekuiti di bawah tajuk lebihan penilaian semula. Walau bagaimanapun, peningkatan itu hendaklah diiktiraf dalam untung atau rugi setakat mana ia membalikkan penurunan penilaian semula aset yang sama yang sebelum ini diiktiraf dalam untung atau rugi.
Jika amaun dibawa aset berkurangan hasil daripada penilaian semula, pengurangan tersebut hendaklah diiktiraf dalam untung atau rugi. Walau bagaimanapun, pengurangan itu hendaklah diiktiraf dalam pendapatan komprehensif lain setakat mana baki mana-mana kredit wujud dalam lebihan penilaian semula berhubung dengan aset itu. Pengurangan itu diiktiraf dalam pendapatan komprehensif lain mengurangkan jumlah terkumpul dalam ekuiti di bawah tajuk lebihan penilaian semula.</t>
  </si>
  <si>
    <t>Report the value, for the reporting period, of gains or losses on revaluation of property, plant and equipment, right-of-use assets and intangible assets, net of tax.
If an asset’s carrying amount is increased as a result of a revaluation, the increase shall be recognized in other comprehensive income and accumulated in equity under the heading of revaluation surplus. However, the increase shall be recognized in profit or loss to the extent that it reverses a revaluation decrease of the same asset previously recognized in profit or loss.
If an asset’s carrying amount is decreased as a result of a revaluation, the decrease shall be recognized in profit or loss. However, the decrease shall be recognized in other comprehensive income to the extent of any credit balance existing in the revaluation surplus in respect of that asset. The decrease recognized in other comprehensive income reduces the amount accumulated in equity under the heading of revaluation surplus.</t>
  </si>
  <si>
    <t>Other comprehensive income, before tax, gains (losses) on revaluation of property, plant and equipment, right-of-use assets and intangible assets</t>
  </si>
  <si>
    <t xml:space="preserve">Pendapatan komprehensif lain, sebelum cukai, laba (rugi) atas penilaian semula dari hartanah, loji dan peralatan, hak menguna dan aset tak ketara </t>
  </si>
  <si>
    <t>Laporkan nilai, bagi tempoh pelaporan, laba atau kerugian atas penilaian semula dari hartanah, loji dan peralatan, hak menguna dan aset tak ketara, sebelum cukai.
Jika amaun dibawa aset meningkat hasil daripada penilaian semula, peningkatan tersebut hendaklah diiktiraf dalam pendapatan komprehensif lain dan terkumpul dalam ekuiti di bawah tajuk lebihan penilaian semula. Walau bagaimanapun, peningkatan itu hendaklah diiktiraf dalam untung atau rugi setakat mana ia membalikkan penurunan penilaian semula aset yang sama yang sebelum ini diiktiraf dalam untung atau rugi.
Jika amaun dibawa aset berkurangan hasil daripada penilaian semula, pengurangan tersebut hendaklah diiktiraf dalam untung atau rugi. Walau bagaimanapun, pengurangan itu hendaklah diiktiraf dalam pendapatan komprehensif lain setakat mana baki mana-mana kredit wujud dalam lebihan penilaian semula berhubung dengan aset itu. Pengurangan itu diiktiraf dalam pendapatan komprehensif lain mengurangkan jumlah terkumpul dalam ekuiti di bawah tajuk lebihan penilaian semula.</t>
  </si>
  <si>
    <t>Report the value, for the reporting period, of gains or losses on revaluation of property, plant and equipment, right-of-use assets and intangible assets, before tax.
If an asset’s carrying amount is increased as a result of a revaluation, the increase shall be recognized in other comprehensive income and accumulated in equity under the heading of revaluation surplus. However, the increase shall be recognized in profit or loss to the extent that it reverses a revaluation decrease of the same asset previously recognized in profit or loss.
If an asset’s carrying amount is decreased as a result of a revaluation, the decrease shall be recognized in profit or loss. However, the decrease shall be recognized in other comprehensive income to the extent of any credit balance existing in the revaluation surplus in respect of that asset. The decrease recognized in other comprehensive income reduces the amount accumulated in equity under the heading of revaluation surplus.</t>
  </si>
  <si>
    <t>Penambahan (Pengurangan) bersih dalam tunai dan  kesetaraan tunai selepas kesan perubahan kadar pertukaran</t>
  </si>
  <si>
    <t>Laporkan nilai, bagi tempoh pelaporan, penambahan atau pengurangan bersih dalam tunai dan kesetaraan tunai selepas kesan perubahan kadar pertukaran.
Tunai merangkumi tunai di tangan dan deposit permintaan.
Kesetaraan tunai merupakan pelaburan jangka pendek yang sangat cair yang mudah ditukar kepada jumlah tunai yang diketahui dan yang tertakluk pada risiko perubahan nilai yang tidak signifikan.</t>
  </si>
  <si>
    <t>Report the value, for the reporting period, of net increase or decrease in cash and cash equivalents after the effect of exchange rate changes.
Cash comprises cash on hand and demand deposits.
Cash equivalents are short-term, highly liquid investments that are readily convertible to known amounts of cash and which are subject to an insignificant risk of changes in value.</t>
  </si>
  <si>
    <t>Net increase (decrease) in cash and cash equivalents after effect of exchange rate changes</t>
  </si>
  <si>
    <t>MFRS 101.54(i)Disclosure,
MFRS 107.6Definition,
MFRS 107.45 Disclosure</t>
  </si>
  <si>
    <t>Report the value, for the reporting period, of proceeds from disposal of discontinued operation, net of cash and cash equivalents disposed of which shall be presented separately and classified as investing activities.
Discontinued operation is a component of an entity that either has been disposed of or is classified as held for sale and:
(a) represents a separate major line of business or
geographical area of operations,
(b) is part of a single coordinated plan to dispose of a separate major line of business or geographical area of operations or
(c) is a subsidiary acquired exclusively with a view to resale.</t>
  </si>
  <si>
    <t>Laporkan nilai, bagi tempoh pelaporan, untung atau rugi sebelum cukai.</t>
  </si>
  <si>
    <t>Report the value, for the reporting period, of profit or loss before tax.</t>
  </si>
  <si>
    <t>Laporkan nilai, bagi tempoh pelaporan, penambahan atau pengurangan bersih dalam tunai dan kesetaraan tunai  selepas kesan perubahan kadar pertukaran.
Tunai merangkumi tunai di tangan dan deposit permintaan.
Kesetaraan tunai merupakan pelaburan jangka pendek yang sangat cair yang mudah ditukar kepada jumlah tunai yang diketahui dan yang tertakluk pada risiko perubahan nilai yang tidak signifikan.</t>
  </si>
  <si>
    <t>Sub-total of non-distributable reserves [member]</t>
  </si>
  <si>
    <t>Sub-total of distributable reserves [member]</t>
  </si>
  <si>
    <t>Reserves [member]</t>
  </si>
  <si>
    <t>Equity attributable to owners [member]</t>
  </si>
  <si>
    <t>This member stands for a component of equity representing the sub-total amount of  non-distributable reserves from those reported in this section.</t>
  </si>
  <si>
    <t>Ahli ini merupakan komponen ekuiti yang mewakili jumlah kecil bagi amaun rizab yang tidak boleh diagihkan  daripada yang dilaporkan dalam bahagian ini.</t>
  </si>
  <si>
    <t>Jumlah kecil rizab tidak boleh diagihkan [ahli]</t>
  </si>
  <si>
    <t>This member stands for a component of equity representing the sub-total amount of distributable reserves from those disclosed seperately.</t>
  </si>
  <si>
    <t xml:space="preserve">This member stands for a component of equity representing the total amount of distributable and non-distributable reserves. 
</t>
  </si>
  <si>
    <t>Ahli ini merupakan komponen ekuiti yang mewakili jumlah kecil bagi amaun rizab yang boleh diagihkan  daripada yang dilaporkan dalam bahagian ini.</t>
  </si>
  <si>
    <t>Ahli ini merupakan komponen ekuiti yang mewakili jumlah rizab daripada rizab boleh diagihkan dan rizab tidak boleh diagihkan.</t>
  </si>
  <si>
    <t>Rizab [ahli]</t>
  </si>
  <si>
    <t>Disclosure of material accounting policy information [textblock]</t>
  </si>
  <si>
    <r>
      <t>Jumlah kecil rizab boleh diagihkan</t>
    </r>
    <r>
      <rPr>
        <b/>
        <strike/>
        <sz val="11"/>
        <rFont val="Calibri"/>
        <family val="2"/>
        <scheme val="minor"/>
      </rPr>
      <t xml:space="preserve"> [ahli]</t>
    </r>
  </si>
  <si>
    <t>Pendedahan maklumat dasar perakaunan yang material</t>
  </si>
  <si>
    <t xml:space="preserve">Menggambarkan maklumat berkaitan dengan 
keseluruhan pendedahan maklumat dasar perakaunan yang material yang digunakan oleh sesebuah entiti.
</t>
  </si>
  <si>
    <t>Represents information pertaining to entire disclosure of material
accounting policy information applied by the entity.</t>
  </si>
  <si>
    <t>Represents information pertaining to description of the reporting entity's other material accounting policies relevant to understanding of financial statements.</t>
  </si>
  <si>
    <t>Menggambarkan maklumat berkaitan dengan huraian lain-lain dasar perakaunan material yang relevan kepada pemahaman penyata kewangan entiti pelaporan.</t>
  </si>
  <si>
    <t>Huraian lain-lain dasar perakaunan material yang relevan kepada pemahaman penyata kewangan</t>
  </si>
  <si>
    <t xml:space="preserve">Description of other material accounting policies relevant to understanding of financial statements
</t>
  </si>
  <si>
    <t>Description of accounting policy for equity instruments [text block]</t>
  </si>
  <si>
    <t xml:space="preserve">Application of submission  </t>
  </si>
  <si>
    <t>- Ordinary filing
- Rectification filing
- Court order filing</t>
  </si>
  <si>
    <t>Represents information pertaining to the application of submission on the filing.</t>
  </si>
  <si>
    <t>Statutory Declaration for rectification</t>
  </si>
  <si>
    <t>Represents information pertaining to the date of statutory declaration for rectification</t>
  </si>
  <si>
    <t>Court Order reference number</t>
  </si>
  <si>
    <t>Represents information pertaining to court order reference number</t>
  </si>
  <si>
    <t>Companies Act 2016; Section 602 (1): 602 (5)</t>
  </si>
  <si>
    <t>The disclosure format in the document illustrates the possible formats that a given disclosure may take. These are:</t>
  </si>
  <si>
    <t xml:space="preserve">Text block </t>
  </si>
  <si>
    <t>- denotes that the disclosure format is a text block.</t>
  </si>
  <si>
    <t xml:space="preserve">Text </t>
  </si>
  <si>
    <t>- denotes that the disclosure format is text.</t>
  </si>
  <si>
    <t xml:space="preserve">Date </t>
  </si>
  <si>
    <t>- denotes that the disclosure format is a date</t>
  </si>
  <si>
    <t>- denotes that the disclosure format is a monetary value.</t>
  </si>
  <si>
    <t xml:space="preserve">(Monetary) </t>
  </si>
  <si>
    <t>- denotes that the disclosure format is a negative monetary value.</t>
  </si>
  <si>
    <t>- denotes that the disclosure format is a number of shares.</t>
  </si>
  <si>
    <t>- denotes that disclosure format is a monetary amount divided by a number of shares.</t>
  </si>
  <si>
    <t>Member</t>
  </si>
  <si>
    <t>- denotes a member on an axis.</t>
  </si>
  <si>
    <t xml:space="preserve">Line items </t>
  </si>
  <si>
    <t>- denotes the beginning of a series of disclosures for a table.</t>
  </si>
  <si>
    <t>For monetary values:</t>
  </si>
  <si>
    <t>Instant or Duration</t>
  </si>
  <si>
    <t>- denotes that the disclosure represents a stock (if instant) or a flow (if duration).</t>
  </si>
  <si>
    <t>Credit or Debit or blank</t>
  </si>
  <si>
    <t>-  denotes the ‘natural’ balance of the disclosure.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</si>
</sst>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809]dd\ mmmm\ yyyy;@"/>
    <numFmt numFmtId="166" formatCode="0;[Red]0"/>
    <numFmt numFmtId="167" formatCode="_-* #,##0.00_-;\-* #,##0.00_-;_-* &quot;-&quot;??_-;_-@_-"/>
  </numFmts>
  <fonts count="56">
    <font>
      <sz val="11"/>
      <color theme="1"/>
      <name val="Calibri"/>
      <family val="2"/>
      <scheme val="minor"/>
    </font>
    <font>
      <sz val="11"/>
      <color indexed="8"/>
      <name val="Calibri"/>
      <family val="2"/>
    </font>
    <font>
      <u/>
      <sz val="11"/>
      <color indexed="12"/>
      <name val="Calibri"/>
      <family val="2"/>
    </font>
    <font>
      <b/>
      <sz val="11"/>
      <color theme="1"/>
      <name val="Calibri"/>
      <family val="2"/>
      <scheme val="minor"/>
    </font>
    <font>
      <sz val="10"/>
      <name val="Arial"/>
      <family val="2"/>
    </font>
    <font>
      <sz val="10"/>
      <name val="Arial "/>
    </font>
    <font>
      <sz val="11"/>
      <color theme="1"/>
      <name val="Calibri"/>
      <family val="2"/>
      <scheme val="minor"/>
    </font>
    <font>
      <sz val="10"/>
      <color theme="1"/>
      <name val="Century Gothic"/>
      <family val="2"/>
    </font>
    <font>
      <b/>
      <sz val="12"/>
      <color theme="1"/>
      <name val="Century Gothic"/>
      <family val="2"/>
    </font>
    <font>
      <sz val="10"/>
      <color indexed="8"/>
      <name val="Century Gothic"/>
      <family val="2"/>
    </font>
    <font>
      <u/>
      <sz val="11"/>
      <color theme="10"/>
      <name val="Calibri"/>
      <family val="2"/>
    </font>
    <font>
      <u/>
      <sz val="8"/>
      <color indexed="12"/>
      <name val="ＭＳ Ｐゴシック"/>
      <family val="3"/>
      <charset val="128"/>
    </font>
    <font>
      <sz val="11"/>
      <color indexed="8"/>
      <name val="Calibri"/>
      <family val="2"/>
      <scheme val="minor"/>
    </font>
    <font>
      <sz val="8"/>
      <name val="ＭＳ Ｐゴシック"/>
      <family val="3"/>
      <charset val="128"/>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1"/>
      <color theme="10"/>
      <name val="Calibri"/>
      <family val="2"/>
      <scheme val="minor"/>
    </font>
    <font>
      <b/>
      <sz val="12"/>
      <color indexed="8"/>
      <name val="Century Gothic"/>
      <family val="2"/>
    </font>
    <font>
      <b/>
      <sz val="22"/>
      <color theme="1"/>
      <name val="Century Gothic"/>
      <family val="2"/>
    </font>
    <font>
      <sz val="11"/>
      <name val="Calibri"/>
      <family val="2"/>
      <scheme val="minor"/>
    </font>
    <font>
      <b/>
      <sz val="11"/>
      <name val="Calibri"/>
      <family val="2"/>
      <scheme val="minor"/>
    </font>
    <font>
      <b/>
      <sz val="11"/>
      <color indexed="8"/>
      <name val="Calibri"/>
      <family val="2"/>
      <scheme val="minor"/>
    </font>
    <font>
      <b/>
      <sz val="11"/>
      <color indexed="8"/>
      <name val="Calibri"/>
      <family val="2"/>
    </font>
    <font>
      <sz val="11"/>
      <color theme="1"/>
      <name val="Calibri"/>
      <family val="2"/>
    </font>
    <font>
      <sz val="11"/>
      <name val="Calibri"/>
      <family val="2"/>
    </font>
    <font>
      <b/>
      <sz val="11"/>
      <color theme="1"/>
      <name val="Calibri"/>
      <family val="2"/>
    </font>
    <font>
      <b/>
      <sz val="11"/>
      <name val="Calibri"/>
      <family val="2"/>
    </font>
    <font>
      <sz val="11"/>
      <color rgb="FFFF0000"/>
      <name val="Calibri"/>
      <family val="2"/>
    </font>
    <font>
      <u/>
      <sz val="11"/>
      <color rgb="FFFF0000"/>
      <name val="Calibri"/>
      <family val="2"/>
      <scheme val="minor"/>
    </font>
    <font>
      <strike/>
      <u/>
      <sz val="11"/>
      <color rgb="FFFF0000"/>
      <name val="Calibri"/>
      <family val="2"/>
      <scheme val="minor"/>
    </font>
    <font>
      <u/>
      <sz val="11"/>
      <name val="Calibri"/>
      <family val="2"/>
      <scheme val="minor"/>
    </font>
    <font>
      <u/>
      <sz val="11"/>
      <name val="Calibri"/>
      <family val="2"/>
    </font>
    <font>
      <sz val="8"/>
      <name val="Calibri"/>
      <family val="2"/>
    </font>
    <font>
      <strike/>
      <sz val="11"/>
      <color rgb="FFFF0000"/>
      <name val="Calibri"/>
      <family val="2"/>
      <scheme val="minor"/>
    </font>
    <font>
      <strike/>
      <sz val="11"/>
      <name val="Calibri"/>
      <family val="2"/>
    </font>
    <font>
      <strike/>
      <sz val="11"/>
      <name val="Calibri"/>
      <family val="2"/>
      <scheme val="minor"/>
    </font>
    <font>
      <i/>
      <sz val="11"/>
      <name val="Calibri"/>
      <family val="2"/>
      <scheme val="minor"/>
    </font>
    <font>
      <b/>
      <sz val="11"/>
      <color rgb="FFFF0000"/>
      <name val="Calibri"/>
      <family val="2"/>
      <scheme val="minor"/>
    </font>
    <font>
      <b/>
      <strike/>
      <u/>
      <sz val="11"/>
      <color rgb="FFFF0000"/>
      <name val="Calibri"/>
      <family val="2"/>
      <scheme val="minor"/>
    </font>
    <font>
      <b/>
      <strike/>
      <sz val="11"/>
      <name val="Calibri"/>
      <family val="2"/>
      <scheme val="minor"/>
    </font>
    <font>
      <sz val="10"/>
      <name val="Century Gothic"/>
      <family val="2"/>
    </font>
    <font>
      <sz val="11"/>
      <color theme="10"/>
      <name val="Calibri"/>
      <family val="2"/>
      <scheme val="minor"/>
    </font>
    <font>
      <sz val="11"/>
      <color theme="10"/>
      <name val="Calibri"/>
      <family val="2"/>
    </font>
  </fonts>
  <fills count="42">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rgb="FFFFFFFF"/>
        <bgColor indexed="64"/>
      </patternFill>
    </fill>
    <fill>
      <patternFill patternType="lightGray">
        <bgColor indexed="22"/>
      </patternFill>
    </fill>
    <fill>
      <patternFill patternType="solid">
        <fgColor theme="6" tint="0.59999389629810485"/>
        <bgColor indexed="64"/>
      </patternFill>
    </fill>
    <fill>
      <patternFill patternType="solid">
        <fgColor indexed="44"/>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59999389629810485"/>
        <bgColor indexed="64"/>
      </patternFill>
    </fill>
    <fill>
      <patternFill patternType="solid">
        <fgColor theme="8"/>
        <bgColor indexed="64"/>
      </patternFill>
    </fill>
    <fill>
      <patternFill patternType="solid">
        <fgColor theme="0"/>
        <bgColor indexed="64"/>
      </patternFill>
    </fill>
  </fills>
  <borders count="28">
    <border>
      <left/>
      <right/>
      <top/>
      <bottom/>
      <diagonal/>
    </border>
    <border>
      <left style="dotted">
        <color indexed="64"/>
      </left>
      <right style="dotted">
        <color indexed="64"/>
      </right>
      <top style="dotted">
        <color indexed="64"/>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135">
    <xf numFmtId="0" fontId="0" fillId="0" borderId="0"/>
    <xf numFmtId="164" fontId="1" fillId="0" borderId="0" applyFont="0" applyFill="0" applyBorder="0" applyAlignment="0" applyProtection="0"/>
    <xf numFmtId="0" fontId="1" fillId="0" borderId="0"/>
    <xf numFmtId="0" fontId="2" fillId="0" borderId="0" applyNumberFormat="0" applyFill="0" applyBorder="0" applyAlignment="0" applyProtection="0">
      <alignment vertical="top"/>
      <protection locked="0"/>
    </xf>
    <xf numFmtId="0" fontId="4" fillId="0" borderId="0"/>
    <xf numFmtId="0" fontId="5" fillId="0" borderId="0"/>
    <xf numFmtId="0" fontId="4" fillId="0" borderId="0"/>
    <xf numFmtId="164" fontId="6" fillId="0" borderId="0" applyFont="0" applyFill="0" applyBorder="0" applyAlignment="0" applyProtection="0"/>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applyNumberFormat="0" applyFill="0" applyBorder="0" applyAlignment="0" applyProtection="0">
      <alignment vertical="center"/>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2" fillId="0" borderId="0"/>
    <xf numFmtId="0" fontId="1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13" fillId="0" borderId="0" applyNumberFormat="0" applyFill="0" applyBorder="0">
      <alignment vertical="center"/>
    </xf>
    <xf numFmtId="0" fontId="1" fillId="0" borderId="0"/>
    <xf numFmtId="0" fontId="12" fillId="0" borderId="0"/>
    <xf numFmtId="0" fontId="1" fillId="0" borderId="0"/>
    <xf numFmtId="0" fontId="13" fillId="0" borderId="0" applyNumberFormat="0" applyFill="0" applyBorder="0">
      <alignment vertical="center"/>
    </xf>
    <xf numFmtId="0" fontId="4" fillId="0" borderId="0"/>
    <xf numFmtId="0" fontId="12" fillId="0" borderId="0"/>
    <xf numFmtId="0" fontId="1" fillId="0" borderId="0"/>
    <xf numFmtId="0" fontId="1" fillId="0" borderId="0"/>
    <xf numFmtId="0" fontId="1" fillId="0" borderId="0"/>
    <xf numFmtId="0" fontId="1" fillId="0" borderId="0"/>
    <xf numFmtId="0" fontId="13" fillId="0" borderId="0" applyNumberFormat="0" applyFill="0" applyBorder="0">
      <alignment vertical="center"/>
    </xf>
    <xf numFmtId="0" fontId="1" fillId="0" borderId="0"/>
    <xf numFmtId="0" fontId="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 fillId="0" borderId="0"/>
    <xf numFmtId="0" fontId="1" fillId="0" borderId="0"/>
    <xf numFmtId="0" fontId="6" fillId="0" borderId="0"/>
    <xf numFmtId="0" fontId="1" fillId="0" borderId="0"/>
    <xf numFmtId="0" fontId="13" fillId="0" borderId="0" applyNumberFormat="0" applyFill="0" applyBorder="0">
      <alignment vertical="center"/>
    </xf>
    <xf numFmtId="0" fontId="14" fillId="0" borderId="0" applyNumberFormat="0" applyFill="0" applyBorder="0" applyAlignment="0" applyProtection="0"/>
    <xf numFmtId="0" fontId="15" fillId="0" borderId="2" applyNumberFormat="0" applyFill="0" applyAlignment="0" applyProtection="0"/>
    <xf numFmtId="0" fontId="16" fillId="0" borderId="3" applyNumberFormat="0" applyFill="0" applyAlignment="0" applyProtection="0"/>
    <xf numFmtId="0" fontId="17" fillId="0" borderId="4" applyNumberFormat="0" applyFill="0" applyAlignment="0" applyProtection="0"/>
    <xf numFmtId="0" fontId="17" fillId="0" borderId="0" applyNumberFormat="0" applyFill="0" applyBorder="0" applyAlignment="0" applyProtection="0"/>
    <xf numFmtId="0" fontId="18" fillId="8" borderId="0" applyNumberFormat="0" applyBorder="0" applyAlignment="0" applyProtection="0"/>
    <xf numFmtId="0" fontId="19" fillId="9" borderId="0" applyNumberFormat="0" applyBorder="0" applyAlignment="0" applyProtection="0"/>
    <xf numFmtId="0" fontId="20" fillId="10" borderId="0" applyNumberFormat="0" applyBorder="0" applyAlignment="0" applyProtection="0"/>
    <xf numFmtId="0" fontId="21" fillId="11" borderId="5" applyNumberFormat="0" applyAlignment="0" applyProtection="0"/>
    <xf numFmtId="0" fontId="22" fillId="12" borderId="6" applyNumberFormat="0" applyAlignment="0" applyProtection="0"/>
    <xf numFmtId="0" fontId="23" fillId="12" borderId="5" applyNumberFormat="0" applyAlignment="0" applyProtection="0"/>
    <xf numFmtId="0" fontId="24" fillId="0" borderId="7" applyNumberFormat="0" applyFill="0" applyAlignment="0" applyProtection="0"/>
    <xf numFmtId="0" fontId="25" fillId="13" borderId="8" applyNumberFormat="0" applyAlignment="0" applyProtection="0"/>
    <xf numFmtId="0" fontId="26" fillId="0" borderId="0" applyNumberFormat="0" applyFill="0" applyBorder="0" applyAlignment="0" applyProtection="0"/>
    <xf numFmtId="0" fontId="6" fillId="14" borderId="9" applyNumberFormat="0" applyFont="0" applyAlignment="0" applyProtection="0"/>
    <xf numFmtId="0" fontId="27" fillId="0" borderId="0" applyNumberFormat="0" applyFill="0" applyBorder="0" applyAlignment="0" applyProtection="0"/>
    <xf numFmtId="0" fontId="3" fillId="0" borderId="10" applyNumberFormat="0" applyFill="0" applyAlignment="0" applyProtection="0"/>
    <xf numFmtId="0" fontId="28"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8" fillId="18" borderId="0" applyNumberFormat="0" applyBorder="0" applyAlignment="0" applyProtection="0"/>
    <xf numFmtId="0" fontId="28"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8" fillId="22" borderId="0" applyNumberFormat="0" applyBorder="0" applyAlignment="0" applyProtection="0"/>
    <xf numFmtId="0" fontId="28"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28" fillId="38" borderId="0" applyNumberFormat="0" applyBorder="0" applyAlignment="0" applyProtection="0"/>
    <xf numFmtId="0" fontId="2" fillId="0" borderId="0" applyNumberFormat="0" applyFill="0" applyBorder="0" applyAlignment="0" applyProtection="0">
      <alignment vertical="top"/>
      <protection locked="0"/>
    </xf>
    <xf numFmtId="0" fontId="6" fillId="0" borderId="0"/>
    <xf numFmtId="0" fontId="10" fillId="0" borderId="0" applyNumberFormat="0" applyFill="0" applyBorder="0" applyAlignment="0" applyProtection="0">
      <alignment vertical="top"/>
      <protection locked="0"/>
    </xf>
    <xf numFmtId="0" fontId="29" fillId="0" borderId="0" applyNumberFormat="0" applyFill="0" applyBorder="0" applyAlignment="0" applyProtection="0"/>
    <xf numFmtId="0" fontId="14" fillId="0" borderId="0" applyNumberFormat="0" applyFill="0" applyBorder="0" applyAlignment="0" applyProtection="0"/>
    <xf numFmtId="167" fontId="6" fillId="0" borderId="0" applyFont="0" applyFill="0" applyBorder="0" applyAlignment="0" applyProtection="0"/>
  </cellStyleXfs>
  <cellXfs count="699">
    <xf numFmtId="0" fontId="0" fillId="0" borderId="0" xfId="0"/>
    <xf numFmtId="0" fontId="7" fillId="0" borderId="0" xfId="0" applyFont="1"/>
    <xf numFmtId="0" fontId="7" fillId="0" borderId="0" xfId="0" applyFont="1"/>
    <xf numFmtId="0" fontId="7" fillId="0" borderId="0" xfId="0" applyFont="1"/>
    <xf numFmtId="0" fontId="3" fillId="6" borderId="11" xfId="0" applyFont="1" applyFill="1" applyBorder="1" applyAlignment="1">
      <alignment horizontal="left" indent="2"/>
    </xf>
    <xf numFmtId="0" fontId="3" fillId="6" borderId="11" xfId="0" applyFont="1" applyFill="1" applyBorder="1" applyAlignment="1">
      <alignment horizontal="left" indent="1"/>
    </xf>
    <xf numFmtId="0" fontId="7" fillId="0" borderId="0" xfId="0" applyFont="1" applyAlignment="1">
      <alignment horizontal="center"/>
    </xf>
    <xf numFmtId="0" fontId="30" fillId="3" borderId="1" xfId="0" applyFont="1" applyFill="1" applyBorder="1" applyAlignment="1" applyProtection="1">
      <alignment horizontal="center" vertical="center" wrapText="1" shrinkToFit="1"/>
    </xf>
    <xf numFmtId="0" fontId="7" fillId="0" borderId="19" xfId="0" applyFont="1" applyBorder="1"/>
    <xf numFmtId="0" fontId="7" fillId="0" borderId="0" xfId="0" applyFont="1" applyBorder="1" applyAlignment="1">
      <alignment horizontal="center"/>
    </xf>
    <xf numFmtId="0" fontId="8" fillId="0" borderId="18" xfId="0" applyFont="1" applyBorder="1"/>
    <xf numFmtId="0" fontId="30" fillId="3" borderId="20" xfId="0" applyFont="1" applyFill="1" applyBorder="1" applyAlignment="1" applyProtection="1">
      <alignment horizontal="center" vertical="center" wrapText="1" shrinkToFit="1"/>
    </xf>
    <xf numFmtId="0" fontId="30" fillId="3" borderId="21" xfId="0" applyFont="1" applyFill="1" applyBorder="1" applyAlignment="1" applyProtection="1">
      <alignment horizontal="center" vertical="center" wrapText="1" shrinkToFit="1"/>
    </xf>
    <xf numFmtId="0" fontId="29" fillId="4" borderId="21" xfId="132" applyFill="1" applyBorder="1" applyAlignment="1" applyProtection="1">
      <alignment horizontal="left" vertical="top" wrapText="1" shrinkToFit="1"/>
    </xf>
    <xf numFmtId="0" fontId="0" fillId="0" borderId="11" xfId="0" applyFont="1" applyBorder="1" applyAlignment="1">
      <alignment horizontal="left" vertical="top" wrapText="1"/>
    </xf>
    <xf numFmtId="0" fontId="29" fillId="0" borderId="0" xfId="9" applyFont="1" applyAlignment="1" applyProtection="1"/>
    <xf numFmtId="0" fontId="0" fillId="0" borderId="0" xfId="0" applyFont="1" applyAlignment="1"/>
    <xf numFmtId="0" fontId="0" fillId="0" borderId="0" xfId="0" applyNumberFormat="1" applyFont="1" applyAlignment="1"/>
    <xf numFmtId="0" fontId="0" fillId="0" borderId="0" xfId="0" applyFont="1"/>
    <xf numFmtId="0" fontId="34" fillId="39" borderId="11" xfId="0" applyFont="1" applyFill="1" applyBorder="1" applyAlignment="1" applyProtection="1">
      <alignment horizontal="left" vertical="top" shrinkToFit="1"/>
    </xf>
    <xf numFmtId="0" fontId="33" fillId="6" borderId="11" xfId="0" applyFont="1" applyFill="1" applyBorder="1" applyAlignment="1" applyProtection="1">
      <alignment horizontal="left" vertical="top" shrinkToFit="1"/>
    </xf>
    <xf numFmtId="0" fontId="0" fillId="0" borderId="11" xfId="0" applyFont="1" applyBorder="1"/>
    <xf numFmtId="0" fontId="33" fillId="6" borderId="11" xfId="0" applyFont="1" applyFill="1" applyBorder="1" applyAlignment="1" applyProtection="1">
      <alignment horizontal="left" vertical="top" indent="1" shrinkToFit="1"/>
    </xf>
    <xf numFmtId="0" fontId="0" fillId="0" borderId="11" xfId="0" applyFont="1" applyBorder="1" applyAlignment="1">
      <alignment horizontal="left" wrapText="1" indent="4"/>
    </xf>
    <xf numFmtId="0" fontId="0" fillId="0" borderId="11" xfId="0" applyFont="1" applyBorder="1" applyAlignment="1">
      <alignment horizontal="left" indent="2"/>
    </xf>
    <xf numFmtId="0" fontId="0" fillId="0" borderId="0" xfId="0" applyFont="1" applyFill="1"/>
    <xf numFmtId="0" fontId="34" fillId="39" borderId="11" xfId="0" applyFont="1" applyFill="1" applyBorder="1" applyAlignment="1" applyProtection="1">
      <alignment vertical="top" wrapText="1" shrinkToFit="1"/>
    </xf>
    <xf numFmtId="164" fontId="12" fillId="0" borderId="11" xfId="7" applyFont="1" applyFill="1" applyBorder="1" applyAlignment="1" applyProtection="1">
      <alignment horizontal="right" wrapText="1" shrinkToFit="1"/>
    </xf>
    <xf numFmtId="0" fontId="0" fillId="0" borderId="11" xfId="0" applyFont="1" applyBorder="1" applyAlignment="1">
      <alignment wrapText="1"/>
    </xf>
    <xf numFmtId="0" fontId="0" fillId="0" borderId="11" xfId="0" applyFont="1" applyFill="1" applyBorder="1"/>
    <xf numFmtId="0" fontId="32" fillId="0" borderId="11" xfId="0" applyFont="1" applyBorder="1" applyAlignment="1">
      <alignment horizontal="left" vertical="top" wrapText="1"/>
    </xf>
    <xf numFmtId="0" fontId="32" fillId="0" borderId="11" xfId="0" applyFont="1" applyFill="1" applyBorder="1" applyAlignment="1">
      <alignment wrapText="1"/>
    </xf>
    <xf numFmtId="0" fontId="0" fillId="0" borderId="0" xfId="0" applyFont="1" applyFill="1" applyAlignment="1">
      <alignment vertical="top"/>
    </xf>
    <xf numFmtId="0" fontId="0" fillId="0" borderId="11" xfId="0" applyFont="1" applyBorder="1" applyAlignment="1">
      <alignment vertical="top"/>
    </xf>
    <xf numFmtId="0" fontId="0" fillId="0" borderId="0" xfId="0" applyFont="1" applyAlignment="1">
      <alignment vertical="top"/>
    </xf>
    <xf numFmtId="0" fontId="32" fillId="0" borderId="11" xfId="0" applyFont="1" applyFill="1" applyBorder="1" applyAlignment="1">
      <alignment horizontal="left" wrapText="1" indent="4"/>
    </xf>
    <xf numFmtId="0" fontId="29" fillId="0" borderId="0" xfId="9" applyFont="1" applyAlignment="1" applyProtection="1">
      <alignment wrapText="1"/>
    </xf>
    <xf numFmtId="0" fontId="0" fillId="0" borderId="0" xfId="0" applyFont="1" applyAlignment="1">
      <alignment wrapText="1"/>
    </xf>
    <xf numFmtId="0" fontId="26" fillId="0" borderId="0" xfId="0" applyFont="1" applyAlignment="1">
      <alignment wrapText="1"/>
    </xf>
    <xf numFmtId="0" fontId="0" fillId="0" borderId="0" xfId="0" applyFont="1" applyBorder="1" applyAlignment="1">
      <alignment wrapText="1"/>
    </xf>
    <xf numFmtId="0" fontId="0" fillId="0" borderId="11" xfId="0" applyFont="1" applyFill="1" applyBorder="1" applyAlignment="1">
      <alignment wrapText="1"/>
    </xf>
    <xf numFmtId="0" fontId="36" fillId="0" borderId="11" xfId="0" applyFont="1" applyBorder="1"/>
    <xf numFmtId="0" fontId="10" fillId="0" borderId="0" xfId="9" applyFont="1" applyAlignment="1" applyProtection="1"/>
    <xf numFmtId="0" fontId="36" fillId="0" borderId="0" xfId="0" applyFont="1"/>
    <xf numFmtId="164" fontId="37" fillId="5" borderId="11" xfId="7" applyFont="1" applyFill="1" applyBorder="1" applyAlignment="1" applyProtection="1">
      <alignment horizontal="right" wrapText="1" shrinkToFit="1"/>
    </xf>
    <xf numFmtId="0" fontId="40" fillId="0" borderId="0" xfId="0" applyFont="1"/>
    <xf numFmtId="0" fontId="36" fillId="0" borderId="11" xfId="0" applyFont="1" applyBorder="1" applyAlignment="1">
      <alignment vertical="top"/>
    </xf>
    <xf numFmtId="0" fontId="36" fillId="0" borderId="0" xfId="0" applyFont="1" applyFill="1"/>
    <xf numFmtId="0" fontId="36" fillId="0" borderId="0" xfId="0" applyFont="1" applyAlignment="1"/>
    <xf numFmtId="0" fontId="36" fillId="0" borderId="0" xfId="0" applyFont="1" applyFill="1" applyAlignment="1"/>
    <xf numFmtId="0" fontId="37" fillId="0" borderId="11" xfId="0" applyNumberFormat="1" applyFont="1" applyFill="1" applyBorder="1" applyAlignment="1" applyProtection="1">
      <alignment horizontal="right" vertical="top" wrapText="1" shrinkToFit="1"/>
    </xf>
    <xf numFmtId="0" fontId="36" fillId="0" borderId="0" xfId="0" applyFont="1" applyFill="1" applyAlignment="1">
      <alignment vertical="top"/>
    </xf>
    <xf numFmtId="164" fontId="37" fillId="0" borderId="11" xfId="7" applyFont="1" applyFill="1" applyBorder="1" applyAlignment="1" applyProtection="1">
      <alignment horizontal="left" vertical="top" wrapText="1" shrinkToFit="1"/>
    </xf>
    <xf numFmtId="0" fontId="36" fillId="0" borderId="0" xfId="0" applyFont="1" applyAlignment="1">
      <alignment vertical="top"/>
    </xf>
    <xf numFmtId="0" fontId="36" fillId="0" borderId="0" xfId="0" applyFont="1" applyAlignment="1">
      <alignment wrapText="1"/>
    </xf>
    <xf numFmtId="0" fontId="39" fillId="6" borderId="11" xfId="0" applyFont="1" applyFill="1" applyBorder="1" applyAlignment="1" applyProtection="1">
      <alignment horizontal="left" vertical="top" wrapText="1" indent="1" shrinkToFit="1"/>
    </xf>
    <xf numFmtId="0" fontId="36" fillId="0" borderId="11" xfId="0" applyFont="1" applyFill="1" applyBorder="1" applyAlignment="1"/>
    <xf numFmtId="164" fontId="1" fillId="0" borderId="11" xfId="7" applyFont="1" applyFill="1" applyBorder="1" applyAlignment="1" applyProtection="1">
      <alignment horizontal="right" shrinkToFit="1"/>
    </xf>
    <xf numFmtId="0" fontId="39" fillId="6" borderId="11" xfId="0" applyFont="1" applyFill="1" applyBorder="1" applyAlignment="1" applyProtection="1">
      <alignment horizontal="left" vertical="top" wrapText="1" indent="2" shrinkToFit="1"/>
    </xf>
    <xf numFmtId="0" fontId="36" fillId="0" borderId="0" xfId="0" applyFont="1" applyFill="1" applyBorder="1" applyAlignment="1"/>
    <xf numFmtId="0" fontId="37" fillId="0" borderId="11" xfId="0" applyFont="1" applyFill="1" applyBorder="1" applyAlignment="1">
      <alignment horizontal="left" wrapText="1" indent="3"/>
    </xf>
    <xf numFmtId="0" fontId="39" fillId="6" borderId="11" xfId="0" applyFont="1" applyFill="1" applyBorder="1" applyAlignment="1" applyProtection="1">
      <alignment horizontal="left" vertical="top" wrapText="1" shrinkToFit="1"/>
    </xf>
    <xf numFmtId="0" fontId="38" fillId="0" borderId="11" xfId="0" applyFont="1" applyFill="1" applyBorder="1" applyAlignment="1">
      <alignment horizontal="left" wrapText="1" indent="6"/>
    </xf>
    <xf numFmtId="0" fontId="38" fillId="0" borderId="11" xfId="0" applyFont="1" applyFill="1" applyBorder="1" applyAlignment="1">
      <alignment horizontal="left" wrapText="1" indent="8"/>
    </xf>
    <xf numFmtId="0" fontId="36" fillId="0" borderId="11" xfId="0" applyFont="1" applyFill="1" applyBorder="1" applyAlignment="1">
      <alignment horizontal="left" wrapText="1" indent="8"/>
    </xf>
    <xf numFmtId="0" fontId="36" fillId="0" borderId="11" xfId="0" applyFont="1" applyFill="1" applyBorder="1" applyAlignment="1">
      <alignment horizontal="left" wrapText="1" indent="4"/>
    </xf>
    <xf numFmtId="164" fontId="37" fillId="0" borderId="13" xfId="7" applyFont="1" applyFill="1" applyBorder="1" applyAlignment="1" applyProtection="1">
      <alignment horizontal="right" wrapText="1" shrinkToFit="1"/>
    </xf>
    <xf numFmtId="164" fontId="37" fillId="0" borderId="13" xfId="7" applyFont="1" applyFill="1" applyBorder="1" applyAlignment="1" applyProtection="1">
      <alignment horizontal="right" vertical="top" wrapText="1" shrinkToFit="1"/>
    </xf>
    <xf numFmtId="0" fontId="39" fillId="6" borderId="11" xfId="0" applyFont="1" applyFill="1" applyBorder="1" applyAlignment="1" applyProtection="1">
      <alignment horizontal="left" vertical="top" wrapText="1" indent="6" shrinkToFit="1"/>
    </xf>
    <xf numFmtId="0" fontId="37" fillId="0" borderId="13" xfId="0" applyNumberFormat="1" applyFont="1" applyFill="1" applyBorder="1" applyAlignment="1" applyProtection="1">
      <alignment horizontal="right" vertical="top" wrapText="1" shrinkToFit="1"/>
    </xf>
    <xf numFmtId="164" fontId="37" fillId="5" borderId="11" xfId="7" applyFont="1" applyFill="1" applyBorder="1" applyAlignment="1" applyProtection="1">
      <alignment horizontal="right" vertical="top" wrapText="1" shrinkToFit="1"/>
    </xf>
    <xf numFmtId="0" fontId="36" fillId="0" borderId="13" xfId="0" applyFont="1" applyFill="1" applyBorder="1" applyAlignment="1">
      <alignment wrapText="1"/>
    </xf>
    <xf numFmtId="0" fontId="33" fillId="0" borderId="11" xfId="0" applyFont="1" applyFill="1" applyBorder="1" applyAlignment="1">
      <alignment horizontal="left" wrapText="1" indent="6"/>
    </xf>
    <xf numFmtId="0" fontId="32" fillId="0" borderId="11" xfId="0" applyFont="1" applyFill="1" applyBorder="1" applyAlignment="1">
      <alignment horizontal="left" wrapText="1" indent="2"/>
    </xf>
    <xf numFmtId="0" fontId="33" fillId="0" borderId="11" xfId="0" applyFont="1" applyFill="1" applyBorder="1" applyAlignment="1">
      <alignment horizontal="left" wrapText="1" indent="2"/>
    </xf>
    <xf numFmtId="0" fontId="32" fillId="0" borderId="11" xfId="0" applyFont="1" applyBorder="1" applyAlignment="1">
      <alignment horizontal="left" vertical="top"/>
    </xf>
    <xf numFmtId="0" fontId="32" fillId="0" borderId="11" xfId="0" applyFont="1" applyBorder="1" applyAlignment="1">
      <alignment horizontal="center" vertical="top"/>
    </xf>
    <xf numFmtId="0" fontId="32" fillId="0" borderId="11" xfId="0" applyFont="1" applyFill="1" applyBorder="1" applyAlignment="1">
      <alignment vertical="top" wrapText="1"/>
    </xf>
    <xf numFmtId="0" fontId="32" fillId="0" borderId="11" xfId="0" applyFont="1" applyFill="1" applyBorder="1" applyAlignment="1">
      <alignment horizontal="center" vertical="top" wrapText="1"/>
    </xf>
    <xf numFmtId="0" fontId="32" fillId="0" borderId="11" xfId="0" applyFont="1" applyBorder="1" applyAlignment="1">
      <alignment horizontal="left" vertical="center" wrapText="1"/>
    </xf>
    <xf numFmtId="0" fontId="32" fillId="0" borderId="0" xfId="0" applyFont="1" applyBorder="1" applyAlignment="1">
      <alignment wrapText="1"/>
    </xf>
    <xf numFmtId="0" fontId="32" fillId="0" borderId="11" xfId="0" applyFont="1" applyFill="1" applyBorder="1" applyAlignment="1">
      <alignment horizontal="left" vertical="top" wrapText="1"/>
    </xf>
    <xf numFmtId="0" fontId="32" fillId="0" borderId="0" xfId="0" applyFont="1" applyAlignment="1">
      <alignment wrapText="1"/>
    </xf>
    <xf numFmtId="0" fontId="32" fillId="0" borderId="0" xfId="0" applyFont="1" applyBorder="1" applyAlignment="1">
      <alignment horizontal="left" indent="4"/>
    </xf>
    <xf numFmtId="0" fontId="32" fillId="0" borderId="11" xfId="0" quotePrefix="1" applyFont="1" applyFill="1" applyBorder="1" applyAlignment="1">
      <alignment horizontal="left" vertical="top" wrapText="1"/>
    </xf>
    <xf numFmtId="0" fontId="32" fillId="0" borderId="11" xfId="0" applyFont="1" applyFill="1" applyBorder="1" applyAlignment="1">
      <alignment horizontal="left" indent="4"/>
    </xf>
    <xf numFmtId="0" fontId="32" fillId="0" borderId="11" xfId="0" applyFont="1" applyFill="1" applyBorder="1" applyAlignment="1">
      <alignment horizontal="left" vertical="center" wrapText="1"/>
    </xf>
    <xf numFmtId="0" fontId="0" fillId="0" borderId="0" xfId="0" applyFont="1" applyFill="1" applyAlignment="1">
      <alignment wrapText="1"/>
    </xf>
    <xf numFmtId="0" fontId="32" fillId="0" borderId="11" xfId="0" applyFont="1" applyFill="1" applyBorder="1" applyAlignment="1" applyProtection="1">
      <alignment wrapText="1" shrinkToFit="1"/>
    </xf>
    <xf numFmtId="0" fontId="32" fillId="0" borderId="11" xfId="0" applyFont="1" applyBorder="1" applyAlignment="1">
      <alignment horizontal="left" vertical="center" indent="2"/>
    </xf>
    <xf numFmtId="0" fontId="32" fillId="0" borderId="11" xfId="0" applyFont="1" applyBorder="1" applyAlignment="1">
      <alignment horizontal="left" vertical="center" wrapText="1" indent="2"/>
    </xf>
    <xf numFmtId="0" fontId="32" fillId="0" borderId="11" xfId="0" applyFont="1" applyBorder="1" applyAlignment="1">
      <alignment horizontal="left" wrapText="1" indent="2"/>
    </xf>
    <xf numFmtId="0" fontId="0" fillId="0" borderId="11" xfId="0" applyFont="1" applyFill="1" applyBorder="1" applyAlignment="1">
      <alignment vertical="top" wrapText="1"/>
    </xf>
    <xf numFmtId="0" fontId="0" fillId="0" borderId="11" xfId="0" applyFont="1" applyBorder="1" applyAlignment="1">
      <alignment horizontal="center"/>
    </xf>
    <xf numFmtId="0" fontId="0" fillId="0" borderId="11" xfId="0" applyFont="1" applyBorder="1" applyAlignment="1">
      <alignment horizontal="center" vertical="center"/>
    </xf>
    <xf numFmtId="0" fontId="37" fillId="0" borderId="11" xfId="0" applyFont="1" applyFill="1" applyBorder="1" applyAlignment="1">
      <alignment vertical="top" wrapText="1"/>
    </xf>
    <xf numFmtId="0" fontId="32" fillId="0" borderId="11" xfId="0" quotePrefix="1" applyFont="1" applyFill="1" applyBorder="1" applyAlignment="1">
      <alignment horizontal="left" vertical="center" wrapText="1"/>
    </xf>
    <xf numFmtId="0" fontId="0" fillId="0" borderId="11" xfId="0" applyFont="1" applyBorder="1" applyAlignment="1">
      <alignment horizontal="left" wrapText="1" indent="2"/>
    </xf>
    <xf numFmtId="0" fontId="3" fillId="0" borderId="11" xfId="0" applyFont="1" applyBorder="1" applyAlignment="1">
      <alignment horizontal="left" wrapText="1" indent="3"/>
    </xf>
    <xf numFmtId="0" fontId="3" fillId="0" borderId="0" xfId="0" applyFont="1" applyFill="1" applyBorder="1" applyAlignment="1">
      <alignment horizontal="left" indent="5"/>
    </xf>
    <xf numFmtId="0" fontId="0" fillId="0" borderId="0" xfId="0" applyFont="1" applyBorder="1"/>
    <xf numFmtId="0" fontId="32" fillId="0" borderId="17" xfId="0" quotePrefix="1" applyFont="1" applyFill="1" applyBorder="1" applyAlignment="1" applyProtection="1">
      <alignment horizontal="left" vertical="center" wrapText="1"/>
    </xf>
    <xf numFmtId="0" fontId="32" fillId="0" borderId="11" xfId="0" quotePrefix="1" applyFont="1" applyBorder="1" applyAlignment="1">
      <alignment vertical="center" wrapText="1"/>
    </xf>
    <xf numFmtId="0" fontId="33" fillId="0" borderId="12" xfId="0" applyFont="1" applyBorder="1" applyAlignment="1">
      <alignment horizontal="center" vertical="center"/>
    </xf>
    <xf numFmtId="0" fontId="33" fillId="0" borderId="12" xfId="0" applyFont="1" applyBorder="1" applyAlignment="1">
      <alignment horizontal="center" vertical="center" wrapText="1"/>
    </xf>
    <xf numFmtId="0" fontId="32" fillId="0" borderId="11" xfId="0" applyFont="1" applyFill="1" applyBorder="1" applyAlignment="1">
      <alignment horizontal="left" indent="5"/>
    </xf>
    <xf numFmtId="0" fontId="33" fillId="0" borderId="0" xfId="0" applyFont="1" applyFill="1" applyBorder="1" applyAlignment="1">
      <alignment horizontal="left" wrapText="1" indent="3"/>
    </xf>
    <xf numFmtId="0" fontId="33" fillId="6" borderId="11" xfId="0" applyFont="1" applyFill="1" applyBorder="1" applyAlignment="1" applyProtection="1">
      <alignment horizontal="left" vertical="top" wrapText="1" indent="1" shrinkToFit="1"/>
    </xf>
    <xf numFmtId="0" fontId="33" fillId="6" borderId="11" xfId="0" applyFont="1" applyFill="1" applyBorder="1" applyAlignment="1" applyProtection="1">
      <alignment horizontal="left" vertical="top" wrapText="1" indent="2" shrinkToFit="1"/>
    </xf>
    <xf numFmtId="0" fontId="33" fillId="6" borderId="11" xfId="0" applyFont="1" applyFill="1" applyBorder="1" applyAlignment="1" applyProtection="1">
      <alignment horizontal="left" vertical="top" wrapText="1" indent="3" shrinkToFit="1"/>
    </xf>
    <xf numFmtId="0" fontId="12" fillId="0" borderId="11" xfId="0" applyNumberFormat="1" applyFont="1" applyFill="1" applyBorder="1" applyAlignment="1" applyProtection="1">
      <alignment vertical="top" wrapText="1" shrinkToFit="1"/>
    </xf>
    <xf numFmtId="0" fontId="0" fillId="0" borderId="11" xfId="0" applyFont="1" applyFill="1" applyBorder="1" applyAlignment="1">
      <alignment vertical="top"/>
    </xf>
    <xf numFmtId="0" fontId="0" fillId="40" borderId="11" xfId="0" applyFont="1" applyFill="1" applyBorder="1"/>
    <xf numFmtId="0" fontId="32" fillId="0" borderId="11" xfId="0" applyFont="1" applyBorder="1" applyAlignment="1">
      <alignment horizontal="left" indent="4"/>
    </xf>
    <xf numFmtId="0" fontId="3" fillId="6" borderId="11" xfId="0" applyFont="1" applyFill="1" applyBorder="1" applyAlignment="1">
      <alignment horizontal="left" indent="4"/>
    </xf>
    <xf numFmtId="0" fontId="33" fillId="0" borderId="11" xfId="0" applyNumberFormat="1" applyFont="1" applyFill="1" applyBorder="1" applyAlignment="1" applyProtection="1">
      <alignment vertical="top" wrapText="1" shrinkToFit="1"/>
    </xf>
    <xf numFmtId="0" fontId="0" fillId="0" borderId="11" xfId="0" applyFont="1" applyBorder="1" applyAlignment="1">
      <alignment horizontal="left" wrapText="1" indent="6"/>
    </xf>
    <xf numFmtId="0" fontId="40" fillId="0" borderId="0" xfId="0" applyFont="1" applyFill="1"/>
    <xf numFmtId="0" fontId="26" fillId="0" borderId="11" xfId="0" applyFont="1" applyBorder="1"/>
    <xf numFmtId="0" fontId="26" fillId="0" borderId="11" xfId="0" applyFont="1" applyFill="1" applyBorder="1"/>
    <xf numFmtId="0" fontId="26" fillId="0" borderId="0" xfId="0" applyFont="1"/>
    <xf numFmtId="0" fontId="32" fillId="0" borderId="0" xfId="0" applyFont="1" applyAlignment="1">
      <alignment horizontal="center" wrapText="1"/>
    </xf>
    <xf numFmtId="0" fontId="32" fillId="0" borderId="0" xfId="0" applyFont="1" applyAlignment="1">
      <alignment vertical="top" wrapText="1"/>
    </xf>
    <xf numFmtId="0" fontId="33" fillId="6" borderId="11" xfId="0" applyFont="1" applyFill="1" applyBorder="1" applyAlignment="1">
      <alignment horizontal="left" indent="2"/>
    </xf>
    <xf numFmtId="0" fontId="32" fillId="0" borderId="11" xfId="0" applyFont="1" applyFill="1" applyBorder="1" applyAlignment="1">
      <alignment horizontal="left"/>
    </xf>
    <xf numFmtId="0" fontId="32" fillId="0" borderId="11" xfId="0" applyFont="1" applyFill="1" applyBorder="1" applyAlignment="1">
      <alignment horizontal="left" wrapText="1"/>
    </xf>
    <xf numFmtId="0" fontId="32" fillId="0" borderId="11" xfId="0" applyFont="1" applyFill="1" applyBorder="1" applyAlignment="1" applyProtection="1">
      <alignment horizontal="left" vertical="top" wrapText="1" shrinkToFit="1"/>
    </xf>
    <xf numFmtId="0" fontId="32" fillId="0" borderId="14" xfId="0" applyFont="1" applyFill="1" applyBorder="1" applyAlignment="1">
      <alignment horizontal="left" vertical="top" wrapText="1"/>
    </xf>
    <xf numFmtId="0" fontId="32" fillId="0" borderId="11" xfId="0" quotePrefix="1" applyFont="1" applyFill="1" applyBorder="1" applyAlignment="1">
      <alignment horizontal="left" wrapText="1"/>
    </xf>
    <xf numFmtId="0" fontId="32" fillId="0" borderId="0" xfId="0" applyFont="1" applyAlignment="1">
      <alignment vertical="center" wrapText="1"/>
    </xf>
    <xf numFmtId="0" fontId="33" fillId="0" borderId="0" xfId="0" applyFont="1" applyFill="1" applyAlignment="1">
      <alignment vertical="center" wrapText="1"/>
    </xf>
    <xf numFmtId="0" fontId="32" fillId="0" borderId="0" xfId="0" applyFont="1" applyBorder="1" applyAlignment="1">
      <alignment horizontal="center" wrapText="1"/>
    </xf>
    <xf numFmtId="0" fontId="32" fillId="0" borderId="0" xfId="0" applyFont="1"/>
    <xf numFmtId="0" fontId="33" fillId="6" borderId="11" xfId="0" applyFont="1" applyFill="1" applyBorder="1" applyAlignment="1">
      <alignment horizontal="left" indent="1"/>
    </xf>
    <xf numFmtId="0" fontId="32" fillId="0" borderId="11" xfId="0" applyFont="1" applyFill="1" applyBorder="1" applyAlignment="1">
      <alignment horizontal="left" vertical="center" wrapText="1" indent="2"/>
    </xf>
    <xf numFmtId="0" fontId="32" fillId="0" borderId="0" xfId="0" applyFont="1" applyBorder="1" applyAlignment="1">
      <alignment vertical="top" wrapText="1"/>
    </xf>
    <xf numFmtId="0" fontId="29" fillId="0" borderId="0" xfId="9" applyFont="1" applyAlignment="1" applyProtection="1">
      <alignment horizontal="center" wrapText="1"/>
    </xf>
    <xf numFmtId="0" fontId="32" fillId="0" borderId="11" xfId="0" applyFont="1" applyBorder="1" applyAlignment="1">
      <alignment horizontal="center" vertical="top" wrapText="1"/>
    </xf>
    <xf numFmtId="0" fontId="32" fillId="0" borderId="0" xfId="0" applyFont="1" applyFill="1" applyBorder="1" applyAlignment="1">
      <alignment horizontal="left" vertical="center" wrapText="1" indent="3"/>
    </xf>
    <xf numFmtId="0" fontId="32" fillId="0" borderId="0" xfId="0" applyFont="1" applyBorder="1" applyAlignment="1">
      <alignment horizontal="center" vertical="top" wrapText="1"/>
    </xf>
    <xf numFmtId="0" fontId="0" fillId="0" borderId="0" xfId="0" applyFont="1" applyAlignment="1">
      <alignment horizontal="center" wrapText="1"/>
    </xf>
    <xf numFmtId="0" fontId="0" fillId="0" borderId="0" xfId="0" applyFont="1" applyAlignment="1">
      <alignment horizontal="left" vertical="top" wrapText="1"/>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Border="1" applyAlignment="1">
      <alignment horizontal="left" indent="10"/>
    </xf>
    <xf numFmtId="0" fontId="0" fillId="0" borderId="0" xfId="0" applyFont="1" applyBorder="1" applyAlignment="1">
      <alignment horizontal="left" vertical="top" wrapText="1"/>
    </xf>
    <xf numFmtId="0" fontId="0" fillId="0" borderId="0" xfId="0" applyFont="1" applyBorder="1" applyAlignment="1">
      <alignment horizontal="center" vertical="center" wrapText="1"/>
    </xf>
    <xf numFmtId="0" fontId="0" fillId="0" borderId="0" xfId="0" applyFont="1" applyBorder="1" applyAlignment="1">
      <alignment vertical="top" wrapText="1"/>
    </xf>
    <xf numFmtId="0" fontId="3" fillId="6" borderId="12" xfId="0" applyFont="1" applyFill="1" applyBorder="1" applyAlignment="1">
      <alignment horizontal="left"/>
    </xf>
    <xf numFmtId="0" fontId="32" fillId="0" borderId="11" xfId="0" applyFont="1" applyFill="1" applyBorder="1" applyAlignment="1">
      <alignment horizontal="lef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top" wrapText="1"/>
    </xf>
    <xf numFmtId="0" fontId="37" fillId="0" borderId="11" xfId="0" applyFont="1" applyBorder="1" applyAlignment="1">
      <alignment horizontal="left" wrapText="1" indent="3"/>
    </xf>
    <xf numFmtId="0" fontId="0" fillId="0" borderId="0" xfId="0" applyFont="1" applyAlignment="1">
      <alignment horizontal="center"/>
    </xf>
    <xf numFmtId="0" fontId="3" fillId="6" borderId="12" xfId="0" applyFont="1" applyFill="1" applyBorder="1" applyAlignment="1">
      <alignment horizontal="left" indent="1"/>
    </xf>
    <xf numFmtId="0" fontId="0" fillId="0" borderId="11" xfId="0" applyFont="1" applyBorder="1" applyAlignment="1">
      <alignment horizontal="center" vertical="top" wrapText="1"/>
    </xf>
    <xf numFmtId="0" fontId="32" fillId="0" borderId="0" xfId="0" applyFont="1" applyFill="1" applyAlignment="1">
      <alignment wrapText="1"/>
    </xf>
    <xf numFmtId="0" fontId="32" fillId="0" borderId="0" xfId="0" applyFont="1" applyFill="1" applyAlignment="1">
      <alignment vertical="center" wrapText="1"/>
    </xf>
    <xf numFmtId="0" fontId="32" fillId="0" borderId="0" xfId="0" applyFont="1" applyFill="1" applyBorder="1" applyAlignment="1">
      <alignment wrapText="1"/>
    </xf>
    <xf numFmtId="0" fontId="32" fillId="0" borderId="0" xfId="0" applyFont="1" applyFill="1"/>
    <xf numFmtId="0" fontId="33" fillId="6" borderId="11" xfId="0" applyFont="1" applyFill="1" applyBorder="1" applyAlignment="1">
      <alignment horizontal="left" indent="7"/>
    </xf>
    <xf numFmtId="0" fontId="26" fillId="0" borderId="0" xfId="0" applyFont="1" applyFill="1"/>
    <xf numFmtId="0" fontId="32" fillId="0" borderId="11" xfId="0" applyFont="1" applyBorder="1" applyAlignment="1">
      <alignment horizontal="left" indent="2"/>
    </xf>
    <xf numFmtId="0" fontId="32" fillId="0" borderId="11" xfId="0" applyFont="1" applyBorder="1" applyAlignment="1">
      <alignment vertical="top" wrapText="1"/>
    </xf>
    <xf numFmtId="0" fontId="32" fillId="0" borderId="0" xfId="0" applyFont="1" applyAlignment="1">
      <alignment horizontal="center" vertical="top"/>
    </xf>
    <xf numFmtId="0" fontId="0" fillId="0" borderId="0" xfId="0" applyFont="1" applyFill="1" applyAlignment="1"/>
    <xf numFmtId="0" fontId="34" fillId="6" borderId="15" xfId="0" applyFont="1" applyFill="1" applyBorder="1" applyAlignment="1" applyProtection="1">
      <alignment horizontal="left" vertical="top" wrapText="1" indent="2" shrinkToFit="1"/>
    </xf>
    <xf numFmtId="164" fontId="32" fillId="6" borderId="11" xfId="7" applyFont="1" applyFill="1" applyBorder="1" applyAlignment="1" applyProtection="1">
      <alignment horizontal="right" wrapText="1" shrinkToFit="1"/>
    </xf>
    <xf numFmtId="0" fontId="3" fillId="6" borderId="11" xfId="0" applyFont="1" applyFill="1" applyBorder="1" applyAlignment="1">
      <alignment horizontal="left" indent="6"/>
    </xf>
    <xf numFmtId="0" fontId="0" fillId="0" borderId="11" xfId="0" applyFont="1" applyBorder="1" applyAlignment="1">
      <alignment vertical="top" wrapText="1"/>
    </xf>
    <xf numFmtId="0" fontId="46" fillId="0" borderId="11" xfId="0" applyFont="1" applyBorder="1"/>
    <xf numFmtId="0" fontId="46" fillId="0" borderId="11" xfId="0" applyFont="1" applyBorder="1" applyAlignment="1">
      <alignment wrapText="1"/>
    </xf>
    <xf numFmtId="0" fontId="46" fillId="0" borderId="0" xfId="0" applyFont="1" applyAlignment="1"/>
    <xf numFmtId="0" fontId="33" fillId="6" borderId="11" xfId="0" applyFont="1" applyFill="1" applyBorder="1" applyAlignment="1">
      <alignment horizontal="left" indent="6"/>
    </xf>
    <xf numFmtId="0" fontId="3" fillId="0" borderId="11" xfId="0" applyFont="1" applyFill="1" applyBorder="1" applyAlignment="1">
      <alignment horizontal="left" indent="6"/>
    </xf>
    <xf numFmtId="0" fontId="3" fillId="6" borderId="11" xfId="0" applyFont="1" applyFill="1" applyBorder="1" applyAlignment="1">
      <alignment horizontal="left" indent="8"/>
    </xf>
    <xf numFmtId="0" fontId="32" fillId="0" borderId="11" xfId="0" applyFont="1" applyBorder="1" applyAlignment="1">
      <alignment vertical="top"/>
    </xf>
    <xf numFmtId="0" fontId="32" fillId="0" borderId="0" xfId="0" applyFont="1" applyAlignment="1">
      <alignment vertical="top"/>
    </xf>
    <xf numFmtId="0" fontId="0" fillId="0" borderId="11" xfId="0" applyFont="1" applyBorder="1" applyAlignment="1">
      <alignment horizontal="left" vertical="top" indent="10"/>
    </xf>
    <xf numFmtId="0" fontId="0" fillId="0" borderId="0" xfId="0" applyFont="1" applyAlignment="1">
      <alignment horizontal="left" vertical="top" indent="10"/>
    </xf>
    <xf numFmtId="0" fontId="33" fillId="0" borderId="11" xfId="0" applyFont="1" applyFill="1" applyBorder="1" applyAlignment="1">
      <alignment horizontal="left" wrapText="1" indent="10"/>
    </xf>
    <xf numFmtId="0" fontId="32" fillId="0" borderId="11" xfId="0" applyFont="1" applyFill="1" applyBorder="1" applyAlignment="1">
      <alignment horizontal="left" wrapText="1" indent="10"/>
    </xf>
    <xf numFmtId="0" fontId="0" fillId="41" borderId="11" xfId="0" applyFont="1" applyFill="1" applyBorder="1" applyAlignment="1">
      <alignment wrapText="1"/>
    </xf>
    <xf numFmtId="0" fontId="37" fillId="0" borderId="11" xfId="0" applyNumberFormat="1" applyFont="1" applyFill="1" applyBorder="1" applyAlignment="1" applyProtection="1">
      <alignment horizontal="left" vertical="top" wrapText="1" shrinkToFit="1"/>
    </xf>
    <xf numFmtId="0" fontId="32" fillId="41" borderId="0" xfId="0" applyFont="1" applyFill="1" applyBorder="1" applyAlignment="1">
      <alignment wrapText="1"/>
    </xf>
    <xf numFmtId="0" fontId="32" fillId="0" borderId="11" xfId="0" applyFont="1" applyBorder="1"/>
    <xf numFmtId="0" fontId="34" fillId="39" borderId="11" xfId="0" applyFont="1" applyFill="1" applyBorder="1" applyAlignment="1" applyProtection="1">
      <alignment horizontal="center" vertical="center" shrinkToFit="1"/>
    </xf>
    <xf numFmtId="0" fontId="33" fillId="0" borderId="11" xfId="0" applyFont="1" applyFill="1" applyBorder="1" applyAlignment="1">
      <alignment horizontal="left" wrapText="1"/>
    </xf>
    <xf numFmtId="0" fontId="3" fillId="6" borderId="11" xfId="0" applyFont="1" applyFill="1" applyBorder="1" applyAlignment="1">
      <alignment wrapText="1"/>
    </xf>
    <xf numFmtId="0" fontId="32" fillId="0" borderId="11" xfId="0" applyFont="1" applyFill="1" applyBorder="1" applyAlignment="1">
      <alignment horizontal="left" wrapText="1" indent="7"/>
    </xf>
    <xf numFmtId="0" fontId="32" fillId="0" borderId="11" xfId="0" applyFont="1" applyFill="1" applyBorder="1" applyAlignment="1">
      <alignment horizontal="left" wrapText="1" indent="6"/>
    </xf>
    <xf numFmtId="0" fontId="36" fillId="0" borderId="11" xfId="0" applyFont="1" applyBorder="1"/>
    <xf numFmtId="164" fontId="37" fillId="0" borderId="13" xfId="7" applyFont="1" applyFill="1" applyBorder="1" applyAlignment="1" applyProtection="1">
      <alignment horizontal="right" wrapText="1" shrinkToFit="1"/>
    </xf>
    <xf numFmtId="0" fontId="36" fillId="0" borderId="0" xfId="0" applyFont="1" applyAlignment="1">
      <alignment vertical="top"/>
    </xf>
    <xf numFmtId="0" fontId="36" fillId="0" borderId="11" xfId="0" applyFont="1" applyBorder="1"/>
    <xf numFmtId="0" fontId="36" fillId="0" borderId="0" xfId="0" applyFont="1" applyAlignment="1"/>
    <xf numFmtId="0" fontId="36" fillId="0" borderId="11" xfId="0" applyFont="1" applyFill="1" applyBorder="1" applyAlignment="1">
      <alignment horizontal="left" wrapText="1" indent="6"/>
    </xf>
    <xf numFmtId="164" fontId="37" fillId="0" borderId="11" xfId="7" applyFont="1" applyFill="1" applyBorder="1" applyAlignment="1" applyProtection="1">
      <alignment horizontal="right" vertical="top" wrapText="1" shrinkToFit="1"/>
    </xf>
    <xf numFmtId="0" fontId="36" fillId="0" borderId="11" xfId="0" applyFont="1" applyBorder="1" applyAlignment="1"/>
    <xf numFmtId="164" fontId="37" fillId="0" borderId="11" xfId="7" applyFont="1" applyFill="1" applyBorder="1" applyAlignment="1" applyProtection="1">
      <alignment horizontal="right" shrinkToFit="1"/>
    </xf>
    <xf numFmtId="0" fontId="33" fillId="39" borderId="11" xfId="0" applyFont="1" applyFill="1" applyBorder="1" applyAlignment="1" applyProtection="1">
      <alignment horizontal="center" vertical="top" wrapText="1" shrinkToFit="1"/>
    </xf>
    <xf numFmtId="0" fontId="32" fillId="0" borderId="11" xfId="0" quotePrefix="1" applyFont="1" applyBorder="1" applyAlignment="1">
      <alignment horizontal="center" vertical="top" wrapText="1"/>
    </xf>
    <xf numFmtId="0" fontId="38" fillId="0" borderId="11" xfId="0" applyFont="1" applyFill="1" applyBorder="1" applyAlignment="1">
      <alignment horizontal="left" wrapText="1" indent="4"/>
    </xf>
    <xf numFmtId="0" fontId="37" fillId="0" borderId="0" xfId="0" applyFont="1" applyAlignment="1"/>
    <xf numFmtId="0" fontId="39" fillId="6" borderId="11" xfId="0" applyFont="1" applyFill="1" applyBorder="1" applyAlignment="1" applyProtection="1">
      <alignment horizontal="left" vertical="top" shrinkToFit="1"/>
    </xf>
    <xf numFmtId="164" fontId="37" fillId="0" borderId="11" xfId="7" applyFont="1" applyFill="1" applyBorder="1" applyAlignment="1" applyProtection="1">
      <alignment horizontal="right" vertical="top" shrinkToFit="1"/>
    </xf>
    <xf numFmtId="0" fontId="37" fillId="0" borderId="0" xfId="0" applyFont="1" applyFill="1" applyBorder="1" applyAlignment="1"/>
    <xf numFmtId="0" fontId="39" fillId="6" borderId="11" xfId="0" applyFont="1" applyFill="1" applyBorder="1" applyAlignment="1">
      <alignment horizontal="left" indent="1"/>
    </xf>
    <xf numFmtId="0" fontId="37" fillId="0" borderId="0" xfId="0" applyFont="1" applyFill="1" applyAlignment="1">
      <alignment vertical="top" wrapText="1"/>
    </xf>
    <xf numFmtId="0" fontId="39" fillId="39" borderId="11" xfId="0" applyFont="1" applyFill="1" applyBorder="1" applyAlignment="1" applyProtection="1">
      <alignment horizontal="center" vertical="center" wrapText="1" shrinkToFit="1"/>
    </xf>
    <xf numFmtId="0" fontId="37" fillId="0" borderId="0" xfId="0" applyFont="1" applyAlignment="1">
      <alignment vertical="top" wrapText="1"/>
    </xf>
    <xf numFmtId="0" fontId="33" fillId="6" borderId="14" xfId="0" applyFont="1" applyFill="1" applyBorder="1" applyAlignment="1" applyProtection="1">
      <alignment horizontal="left" vertical="top" wrapText="1" indent="2" shrinkToFit="1"/>
    </xf>
    <xf numFmtId="0" fontId="33" fillId="6" borderId="14" xfId="0" applyFont="1" applyFill="1" applyBorder="1" applyAlignment="1" applyProtection="1">
      <alignment horizontal="left" vertical="top" wrapText="1" indent="3" shrinkToFit="1"/>
    </xf>
    <xf numFmtId="0" fontId="0" fillId="40" borderId="11" xfId="0" applyFont="1" applyFill="1" applyBorder="1" applyAlignment="1">
      <alignment wrapText="1"/>
    </xf>
    <xf numFmtId="0" fontId="33" fillId="6" borderId="14" xfId="0" applyFont="1" applyFill="1" applyBorder="1" applyAlignment="1" applyProtection="1">
      <alignment horizontal="left" vertical="top" wrapText="1" indent="1" shrinkToFit="1"/>
    </xf>
    <xf numFmtId="0" fontId="33" fillId="6" borderId="14" xfId="0" applyFont="1" applyFill="1" applyBorder="1" applyAlignment="1" applyProtection="1">
      <alignment horizontal="left" vertical="top" wrapText="1" indent="5" shrinkToFit="1"/>
    </xf>
    <xf numFmtId="0" fontId="0" fillId="0" borderId="11" xfId="0" applyFont="1" applyFill="1" applyBorder="1" applyAlignment="1">
      <alignment horizontal="left" wrapText="1" indent="7"/>
    </xf>
    <xf numFmtId="0" fontId="0" fillId="0" borderId="11" xfId="0" applyFont="1" applyFill="1" applyBorder="1" applyAlignment="1">
      <alignment horizontal="left" indent="5"/>
    </xf>
    <xf numFmtId="0" fontId="3" fillId="0" borderId="11" xfId="0" applyFont="1" applyFill="1" applyBorder="1" applyAlignment="1">
      <alignment horizontal="left" wrapText="1" indent="7"/>
    </xf>
    <xf numFmtId="0" fontId="3" fillId="6" borderId="11" xfId="0" applyFont="1" applyFill="1" applyBorder="1" applyAlignment="1">
      <alignment horizontal="left" indent="5"/>
    </xf>
    <xf numFmtId="0" fontId="32" fillId="41" borderId="14" xfId="7" applyNumberFormat="1" applyFont="1" applyFill="1" applyBorder="1" applyAlignment="1" applyProtection="1">
      <alignment horizontal="left" shrinkToFit="1"/>
    </xf>
    <xf numFmtId="0" fontId="33" fillId="6" borderId="11" xfId="0" applyFont="1" applyFill="1" applyBorder="1" applyAlignment="1">
      <alignment horizontal="left" indent="5"/>
    </xf>
    <xf numFmtId="0" fontId="33" fillId="0" borderId="11" xfId="0" applyFont="1" applyFill="1" applyBorder="1" applyAlignment="1">
      <alignment horizontal="left" wrapText="1" indent="9"/>
    </xf>
    <xf numFmtId="0" fontId="33" fillId="6" borderId="11" xfId="0" applyFont="1" applyFill="1" applyBorder="1" applyAlignment="1">
      <alignment horizontal="left" wrapText="1" indent="4"/>
    </xf>
    <xf numFmtId="0" fontId="33" fillId="0" borderId="11" xfId="0" applyFont="1" applyFill="1" applyBorder="1" applyAlignment="1">
      <alignment horizontal="left" wrapText="1" indent="4"/>
    </xf>
    <xf numFmtId="0" fontId="32" fillId="0" borderId="11" xfId="0" applyFont="1" applyFill="1" applyBorder="1" applyAlignment="1">
      <alignment horizontal="left" wrapText="1" indent="9"/>
    </xf>
    <xf numFmtId="0" fontId="3" fillId="0" borderId="11" xfId="0" applyFont="1" applyFill="1" applyBorder="1" applyAlignment="1">
      <alignment horizontal="left" wrapText="1" indent="9"/>
    </xf>
    <xf numFmtId="0" fontId="3" fillId="6" borderId="11" xfId="0" applyFont="1" applyFill="1" applyBorder="1" applyAlignment="1">
      <alignment horizontal="left" wrapText="1" indent="7"/>
    </xf>
    <xf numFmtId="0" fontId="0" fillId="0" borderId="11" xfId="0" applyFont="1" applyFill="1" applyBorder="1" applyAlignment="1">
      <alignment horizontal="left" wrapText="1" indent="9"/>
    </xf>
    <xf numFmtId="0" fontId="33" fillId="6" borderId="11" xfId="0" applyFont="1" applyFill="1" applyBorder="1" applyAlignment="1">
      <alignment horizontal="left" indent="4"/>
    </xf>
    <xf numFmtId="0" fontId="0" fillId="0" borderId="11" xfId="0" applyFont="1" applyFill="1" applyBorder="1" applyAlignment="1">
      <alignment horizontal="left" indent="3"/>
    </xf>
    <xf numFmtId="0" fontId="3" fillId="0" borderId="0" xfId="0" applyFont="1" applyFill="1" applyBorder="1" applyAlignment="1">
      <alignment horizontal="left" vertical="top" indent="4"/>
    </xf>
    <xf numFmtId="0" fontId="32" fillId="0" borderId="11" xfId="0" applyFont="1" applyFill="1" applyBorder="1" applyAlignment="1">
      <alignment horizontal="left" wrapText="1" indent="5"/>
    </xf>
    <xf numFmtId="0" fontId="33" fillId="0" borderId="11" xfId="0" applyFont="1" applyFill="1" applyBorder="1" applyAlignment="1">
      <alignment horizontal="left" wrapText="1" indent="8"/>
    </xf>
    <xf numFmtId="0" fontId="3" fillId="6" borderId="11" xfId="0" applyFont="1" applyFill="1" applyBorder="1" applyAlignment="1">
      <alignment horizontal="left" wrapText="1" indent="6"/>
    </xf>
    <xf numFmtId="0" fontId="3" fillId="0" borderId="11" xfId="0" applyFont="1" applyFill="1" applyBorder="1" applyAlignment="1">
      <alignment horizontal="left" wrapText="1" indent="8"/>
    </xf>
    <xf numFmtId="0" fontId="32" fillId="0" borderId="11" xfId="0" applyFont="1" applyFill="1" applyBorder="1" applyAlignment="1">
      <alignment horizontal="left" wrapText="1" indent="8"/>
    </xf>
    <xf numFmtId="0" fontId="0" fillId="0" borderId="14" xfId="0" applyFont="1" applyFill="1" applyBorder="1" applyAlignment="1"/>
    <xf numFmtId="0" fontId="33" fillId="6" borderId="11" xfId="0" applyFont="1" applyFill="1" applyBorder="1" applyAlignment="1" applyProtection="1">
      <alignment horizontal="left" vertical="top" wrapText="1" shrinkToFit="1"/>
    </xf>
    <xf numFmtId="0" fontId="32" fillId="0" borderId="11" xfId="0" applyFont="1" applyFill="1" applyBorder="1"/>
    <xf numFmtId="0" fontId="33" fillId="6" borderId="11" xfId="0" applyFont="1" applyFill="1" applyBorder="1" applyAlignment="1">
      <alignment horizontal="left" wrapText="1" indent="3"/>
    </xf>
    <xf numFmtId="0" fontId="33" fillId="6" borderId="11" xfId="0" applyFont="1" applyFill="1" applyBorder="1" applyAlignment="1">
      <alignment horizontal="left" wrapText="1" indent="2"/>
    </xf>
    <xf numFmtId="0" fontId="32" fillId="0" borderId="11" xfId="0" applyFont="1" applyFill="1" applyBorder="1" applyAlignment="1">
      <alignment horizontal="left" wrapText="1" indent="3"/>
    </xf>
    <xf numFmtId="0" fontId="33" fillId="0" borderId="11" xfId="0" applyFont="1" applyFill="1" applyBorder="1" applyAlignment="1">
      <alignment horizontal="left" wrapText="1" indent="3"/>
    </xf>
    <xf numFmtId="0" fontId="0" fillId="0" borderId="0" xfId="0" applyFont="1" applyFill="1" applyBorder="1"/>
    <xf numFmtId="0" fontId="32" fillId="40" borderId="11" xfId="0" applyFont="1" applyFill="1" applyBorder="1"/>
    <xf numFmtId="0" fontId="26" fillId="0" borderId="11" xfId="0" applyFont="1" applyFill="1" applyBorder="1" applyAlignment="1">
      <alignment horizontal="left"/>
    </xf>
    <xf numFmtId="0" fontId="26" fillId="0" borderId="0" xfId="0" applyFont="1" applyAlignment="1">
      <alignment horizontal="left"/>
    </xf>
    <xf numFmtId="0" fontId="0" fillId="0" borderId="0" xfId="0" applyFont="1" applyFill="1" applyAlignment="1">
      <alignment horizontal="left" indent="3"/>
    </xf>
    <xf numFmtId="0" fontId="0" fillId="0" borderId="0" xfId="0" applyFont="1" applyAlignment="1">
      <alignment horizontal="left" indent="3"/>
    </xf>
    <xf numFmtId="0" fontId="0" fillId="0" borderId="11" xfId="0" applyFont="1" applyFill="1" applyBorder="1" applyAlignment="1"/>
    <xf numFmtId="0" fontId="29" fillId="0" borderId="0" xfId="9" applyFont="1" applyAlignment="1" applyProtection="1">
      <alignment vertical="top" wrapText="1"/>
    </xf>
    <xf numFmtId="164" fontId="32" fillId="0" borderId="11" xfId="7" applyFont="1" applyFill="1" applyBorder="1" applyAlignment="1" applyProtection="1">
      <alignment horizontal="right" vertical="top" wrapText="1" shrinkToFit="1"/>
    </xf>
    <xf numFmtId="0" fontId="43" fillId="0" borderId="11" xfId="132" applyFont="1" applyFill="1" applyBorder="1" applyAlignment="1">
      <alignment vertical="top" wrapText="1"/>
    </xf>
    <xf numFmtId="0" fontId="32" fillId="0" borderId="11" xfId="0" applyNumberFormat="1" applyFont="1" applyFill="1" applyBorder="1" applyAlignment="1">
      <alignment vertical="top" wrapText="1"/>
    </xf>
    <xf numFmtId="0" fontId="32" fillId="0" borderId="0" xfId="0" applyFont="1" applyFill="1" applyAlignment="1">
      <alignment vertical="top" wrapText="1"/>
    </xf>
    <xf numFmtId="0" fontId="0" fillId="0" borderId="0" xfId="0" applyFont="1" applyFill="1" applyAlignment="1">
      <alignment vertical="top" wrapText="1"/>
    </xf>
    <xf numFmtId="0" fontId="32" fillId="0" borderId="11" xfId="0" applyFont="1" applyBorder="1" applyAlignment="1">
      <alignment horizontal="left" wrapText="1" indent="4"/>
    </xf>
    <xf numFmtId="164" fontId="32" fillId="0" borderId="11" xfId="7" applyFont="1" applyFill="1" applyBorder="1" applyAlignment="1" applyProtection="1">
      <alignment horizontal="left" vertical="top" wrapText="1" shrinkToFit="1"/>
    </xf>
    <xf numFmtId="0" fontId="3" fillId="6" borderId="11" xfId="0" applyFont="1" applyFill="1" applyBorder="1" applyAlignment="1">
      <alignment horizontal="left" wrapText="1" indent="3"/>
    </xf>
    <xf numFmtId="0" fontId="33" fillId="0" borderId="17" xfId="0" applyFont="1" applyFill="1" applyBorder="1" applyAlignment="1">
      <alignment horizontal="left" wrapText="1"/>
    </xf>
    <xf numFmtId="0" fontId="0" fillId="0" borderId="17" xfId="0" applyFont="1" applyFill="1" applyBorder="1"/>
    <xf numFmtId="0" fontId="29" fillId="0" borderId="0" xfId="9" applyFont="1" applyBorder="1" applyAlignment="1" applyProtection="1"/>
    <xf numFmtId="0" fontId="32" fillId="0" borderId="16" xfId="0" applyFont="1" applyFill="1" applyBorder="1" applyAlignment="1">
      <alignment vertical="top" wrapText="1"/>
    </xf>
    <xf numFmtId="0" fontId="32" fillId="0" borderId="22" xfId="0" applyFont="1" applyFill="1" applyBorder="1" applyAlignment="1">
      <alignment vertical="top" wrapText="1"/>
    </xf>
    <xf numFmtId="0" fontId="32" fillId="0" borderId="0" xfId="0" applyFont="1" applyFill="1" applyBorder="1" applyAlignment="1">
      <alignment vertical="top" wrapText="1"/>
    </xf>
    <xf numFmtId="0" fontId="32" fillId="0" borderId="17" xfId="0" applyFont="1" applyFill="1" applyBorder="1" applyAlignment="1">
      <alignment vertical="top" wrapText="1"/>
    </xf>
    <xf numFmtId="0" fontId="32" fillId="0" borderId="16" xfId="0" applyNumberFormat="1" applyFont="1" applyFill="1" applyBorder="1" applyAlignment="1" applyProtection="1">
      <alignment vertical="top" wrapText="1" shrinkToFit="1"/>
    </xf>
    <xf numFmtId="0" fontId="32" fillId="0" borderId="16" xfId="0" applyFont="1" applyFill="1" applyBorder="1" applyAlignment="1">
      <alignment horizontal="left" vertical="top" wrapText="1"/>
    </xf>
    <xf numFmtId="0" fontId="36" fillId="0" borderId="0" xfId="0" applyFont="1" applyAlignment="1">
      <alignment vertical="top" wrapText="1"/>
    </xf>
    <xf numFmtId="0" fontId="10" fillId="0" borderId="0" xfId="9" applyFont="1" applyAlignment="1" applyProtection="1">
      <alignment vertical="top" wrapText="1"/>
    </xf>
    <xf numFmtId="0" fontId="44" fillId="0" borderId="0" xfId="9" applyFont="1" applyAlignment="1" applyProtection="1">
      <alignment vertical="top" wrapText="1"/>
    </xf>
    <xf numFmtId="0" fontId="37" fillId="0" borderId="11" xfId="0" applyNumberFormat="1" applyFont="1" applyFill="1" applyBorder="1" applyAlignment="1">
      <alignment horizontal="left" vertical="top" wrapText="1"/>
    </xf>
    <xf numFmtId="0" fontId="37" fillId="0" borderId="11" xfId="7" applyNumberFormat="1" applyFont="1" applyFill="1" applyBorder="1" applyAlignment="1" applyProtection="1">
      <alignment horizontal="left" vertical="top" wrapText="1" shrinkToFit="1"/>
    </xf>
    <xf numFmtId="164" fontId="32" fillId="0" borderId="11" xfId="7" applyFont="1" applyFill="1" applyBorder="1" applyAlignment="1" applyProtection="1">
      <alignment horizontal="center" wrapText="1" shrinkToFit="1"/>
    </xf>
    <xf numFmtId="164" fontId="32" fillId="0" borderId="13" xfId="7" applyFont="1" applyFill="1" applyBorder="1" applyAlignment="1" applyProtection="1">
      <alignment horizontal="right" wrapText="1" shrinkToFit="1"/>
    </xf>
    <xf numFmtId="0" fontId="0" fillId="0" borderId="11" xfId="0" applyFont="1" applyFill="1" applyBorder="1" applyAlignment="1">
      <alignment horizontal="left" wrapText="1" indent="6"/>
    </xf>
    <xf numFmtId="0" fontId="0" fillId="0" borderId="11" xfId="0" applyFont="1" applyFill="1" applyBorder="1" applyAlignment="1">
      <alignment horizontal="left" wrapText="1" indent="4"/>
    </xf>
    <xf numFmtId="0" fontId="3" fillId="0" borderId="11" xfId="0" applyFont="1" applyFill="1" applyBorder="1" applyAlignment="1">
      <alignment horizontal="left" wrapText="1" indent="4"/>
    </xf>
    <xf numFmtId="0" fontId="33" fillId="6" borderId="11" xfId="0" applyFont="1" applyFill="1" applyBorder="1" applyAlignment="1" applyProtection="1">
      <alignment horizontal="left" vertical="top" wrapText="1" indent="6" shrinkToFit="1"/>
    </xf>
    <xf numFmtId="0" fontId="0" fillId="0" borderId="11" xfId="0" applyFont="1" applyFill="1" applyBorder="1" applyAlignment="1">
      <alignment horizontal="left" wrapText="1" indent="8"/>
    </xf>
    <xf numFmtId="0" fontId="32" fillId="0" borderId="13" xfId="0" applyNumberFormat="1" applyFont="1" applyFill="1" applyBorder="1" applyAlignment="1" applyProtection="1">
      <alignment horizontal="right" vertical="top" wrapText="1" shrinkToFit="1"/>
    </xf>
    <xf numFmtId="0" fontId="32" fillId="0" borderId="11" xfId="0" applyNumberFormat="1" applyFont="1" applyFill="1" applyBorder="1" applyAlignment="1" applyProtection="1">
      <alignment horizontal="center" vertical="top" wrapText="1" shrinkToFit="1"/>
    </xf>
    <xf numFmtId="0" fontId="0" fillId="0" borderId="11" xfId="0" applyFont="1" applyFill="1" applyBorder="1" applyAlignment="1">
      <alignment horizontal="left" vertical="top" wrapText="1" indent="8"/>
    </xf>
    <xf numFmtId="0" fontId="0" fillId="0" borderId="13" xfId="0" applyFont="1" applyBorder="1" applyAlignment="1">
      <alignment wrapText="1"/>
    </xf>
    <xf numFmtId="0" fontId="33" fillId="0" borderId="11" xfId="0" applyFont="1" applyFill="1" applyBorder="1" applyAlignment="1" applyProtection="1">
      <alignment horizontal="left" wrapText="1" indent="6" shrinkToFit="1"/>
    </xf>
    <xf numFmtId="0" fontId="33" fillId="6" borderId="11" xfId="0" applyFont="1" applyFill="1" applyBorder="1" applyAlignment="1" applyProtection="1">
      <alignment horizontal="left" vertical="top" wrapText="1" indent="5" shrinkToFit="1"/>
    </xf>
    <xf numFmtId="0" fontId="33" fillId="6" borderId="11" xfId="0" applyFont="1" applyFill="1" applyBorder="1" applyAlignment="1" applyProtection="1">
      <alignment horizontal="left" vertical="top" wrapText="1" indent="4" shrinkToFit="1"/>
    </xf>
    <xf numFmtId="0" fontId="0" fillId="0" borderId="0" xfId="0" applyFont="1" applyAlignment="1">
      <alignment horizontal="center" vertical="top" wrapText="1"/>
    </xf>
    <xf numFmtId="0" fontId="26" fillId="0" borderId="0" xfId="0" applyFont="1" applyAlignment="1">
      <alignment horizontal="center" vertical="top" wrapText="1"/>
    </xf>
    <xf numFmtId="0" fontId="32" fillId="0" borderId="0" xfId="0" applyFont="1" applyAlignment="1">
      <alignment horizontal="center" vertical="top" wrapText="1"/>
    </xf>
    <xf numFmtId="164" fontId="32" fillId="0" borderId="11" xfId="7" applyFont="1" applyFill="1" applyBorder="1" applyAlignment="1" applyProtection="1">
      <alignment horizontal="center" vertical="top" wrapText="1" shrinkToFit="1"/>
    </xf>
    <xf numFmtId="0" fontId="32" fillId="0" borderId="11" xfId="0" applyNumberFormat="1" applyFont="1" applyFill="1" applyBorder="1" applyAlignment="1">
      <alignment horizontal="left" vertical="top" wrapText="1"/>
    </xf>
    <xf numFmtId="0" fontId="32" fillId="0" borderId="11" xfId="7" applyNumberFormat="1" applyFont="1" applyFill="1" applyBorder="1" applyAlignment="1" applyProtection="1">
      <alignment horizontal="left" vertical="top" wrapText="1" shrinkToFit="1"/>
    </xf>
    <xf numFmtId="0" fontId="32" fillId="0" borderId="11" xfId="0" applyNumberFormat="1" applyFont="1" applyFill="1" applyBorder="1" applyAlignment="1" applyProtection="1">
      <alignment horizontal="left" vertical="top" wrapText="1" shrinkToFit="1"/>
    </xf>
    <xf numFmtId="0" fontId="32" fillId="0" borderId="0" xfId="0" applyFont="1" applyFill="1" applyAlignment="1">
      <alignment horizontal="center" vertical="top" wrapText="1"/>
    </xf>
    <xf numFmtId="0" fontId="39" fillId="0" borderId="11" xfId="0" applyFont="1" applyBorder="1" applyAlignment="1">
      <alignment horizontal="left" wrapText="1" indent="3"/>
    </xf>
    <xf numFmtId="0" fontId="37" fillId="0" borderId="11" xfId="0" applyFont="1" applyFill="1" applyBorder="1" applyAlignment="1">
      <alignment horizontal="left" vertical="top" wrapText="1"/>
    </xf>
    <xf numFmtId="0" fontId="43" fillId="0" borderId="11" xfId="132" applyFont="1" applyFill="1" applyBorder="1" applyAlignment="1">
      <alignment horizontal="left" vertical="top" wrapText="1"/>
    </xf>
    <xf numFmtId="0" fontId="37" fillId="0" borderId="0" xfId="0" applyFont="1" applyFill="1" applyBorder="1" applyAlignment="1">
      <alignment vertical="top" wrapText="1"/>
    </xf>
    <xf numFmtId="0" fontId="32" fillId="0" borderId="11" xfId="132" applyFont="1" applyFill="1" applyBorder="1" applyAlignment="1">
      <alignment vertical="top" wrapText="1"/>
    </xf>
    <xf numFmtId="0" fontId="3" fillId="6" borderId="11" xfId="0" applyFont="1" applyFill="1" applyBorder="1" applyAlignment="1">
      <alignment horizontal="left" wrapText="1" indent="2"/>
    </xf>
    <xf numFmtId="0" fontId="3" fillId="0" borderId="11" xfId="0" applyFont="1" applyBorder="1" applyAlignment="1">
      <alignment horizontal="left" wrapText="1" indent="4"/>
    </xf>
    <xf numFmtId="0" fontId="3" fillId="6" borderId="11" xfId="0" applyFont="1" applyFill="1" applyBorder="1" applyAlignment="1">
      <alignment horizontal="left" wrapText="1" indent="4"/>
    </xf>
    <xf numFmtId="0" fontId="32" fillId="0" borderId="11" xfId="0" applyFont="1" applyBorder="1" applyAlignment="1">
      <alignment horizontal="left" wrapText="1" indent="6"/>
    </xf>
    <xf numFmtId="0" fontId="0" fillId="0" borderId="11" xfId="0" quotePrefix="1" applyFont="1" applyBorder="1" applyAlignment="1">
      <alignment horizontal="left" wrapText="1" indent="8"/>
    </xf>
    <xf numFmtId="0" fontId="32" fillId="0" borderId="11" xfId="0" quotePrefix="1" applyFont="1" applyFill="1" applyBorder="1" applyAlignment="1">
      <alignment horizontal="left" wrapText="1" indent="8"/>
    </xf>
    <xf numFmtId="0" fontId="3" fillId="0" borderId="11" xfId="0" applyFont="1" applyBorder="1" applyAlignment="1">
      <alignment horizontal="left" wrapText="1" indent="8"/>
    </xf>
    <xf numFmtId="0" fontId="0" fillId="0" borderId="11" xfId="0" quotePrefix="1" applyFont="1" applyBorder="1" applyAlignment="1">
      <alignment horizontal="left" wrapText="1" indent="9"/>
    </xf>
    <xf numFmtId="0" fontId="3" fillId="0" borderId="11" xfId="0" applyFont="1" applyBorder="1" applyAlignment="1">
      <alignment horizontal="left" wrapText="1" indent="9"/>
    </xf>
    <xf numFmtId="0" fontId="0" fillId="0" borderId="11" xfId="0" quotePrefix="1" applyFont="1" applyBorder="1" applyAlignment="1">
      <alignment horizontal="left" wrapText="1" indent="6"/>
    </xf>
    <xf numFmtId="0" fontId="0" fillId="0" borderId="11" xfId="0" applyFont="1" applyBorder="1" applyAlignment="1">
      <alignment horizontal="left" wrapText="1" indent="8"/>
    </xf>
    <xf numFmtId="0" fontId="0" fillId="0" borderId="11" xfId="0" applyFont="1" applyBorder="1" applyAlignment="1">
      <alignment horizontal="left" wrapText="1" indent="5"/>
    </xf>
    <xf numFmtId="0" fontId="3" fillId="0" borderId="11" xfId="0" applyFont="1" applyBorder="1" applyAlignment="1">
      <alignment horizontal="left" wrapText="1" indent="5"/>
    </xf>
    <xf numFmtId="0" fontId="33" fillId="0" borderId="11" xfId="0" applyFont="1" applyBorder="1" applyAlignment="1">
      <alignment horizontal="left" wrapText="1" indent="2"/>
    </xf>
    <xf numFmtId="0" fontId="32" fillId="41" borderId="0" xfId="0" applyFont="1" applyFill="1" applyBorder="1" applyAlignment="1">
      <alignment vertical="top" wrapText="1"/>
    </xf>
    <xf numFmtId="0" fontId="43" fillId="0" borderId="0" xfId="9" applyFont="1" applyAlignment="1" applyProtection="1"/>
    <xf numFmtId="0" fontId="33" fillId="0" borderId="0" xfId="0" applyFont="1" applyFill="1"/>
    <xf numFmtId="0" fontId="33" fillId="0" borderId="0" xfId="0" applyFont="1" applyFill="1" applyBorder="1" applyAlignment="1">
      <alignment vertical="top" wrapText="1"/>
    </xf>
    <xf numFmtId="0" fontId="33" fillId="39" borderId="11" xfId="0" applyFont="1" applyFill="1" applyBorder="1" applyAlignment="1" applyProtection="1">
      <alignment horizontal="center" vertical="center" wrapText="1" shrinkToFit="1"/>
    </xf>
    <xf numFmtId="0" fontId="32" fillId="0" borderId="11" xfId="0" applyFont="1" applyFill="1" applyBorder="1" applyAlignment="1" applyProtection="1">
      <alignment vertical="top" wrapText="1" shrinkToFit="1"/>
    </xf>
    <xf numFmtId="164" fontId="32" fillId="7" borderId="11" xfId="7" applyFont="1" applyFill="1" applyBorder="1" applyAlignment="1" applyProtection="1">
      <alignment horizontal="right" wrapText="1" shrinkToFit="1"/>
    </xf>
    <xf numFmtId="164" fontId="32" fillId="4" borderId="11" xfId="7" applyFont="1" applyFill="1" applyBorder="1" applyAlignment="1" applyProtection="1">
      <alignment horizontal="right" vertical="top" wrapText="1" shrinkToFit="1"/>
    </xf>
    <xf numFmtId="0" fontId="32" fillId="0" borderId="11" xfId="0" applyFont="1" applyBorder="1" applyAlignment="1">
      <alignment horizontal="left" wrapText="1" indent="5"/>
    </xf>
    <xf numFmtId="0" fontId="32" fillId="41" borderId="11" xfId="0" applyFont="1" applyFill="1" applyBorder="1" applyAlignment="1">
      <alignment horizontal="left" wrapText="1" indent="5"/>
    </xf>
    <xf numFmtId="0" fontId="32" fillId="0" borderId="0" xfId="0" applyFont="1" applyFill="1" applyAlignment="1">
      <alignment vertical="top"/>
    </xf>
    <xf numFmtId="0" fontId="33" fillId="39" borderId="11" xfId="0" applyFont="1" applyFill="1" applyBorder="1" applyAlignment="1" applyProtection="1">
      <alignment wrapText="1" shrinkToFit="1"/>
    </xf>
    <xf numFmtId="0" fontId="32" fillId="0" borderId="0" xfId="0" applyFont="1" applyFill="1" applyBorder="1" applyAlignment="1" applyProtection="1">
      <alignment vertical="top" wrapText="1" shrinkToFit="1"/>
    </xf>
    <xf numFmtId="0" fontId="32" fillId="41" borderId="0" xfId="0" applyFont="1" applyFill="1" applyBorder="1"/>
    <xf numFmtId="0" fontId="32" fillId="41" borderId="0" xfId="0" applyFont="1" applyFill="1" applyBorder="1" applyAlignment="1">
      <alignment horizontal="left" wrapText="1"/>
    </xf>
    <xf numFmtId="0" fontId="32" fillId="41" borderId="0" xfId="0" applyFont="1" applyFill="1" applyBorder="1" applyAlignment="1">
      <alignment horizontal="left"/>
    </xf>
    <xf numFmtId="0" fontId="0" fillId="0" borderId="11" xfId="0" applyFont="1" applyFill="1" applyBorder="1" applyAlignment="1">
      <alignment horizontal="left" wrapText="1" indent="2"/>
    </xf>
    <xf numFmtId="0" fontId="0" fillId="0" borderId="11" xfId="0" applyFont="1" applyBorder="1" applyAlignment="1">
      <alignment horizontal="left" wrapText="1" indent="3"/>
    </xf>
    <xf numFmtId="0" fontId="32" fillId="0" borderId="11" xfId="0" applyFont="1" applyBorder="1" applyAlignment="1">
      <alignment horizontal="left" wrapText="1" indent="3"/>
    </xf>
    <xf numFmtId="0" fontId="0" fillId="0" borderId="0" xfId="0" applyFont="1" applyFill="1" applyBorder="1" applyAlignment="1">
      <alignment horizontal="left" wrapText="1" indent="2"/>
    </xf>
    <xf numFmtId="0" fontId="0" fillId="0" borderId="0" xfId="0" applyFont="1" applyBorder="1" applyAlignment="1">
      <alignment horizontal="left" wrapText="1" indent="2"/>
    </xf>
    <xf numFmtId="0" fontId="34" fillId="39" borderId="12" xfId="0" applyFont="1" applyFill="1" applyBorder="1" applyAlignment="1" applyProtection="1">
      <alignment wrapText="1" shrinkToFit="1"/>
    </xf>
    <xf numFmtId="0" fontId="0" fillId="0" borderId="0" xfId="0" applyNumberFormat="1" applyFont="1" applyAlignment="1">
      <alignment vertical="top" wrapText="1"/>
    </xf>
    <xf numFmtId="0" fontId="0" fillId="41" borderId="11" xfId="0" applyFont="1" applyFill="1" applyBorder="1" applyAlignment="1">
      <alignment vertical="top" wrapText="1"/>
    </xf>
    <xf numFmtId="0" fontId="0" fillId="41" borderId="0" xfId="0" applyFont="1" applyFill="1" applyBorder="1" applyAlignment="1">
      <alignment vertical="top" wrapText="1"/>
    </xf>
    <xf numFmtId="0" fontId="34" fillId="39" borderId="14" xfId="0" applyFont="1" applyFill="1" applyBorder="1" applyAlignment="1" applyProtection="1">
      <alignment wrapText="1" shrinkToFit="1"/>
    </xf>
    <xf numFmtId="0" fontId="34" fillId="39" borderId="11" xfId="0" applyFont="1" applyFill="1" applyBorder="1" applyAlignment="1" applyProtection="1">
      <alignment horizontal="center" vertical="center" wrapText="1" shrinkToFit="1"/>
    </xf>
    <xf numFmtId="0" fontId="26" fillId="0" borderId="0" xfId="0" applyFont="1" applyAlignment="1"/>
    <xf numFmtId="0" fontId="43" fillId="0" borderId="0" xfId="9" applyFont="1" applyAlignment="1" applyProtection="1">
      <alignment vertical="top" wrapText="1"/>
    </xf>
    <xf numFmtId="0" fontId="0" fillId="0" borderId="0" xfId="0" applyFont="1" applyBorder="1" applyAlignment="1">
      <alignment horizontal="center" vertical="top" wrapText="1"/>
    </xf>
    <xf numFmtId="0" fontId="32" fillId="0" borderId="11" xfId="0" applyFont="1" applyBorder="1" applyAlignment="1">
      <alignment horizontal="left" indent="3"/>
    </xf>
    <xf numFmtId="0" fontId="33" fillId="6" borderId="12" xfId="0" applyFont="1" applyFill="1" applyBorder="1" applyAlignment="1">
      <alignment horizontal="left" indent="1"/>
    </xf>
    <xf numFmtId="164" fontId="32" fillId="5" borderId="11" xfId="7" applyFont="1" applyFill="1" applyBorder="1" applyAlignment="1" applyProtection="1">
      <alignment horizontal="center" vertical="top" wrapText="1" shrinkToFit="1"/>
    </xf>
    <xf numFmtId="0" fontId="0" fillId="41" borderId="16" xfId="0" applyNumberFormat="1" applyFont="1" applyFill="1" applyBorder="1" applyAlignment="1">
      <alignment horizontal="left" vertical="top" wrapText="1"/>
    </xf>
    <xf numFmtId="49" fontId="32" fillId="0" borderId="11" xfId="132" applyNumberFormat="1" applyFont="1" applyFill="1" applyBorder="1" applyAlignment="1">
      <alignment horizontal="left" vertical="top" wrapText="1"/>
    </xf>
    <xf numFmtId="0" fontId="32" fillId="0" borderId="16" xfId="0" applyNumberFormat="1" applyFont="1" applyFill="1" applyBorder="1" applyAlignment="1">
      <alignment horizontal="left" vertical="top" wrapText="1"/>
    </xf>
    <xf numFmtId="164" fontId="32" fillId="0" borderId="14" xfId="7" applyFont="1" applyFill="1" applyBorder="1" applyAlignment="1" applyProtection="1">
      <alignment horizontal="left" vertical="top" wrapText="1" shrinkToFit="1"/>
    </xf>
    <xf numFmtId="0" fontId="26" fillId="0" borderId="11" xfId="0" applyFont="1" applyBorder="1" applyAlignment="1">
      <alignment wrapText="1"/>
    </xf>
    <xf numFmtId="0" fontId="3" fillId="0" borderId="0" xfId="0" applyFont="1" applyFill="1" applyBorder="1" applyAlignment="1">
      <alignment horizontal="left" indent="6"/>
    </xf>
    <xf numFmtId="0" fontId="0" fillId="40" borderId="11" xfId="0" applyFont="1" applyFill="1" applyBorder="1" applyAlignment="1"/>
    <xf numFmtId="0" fontId="0" fillId="41" borderId="11" xfId="0" applyFont="1" applyFill="1" applyBorder="1"/>
    <xf numFmtId="0" fontId="33" fillId="6" borderId="11" xfId="0" applyFont="1" applyFill="1" applyBorder="1" applyAlignment="1">
      <alignment horizontal="left" wrapText="1" indent="7"/>
    </xf>
    <xf numFmtId="164" fontId="12" fillId="0" borderId="11" xfId="7" applyFont="1" applyFill="1" applyBorder="1" applyAlignment="1" applyProtection="1">
      <alignment horizontal="right" shrinkToFit="1"/>
    </xf>
    <xf numFmtId="0" fontId="33" fillId="0" borderId="11" xfId="0" applyFont="1" applyFill="1" applyBorder="1" applyAlignment="1">
      <alignment horizontal="left" wrapText="1" indent="5"/>
    </xf>
    <xf numFmtId="0" fontId="33" fillId="6" borderId="11" xfId="0" applyFont="1" applyFill="1" applyBorder="1" applyAlignment="1">
      <alignment horizontal="left" indent="3"/>
    </xf>
    <xf numFmtId="0" fontId="29" fillId="0" borderId="0" xfId="9" applyFont="1" applyAlignment="1" applyProtection="1">
      <alignment horizontal="center"/>
    </xf>
    <xf numFmtId="0" fontId="29" fillId="0" borderId="0" xfId="9" applyFont="1" applyAlignment="1" applyProtection="1">
      <alignment horizontal="left" vertical="top" wrapText="1"/>
    </xf>
    <xf numFmtId="0" fontId="32" fillId="0" borderId="0" xfId="0" applyFont="1" applyFill="1" applyAlignment="1">
      <alignment horizontal="left" vertical="top" wrapText="1"/>
    </xf>
    <xf numFmtId="0" fontId="35" fillId="39" borderId="11" xfId="0" applyFont="1" applyFill="1" applyBorder="1" applyAlignment="1" applyProtection="1">
      <alignment horizontal="center" vertical="center" wrapText="1" shrinkToFit="1"/>
    </xf>
    <xf numFmtId="0" fontId="9" fillId="4" borderId="20" xfId="0" applyFont="1" applyFill="1" applyBorder="1" applyAlignment="1" applyProtection="1">
      <alignment horizontal="center" vertical="top" wrapText="1" shrinkToFit="1"/>
    </xf>
    <xf numFmtId="0" fontId="39" fillId="6" borderId="11" xfId="0" applyFont="1" applyFill="1" applyBorder="1" applyAlignment="1">
      <alignment horizontal="left" wrapText="1" indent="2"/>
    </xf>
    <xf numFmtId="0" fontId="39" fillId="0" borderId="11" xfId="0" applyFont="1" applyFill="1" applyBorder="1" applyAlignment="1">
      <alignment horizontal="left" wrapText="1" indent="4"/>
    </xf>
    <xf numFmtId="0" fontId="34" fillId="39" borderId="11" xfId="0" applyFont="1" applyFill="1" applyBorder="1" applyAlignment="1" applyProtection="1">
      <alignment horizontal="center" vertical="top" wrapText="1" shrinkToFit="1"/>
    </xf>
    <xf numFmtId="0" fontId="34" fillId="39" borderId="16" xfId="0" applyFont="1" applyFill="1" applyBorder="1" applyAlignment="1" applyProtection="1">
      <alignment horizontal="center" vertical="top" wrapText="1" shrinkToFit="1"/>
    </xf>
    <xf numFmtId="0" fontId="36" fillId="41" borderId="11" xfId="0" applyFont="1" applyFill="1" applyBorder="1" applyAlignment="1">
      <alignment vertical="top" wrapText="1"/>
    </xf>
    <xf numFmtId="0" fontId="33" fillId="2" borderId="0" xfId="0" applyFont="1" applyFill="1" applyBorder="1" applyAlignment="1">
      <alignment vertical="center" wrapText="1"/>
    </xf>
    <xf numFmtId="0" fontId="33" fillId="6" borderId="11" xfId="0" applyFont="1" applyFill="1" applyBorder="1" applyAlignment="1"/>
    <xf numFmtId="0" fontId="34" fillId="39" borderId="16" xfId="0" applyFont="1" applyFill="1" applyBorder="1" applyAlignment="1" applyProtection="1">
      <alignment horizontal="left" vertical="top" wrapText="1" shrinkToFit="1"/>
    </xf>
    <xf numFmtId="0" fontId="33" fillId="6" borderId="16" xfId="0" applyFont="1" applyFill="1" applyBorder="1" applyAlignment="1">
      <alignment horizontal="left" indent="1"/>
    </xf>
    <xf numFmtId="0" fontId="32" fillId="0" borderId="16" xfId="0" applyFont="1" applyBorder="1" applyAlignment="1">
      <alignment horizontal="left" vertical="top" wrapText="1"/>
    </xf>
    <xf numFmtId="0" fontId="0" fillId="0" borderId="16" xfId="0" applyFont="1" applyBorder="1" applyAlignment="1">
      <alignment horizontal="left" vertical="top" wrapText="1"/>
    </xf>
    <xf numFmtId="0" fontId="0" fillId="0" borderId="0" xfId="0" applyFont="1" applyFill="1" applyBorder="1" applyAlignment="1">
      <alignment wrapText="1"/>
    </xf>
    <xf numFmtId="0" fontId="3" fillId="6" borderId="12" xfId="0" applyFont="1" applyFill="1" applyBorder="1" applyAlignment="1">
      <alignment horizontal="left" vertical="top"/>
    </xf>
    <xf numFmtId="0" fontId="0" fillId="0" borderId="11" xfId="0" applyFont="1" applyFill="1" applyBorder="1" applyAlignment="1">
      <alignment vertical="center" wrapText="1"/>
    </xf>
    <xf numFmtId="0" fontId="36" fillId="0" borderId="0" xfId="0" applyFont="1" applyAlignment="1">
      <alignment horizontal="center" vertical="top" wrapText="1"/>
    </xf>
    <xf numFmtId="0" fontId="38" fillId="6" borderId="12" xfId="0" applyFont="1" applyFill="1" applyBorder="1" applyAlignment="1">
      <alignment horizontal="left" indent="1"/>
    </xf>
    <xf numFmtId="0" fontId="36" fillId="0" borderId="11" xfId="0" applyFont="1" applyBorder="1" applyAlignment="1">
      <alignment horizontal="left" wrapText="1" indent="2"/>
    </xf>
    <xf numFmtId="0" fontId="36" fillId="0" borderId="11" xfId="0" applyFont="1" applyBorder="1" applyAlignment="1">
      <alignment horizontal="center" vertical="top" wrapText="1"/>
    </xf>
    <xf numFmtId="0" fontId="38" fillId="6" borderId="11" xfId="0" applyFont="1" applyFill="1" applyBorder="1" applyAlignment="1">
      <alignment horizontal="left" indent="2"/>
    </xf>
    <xf numFmtId="164" fontId="37" fillId="5" borderId="11" xfId="7" applyFont="1" applyFill="1" applyBorder="1" applyAlignment="1" applyProtection="1">
      <alignment horizontal="center" vertical="top" wrapText="1" shrinkToFit="1"/>
    </xf>
    <xf numFmtId="0" fontId="43" fillId="0" borderId="0" xfId="9" applyFont="1" applyAlignment="1" applyProtection="1">
      <alignment horizontal="left" vertical="top"/>
    </xf>
    <xf numFmtId="164" fontId="32" fillId="4" borderId="11" xfId="7" applyFont="1" applyFill="1" applyBorder="1" applyAlignment="1" applyProtection="1">
      <alignment horizontal="left" wrapText="1" shrinkToFit="1"/>
    </xf>
    <xf numFmtId="0" fontId="34" fillId="6" borderId="11" xfId="0" applyFont="1" applyFill="1" applyBorder="1" applyAlignment="1" applyProtection="1">
      <alignment horizontal="left" vertical="top" wrapText="1" indent="2" shrinkToFit="1"/>
    </xf>
    <xf numFmtId="164" fontId="33" fillId="6" borderId="11" xfId="7" applyFont="1" applyFill="1" applyBorder="1" applyAlignment="1" applyProtection="1">
      <alignment horizontal="center" vertical="center" wrapText="1" shrinkToFit="1"/>
    </xf>
    <xf numFmtId="0" fontId="33" fillId="6" borderId="11" xfId="0" applyFont="1" applyFill="1" applyBorder="1" applyAlignment="1" applyProtection="1">
      <alignment horizontal="center" vertical="center" wrapText="1" shrinkToFit="1"/>
    </xf>
    <xf numFmtId="0" fontId="0" fillId="0" borderId="11" xfId="0" applyFont="1" applyFill="1" applyBorder="1" applyAlignment="1">
      <alignment horizontal="left" wrapText="1" indent="5"/>
    </xf>
    <xf numFmtId="0" fontId="33" fillId="6" borderId="11" xfId="0" applyFont="1" applyFill="1" applyBorder="1" applyAlignment="1">
      <alignment horizontal="left" wrapText="1" indent="6"/>
    </xf>
    <xf numFmtId="166" fontId="0" fillId="40" borderId="11" xfId="0" applyNumberFormat="1" applyFont="1" applyFill="1" applyBorder="1"/>
    <xf numFmtId="0" fontId="33" fillId="6" borderId="11" xfId="0" applyFont="1" applyFill="1" applyBorder="1" applyAlignment="1">
      <alignment horizontal="left" wrapText="1" indent="5"/>
    </xf>
    <xf numFmtId="0" fontId="32" fillId="0" borderId="22" xfId="7" applyNumberFormat="1" applyFont="1" applyFill="1" applyBorder="1" applyAlignment="1" applyProtection="1">
      <alignment horizontal="left" vertical="top" wrapText="1" shrinkToFit="1"/>
    </xf>
    <xf numFmtId="0" fontId="48" fillId="0" borderId="22" xfId="7" applyNumberFormat="1" applyFont="1" applyFill="1" applyBorder="1" applyAlignment="1" applyProtection="1">
      <alignment horizontal="left" vertical="top" wrapText="1" shrinkToFit="1"/>
    </xf>
    <xf numFmtId="0" fontId="32" fillId="0" borderId="16" xfId="7" applyNumberFormat="1" applyFont="1" applyFill="1" applyBorder="1" applyAlignment="1" applyProtection="1">
      <alignment horizontal="left" vertical="top" wrapText="1" shrinkToFit="1"/>
    </xf>
    <xf numFmtId="0" fontId="32" fillId="0" borderId="16" xfId="7" applyNumberFormat="1" applyFont="1" applyFill="1" applyBorder="1" applyAlignment="1" applyProtection="1">
      <alignment horizontal="left" wrapText="1" shrinkToFit="1"/>
    </xf>
    <xf numFmtId="0" fontId="33" fillId="6" borderId="16" xfId="0" applyFont="1" applyFill="1" applyBorder="1" applyAlignment="1" applyProtection="1">
      <alignment horizontal="left" vertical="top" wrapText="1" shrinkToFit="1"/>
    </xf>
    <xf numFmtId="0" fontId="3" fillId="0" borderId="0" xfId="0" applyFont="1" applyFill="1" applyBorder="1" applyAlignment="1">
      <alignment horizontal="left" vertical="top"/>
    </xf>
    <xf numFmtId="0" fontId="0" fillId="0" borderId="0" xfId="0" applyFont="1" applyBorder="1" applyAlignment="1">
      <alignment vertical="top"/>
    </xf>
    <xf numFmtId="166" fontId="0" fillId="40" borderId="11" xfId="0" applyNumberFormat="1" applyFont="1" applyFill="1" applyBorder="1" applyAlignment="1"/>
    <xf numFmtId="0" fontId="0" fillId="40" borderId="11" xfId="0" applyFont="1" applyFill="1" applyBorder="1" applyAlignment="1">
      <alignment horizontal="right"/>
    </xf>
    <xf numFmtId="0" fontId="32" fillId="0" borderId="23" xfId="0" applyFont="1" applyFill="1" applyBorder="1" applyAlignment="1">
      <alignment vertical="top" wrapText="1"/>
    </xf>
    <xf numFmtId="0" fontId="39" fillId="6" borderId="11" xfId="0" applyFont="1" applyFill="1" applyBorder="1" applyAlignment="1" applyProtection="1">
      <alignment horizontal="center" vertical="center" wrapText="1" shrinkToFit="1"/>
    </xf>
    <xf numFmtId="0" fontId="39" fillId="6" borderId="11" xfId="0" applyFont="1" applyFill="1" applyBorder="1" applyAlignment="1" applyProtection="1">
      <alignment horizontal="center" vertical="center" shrinkToFit="1"/>
    </xf>
    <xf numFmtId="0" fontId="39" fillId="6" borderId="11" xfId="0" applyFont="1" applyFill="1" applyBorder="1" applyAlignment="1" applyProtection="1">
      <alignment horizontal="left" vertical="top" indent="1" shrinkToFit="1"/>
    </xf>
    <xf numFmtId="0" fontId="39" fillId="6" borderId="11" xfId="0" applyFont="1" applyFill="1" applyBorder="1" applyAlignment="1">
      <alignment horizontal="left" indent="2"/>
    </xf>
    <xf numFmtId="166" fontId="36" fillId="0" borderId="11" xfId="0" applyNumberFormat="1" applyFont="1" applyBorder="1" applyAlignment="1"/>
    <xf numFmtId="166" fontId="37" fillId="0" borderId="11" xfId="7" applyNumberFormat="1" applyFont="1" applyFill="1" applyBorder="1" applyAlignment="1" applyProtection="1">
      <alignment horizontal="right" vertical="top" shrinkToFit="1"/>
    </xf>
    <xf numFmtId="0" fontId="39" fillId="39" borderId="11" xfId="0" applyFont="1" applyFill="1" applyBorder="1" applyAlignment="1" applyProtection="1">
      <alignment horizontal="center" vertical="top" wrapText="1" shrinkToFit="1"/>
    </xf>
    <xf numFmtId="166" fontId="32" fillId="0" borderId="11" xfId="0" applyNumberFormat="1" applyFont="1" applyFill="1" applyBorder="1" applyAlignment="1" applyProtection="1">
      <alignment vertical="top" wrapText="1" shrinkToFit="1"/>
    </xf>
    <xf numFmtId="166" fontId="0" fillId="0" borderId="11" xfId="0" applyNumberFormat="1" applyFont="1" applyBorder="1" applyAlignment="1">
      <alignment vertical="top"/>
    </xf>
    <xf numFmtId="166" fontId="32" fillId="0" borderId="11" xfId="7" applyNumberFormat="1" applyFont="1" applyFill="1" applyBorder="1" applyAlignment="1" applyProtection="1">
      <alignment horizontal="right" vertical="top" wrapText="1" shrinkToFit="1"/>
    </xf>
    <xf numFmtId="166" fontId="0" fillId="0" borderId="11" xfId="0" applyNumberFormat="1" applyFont="1" applyBorder="1"/>
    <xf numFmtId="166" fontId="32" fillId="0" borderId="11" xfId="7" applyNumberFormat="1" applyFont="1" applyFill="1" applyBorder="1" applyAlignment="1" applyProtection="1">
      <alignment horizontal="right" wrapText="1" indent="3" shrinkToFit="1"/>
    </xf>
    <xf numFmtId="166" fontId="32" fillId="0" borderId="11" xfId="0" applyNumberFormat="1" applyFont="1" applyBorder="1"/>
    <xf numFmtId="166" fontId="0" fillId="0" borderId="11" xfId="0" applyNumberFormat="1" applyFont="1" applyFill="1" applyBorder="1"/>
    <xf numFmtId="166" fontId="32" fillId="0" borderId="11" xfId="7" applyNumberFormat="1" applyFont="1" applyFill="1" applyBorder="1" applyAlignment="1" applyProtection="1">
      <alignment horizontal="right" wrapText="1" shrinkToFit="1"/>
    </xf>
    <xf numFmtId="166" fontId="32" fillId="7" borderId="11" xfId="7" applyNumberFormat="1" applyFont="1" applyFill="1" applyBorder="1" applyAlignment="1" applyProtection="1">
      <alignment horizontal="right" wrapText="1" shrinkToFit="1"/>
    </xf>
    <xf numFmtId="166" fontId="32" fillId="41" borderId="0" xfId="0" applyNumberFormat="1" applyFont="1" applyFill="1" applyBorder="1"/>
    <xf numFmtId="166" fontId="33" fillId="0" borderId="0" xfId="0" applyNumberFormat="1" applyFont="1" applyFill="1"/>
    <xf numFmtId="166" fontId="32" fillId="0" borderId="0" xfId="0" applyNumberFormat="1" applyFont="1"/>
    <xf numFmtId="0" fontId="32" fillId="41" borderId="11" xfId="0" applyFont="1" applyFill="1" applyBorder="1" applyAlignment="1">
      <alignment vertical="top" wrapText="1"/>
    </xf>
    <xf numFmtId="0" fontId="0" fillId="0" borderId="11" xfId="0" applyFont="1" applyBorder="1" applyAlignment="1">
      <alignment horizontal="center" wrapText="1"/>
    </xf>
    <xf numFmtId="0" fontId="0" fillId="39" borderId="11" xfId="0" applyFont="1" applyFill="1" applyBorder="1"/>
    <xf numFmtId="0" fontId="33" fillId="39" borderId="0" xfId="0" applyFont="1" applyFill="1" applyAlignment="1">
      <alignment wrapText="1"/>
    </xf>
    <xf numFmtId="0" fontId="33" fillId="39" borderId="11" xfId="0" applyFont="1" applyFill="1" applyBorder="1" applyAlignment="1" applyProtection="1">
      <alignment horizontal="left" vertical="center" wrapText="1" shrinkToFit="1"/>
    </xf>
    <xf numFmtId="0" fontId="0" fillId="0" borderId="12" xfId="0" applyFont="1" applyBorder="1" applyAlignment="1">
      <alignment vertical="top" wrapText="1"/>
    </xf>
    <xf numFmtId="0" fontId="0" fillId="41" borderId="11" xfId="0" applyFont="1" applyFill="1" applyBorder="1" applyAlignment="1">
      <alignment horizontal="left" vertical="top" wrapText="1"/>
    </xf>
    <xf numFmtId="0" fontId="3" fillId="6" borderId="11" xfId="0" applyFont="1" applyFill="1" applyBorder="1" applyAlignment="1">
      <alignment vertical="center" wrapText="1"/>
    </xf>
    <xf numFmtId="0" fontId="3" fillId="39" borderId="0" xfId="0" applyFont="1" applyFill="1" applyAlignment="1">
      <alignment wrapText="1"/>
    </xf>
    <xf numFmtId="0" fontId="3" fillId="0" borderId="11" xfId="0" applyFont="1" applyFill="1" applyBorder="1" applyAlignment="1">
      <alignment horizontal="left" wrapText="1" indent="2"/>
    </xf>
    <xf numFmtId="0" fontId="33" fillId="6" borderId="11" xfId="0" applyFont="1" applyFill="1" applyBorder="1" applyAlignment="1" applyProtection="1">
      <alignment horizontal="left" vertical="top" indent="2" shrinkToFit="1"/>
    </xf>
    <xf numFmtId="0" fontId="33" fillId="6" borderId="11" xfId="0" applyFont="1" applyFill="1" applyBorder="1" applyAlignment="1" applyProtection="1">
      <alignment horizontal="left" vertical="top" indent="4" shrinkToFit="1"/>
    </xf>
    <xf numFmtId="0" fontId="3" fillId="0" borderId="11" xfId="0" applyFont="1" applyFill="1" applyBorder="1" applyAlignment="1">
      <alignment horizontal="left" wrapText="1" indent="6"/>
    </xf>
    <xf numFmtId="0" fontId="33" fillId="6" borderId="16" xfId="0" applyFont="1" applyFill="1" applyBorder="1" applyAlignment="1" applyProtection="1">
      <alignment horizontal="left" vertical="top" wrapText="1" indent="1" shrinkToFit="1"/>
    </xf>
    <xf numFmtId="0" fontId="3" fillId="0" borderId="11" xfId="0" applyFont="1" applyFill="1" applyBorder="1" applyAlignment="1">
      <alignment horizontal="left" vertical="top" indent="4"/>
    </xf>
    <xf numFmtId="0" fontId="37" fillId="0" borderId="11" xfId="0" applyFont="1" applyFill="1" applyBorder="1" applyAlignment="1">
      <alignment horizontal="left" wrapText="1"/>
    </xf>
    <xf numFmtId="0" fontId="37" fillId="0" borderId="16" xfId="0" applyFont="1" applyBorder="1" applyAlignment="1">
      <alignment wrapText="1"/>
    </xf>
    <xf numFmtId="0" fontId="0" fillId="0" borderId="11" xfId="0" applyFont="1" applyBorder="1" applyAlignment="1"/>
    <xf numFmtId="0" fontId="34" fillId="39" borderId="16" xfId="0" applyFont="1" applyFill="1" applyBorder="1" applyAlignment="1" applyProtection="1">
      <alignment horizontal="center" vertical="center" wrapText="1" shrinkToFit="1"/>
    </xf>
    <xf numFmtId="0" fontId="35" fillId="39" borderId="16" xfId="0" applyFont="1" applyFill="1" applyBorder="1" applyAlignment="1" applyProtection="1">
      <alignment horizontal="center" vertical="center" wrapText="1" shrinkToFit="1"/>
    </xf>
    <xf numFmtId="0" fontId="34" fillId="39" borderId="16" xfId="0" applyFont="1" applyFill="1" applyBorder="1" applyAlignment="1" applyProtection="1">
      <alignment horizontal="center" vertical="center" wrapText="1" shrinkToFit="1"/>
    </xf>
    <xf numFmtId="0" fontId="33" fillId="39" borderId="16" xfId="0" applyFont="1" applyFill="1" applyBorder="1" applyAlignment="1" applyProtection="1">
      <alignment horizontal="center" vertical="center" wrapText="1" shrinkToFit="1"/>
    </xf>
    <xf numFmtId="0" fontId="3" fillId="6" borderId="11" xfId="0" applyFont="1" applyFill="1" applyBorder="1" applyAlignment="1">
      <alignment horizontal="left" wrapText="1" indent="8"/>
    </xf>
    <xf numFmtId="0" fontId="3" fillId="0" borderId="11" xfId="0" applyFont="1" applyFill="1" applyBorder="1" applyAlignment="1">
      <alignment horizontal="left" wrapText="1" indent="10"/>
    </xf>
    <xf numFmtId="0" fontId="32" fillId="0" borderId="11" xfId="0" applyNumberFormat="1" applyFont="1" applyFill="1" applyBorder="1" applyAlignment="1" applyProtection="1">
      <alignment horizontal="left" wrapText="1" shrinkToFit="1"/>
    </xf>
    <xf numFmtId="0" fontId="0" fillId="0" borderId="11" xfId="0" applyFont="1" applyFill="1" applyBorder="1" applyAlignment="1">
      <alignment horizontal="left" wrapText="1"/>
    </xf>
    <xf numFmtId="0" fontId="34" fillId="6" borderId="15" xfId="0" applyFont="1" applyFill="1" applyBorder="1" applyAlignment="1" applyProtection="1">
      <alignment horizontal="left" vertical="top" wrapText="1" shrinkToFit="1"/>
    </xf>
    <xf numFmtId="0" fontId="3" fillId="6" borderId="11" xfId="0" applyFont="1" applyFill="1" applyBorder="1" applyAlignment="1">
      <alignment horizontal="left" wrapText="1"/>
    </xf>
    <xf numFmtId="0" fontId="0" fillId="0" borderId="11" xfId="0" applyFont="1" applyBorder="1" applyAlignment="1">
      <alignment horizontal="left" wrapText="1"/>
    </xf>
    <xf numFmtId="0" fontId="3" fillId="6" borderId="11" xfId="0" applyFont="1" applyFill="1" applyBorder="1" applyAlignment="1">
      <alignment horizontal="left" wrapText="1" indent="1"/>
    </xf>
    <xf numFmtId="0" fontId="32" fillId="0" borderId="11" xfId="0" applyFont="1" applyBorder="1" applyAlignment="1">
      <alignment horizontal="left" wrapText="1"/>
    </xf>
    <xf numFmtId="0" fontId="26" fillId="0" borderId="11" xfId="0" applyFont="1" applyFill="1" applyBorder="1" applyAlignment="1">
      <alignment wrapText="1"/>
    </xf>
    <xf numFmtId="0" fontId="33" fillId="0" borderId="0" xfId="0" applyFont="1" applyFill="1" applyAlignment="1">
      <alignment wrapText="1"/>
    </xf>
    <xf numFmtId="0" fontId="3" fillId="0" borderId="0" xfId="0" applyFont="1" applyFill="1" applyAlignment="1"/>
    <xf numFmtId="0" fontId="33" fillId="0" borderId="0" xfId="0" applyFont="1" applyFill="1" applyBorder="1" applyAlignment="1" applyProtection="1">
      <alignment horizontal="left" vertical="top" shrinkToFit="1"/>
    </xf>
    <xf numFmtId="0" fontId="3" fillId="0" borderId="11" xfId="0" applyFont="1" applyFill="1" applyBorder="1" applyAlignment="1">
      <alignment wrapText="1"/>
    </xf>
    <xf numFmtId="0" fontId="3" fillId="0" borderId="0" xfId="0" applyFont="1" applyFill="1" applyAlignment="1">
      <alignment wrapText="1"/>
    </xf>
    <xf numFmtId="0" fontId="3" fillId="0" borderId="0" xfId="0" applyFont="1" applyFill="1" applyBorder="1" applyAlignment="1">
      <alignment wrapText="1"/>
    </xf>
    <xf numFmtId="0" fontId="34" fillId="39" borderId="11" xfId="0" applyFont="1" applyFill="1" applyBorder="1" applyAlignment="1" applyProtection="1">
      <alignment wrapText="1" shrinkToFit="1"/>
    </xf>
    <xf numFmtId="0" fontId="32" fillId="0" borderId="0" xfId="9" applyFont="1" applyAlignment="1" applyProtection="1"/>
    <xf numFmtId="0" fontId="33" fillId="0" borderId="11" xfId="0" applyFont="1" applyBorder="1" applyAlignment="1">
      <alignment horizontal="left" wrapText="1" indent="5"/>
    </xf>
    <xf numFmtId="0" fontId="33" fillId="0" borderId="11" xfId="0" applyFont="1" applyBorder="1" applyAlignment="1">
      <alignment horizontal="left" wrapText="1" indent="3"/>
    </xf>
    <xf numFmtId="0" fontId="32" fillId="0" borderId="11" xfId="0" applyFont="1" applyBorder="1" applyAlignment="1">
      <alignment horizontal="left" vertical="top" wrapText="1" indent="5"/>
    </xf>
    <xf numFmtId="0" fontId="33" fillId="39" borderId="14" xfId="0" applyFont="1" applyFill="1" applyBorder="1" applyAlignment="1" applyProtection="1">
      <alignment wrapText="1" shrinkToFit="1"/>
    </xf>
    <xf numFmtId="0" fontId="32" fillId="41" borderId="14" xfId="0" applyFont="1" applyFill="1" applyBorder="1" applyAlignment="1">
      <alignment vertical="top" wrapText="1"/>
    </xf>
    <xf numFmtId="166" fontId="33" fillId="6" borderId="11" xfId="7" applyNumberFormat="1" applyFont="1" applyFill="1" applyBorder="1" applyAlignment="1" applyProtection="1">
      <alignment horizontal="center" vertical="center" wrapText="1" shrinkToFit="1"/>
    </xf>
    <xf numFmtId="0" fontId="37" fillId="0" borderId="11" xfId="0" applyFont="1" applyFill="1" applyBorder="1" applyAlignment="1">
      <alignment wrapText="1"/>
    </xf>
    <xf numFmtId="0" fontId="3" fillId="0" borderId="11" xfId="0" applyFont="1" applyBorder="1" applyAlignment="1">
      <alignment horizontal="left" wrapText="1" indent="6"/>
    </xf>
    <xf numFmtId="0" fontId="3" fillId="6" borderId="11" xfId="0" applyFont="1" applyFill="1" applyBorder="1" applyAlignment="1">
      <alignment horizontal="left" wrapText="1" indent="5"/>
    </xf>
    <xf numFmtId="0" fontId="33" fillId="0" borderId="11" xfId="0" applyFont="1" applyBorder="1" applyAlignment="1">
      <alignment horizontal="left" wrapText="1" indent="4"/>
    </xf>
    <xf numFmtId="0" fontId="36" fillId="0" borderId="11" xfId="0" applyFont="1" applyFill="1" applyBorder="1" applyAlignment="1">
      <alignment horizontal="left" wrapText="1" indent="2"/>
    </xf>
    <xf numFmtId="0" fontId="38" fillId="0" borderId="11" xfId="0" applyFont="1" applyFill="1" applyBorder="1" applyAlignment="1">
      <alignment horizontal="left" wrapText="1" indent="2"/>
    </xf>
    <xf numFmtId="0" fontId="38" fillId="0" borderId="11" xfId="0" applyFont="1" applyFill="1" applyBorder="1" applyAlignment="1">
      <alignment horizontal="left" vertical="top" wrapText="1" indent="4"/>
    </xf>
    <xf numFmtId="0" fontId="37" fillId="0" borderId="11" xfId="0" applyFont="1" applyFill="1" applyBorder="1" applyAlignment="1">
      <alignment horizontal="left" wrapText="1" indent="4"/>
    </xf>
    <xf numFmtId="0" fontId="36" fillId="0" borderId="11" xfId="0" applyFont="1" applyFill="1" applyBorder="1" applyAlignment="1">
      <alignment horizontal="left" wrapText="1"/>
    </xf>
    <xf numFmtId="0" fontId="37" fillId="0" borderId="11" xfId="0" applyFont="1" applyFill="1" applyBorder="1" applyAlignment="1">
      <alignment horizontal="left" wrapText="1" indent="6"/>
    </xf>
    <xf numFmtId="0" fontId="33" fillId="39" borderId="16" xfId="0" applyFont="1" applyFill="1" applyBorder="1" applyAlignment="1" applyProtection="1">
      <alignment horizontal="center" vertical="top" wrapText="1" shrinkToFit="1"/>
    </xf>
    <xf numFmtId="0" fontId="34" fillId="39" borderId="16" xfId="0" applyFont="1" applyFill="1" applyBorder="1" applyAlignment="1" applyProtection="1">
      <alignment horizontal="center" vertical="center" wrapText="1" shrinkToFit="1"/>
    </xf>
    <xf numFmtId="0" fontId="34" fillId="39" borderId="11" xfId="0" applyFont="1" applyFill="1" applyBorder="1" applyAlignment="1" applyProtection="1">
      <alignment horizontal="center" vertical="top" wrapText="1" shrinkToFit="1"/>
    </xf>
    <xf numFmtId="0" fontId="33" fillId="6" borderId="11" xfId="0" applyFont="1" applyFill="1" applyBorder="1" applyAlignment="1">
      <alignment horizontal="left" wrapText="1"/>
    </xf>
    <xf numFmtId="0" fontId="39" fillId="6" borderId="11" xfId="0" applyFont="1" applyFill="1" applyBorder="1" applyAlignment="1">
      <alignment horizontal="left" wrapText="1"/>
    </xf>
    <xf numFmtId="166" fontId="26" fillId="0" borderId="11" xfId="0" applyNumberFormat="1" applyFont="1" applyBorder="1"/>
    <xf numFmtId="166" fontId="26" fillId="0" borderId="11" xfId="7" applyNumberFormat="1" applyFont="1" applyFill="1" applyBorder="1" applyAlignment="1" applyProtection="1">
      <alignment horizontal="right" vertical="top" wrapText="1" shrinkToFit="1"/>
    </xf>
    <xf numFmtId="0" fontId="39" fillId="39" borderId="16" xfId="0" applyFont="1" applyFill="1" applyBorder="1" applyAlignment="1" applyProtection="1">
      <alignment horizontal="center" vertical="center" wrapText="1" shrinkToFit="1"/>
    </xf>
    <xf numFmtId="0" fontId="39" fillId="6" borderId="11" xfId="0" applyFont="1" applyFill="1" applyBorder="1" applyAlignment="1">
      <alignment horizontal="left" wrapText="1" indent="1"/>
    </xf>
    <xf numFmtId="0" fontId="37" fillId="0" borderId="11" xfId="0" applyFont="1" applyBorder="1" applyAlignment="1">
      <alignment horizontal="left" wrapText="1" indent="2"/>
    </xf>
    <xf numFmtId="0" fontId="37" fillId="0" borderId="11" xfId="0" applyFont="1" applyBorder="1" applyAlignment="1">
      <alignment horizontal="left" wrapText="1"/>
    </xf>
    <xf numFmtId="0" fontId="33" fillId="6" borderId="14" xfId="0" applyFont="1" applyFill="1" applyBorder="1" applyAlignment="1" applyProtection="1">
      <alignment horizontal="left" vertical="top" wrapText="1" shrinkToFit="1"/>
    </xf>
    <xf numFmtId="0" fontId="33" fillId="0" borderId="11" xfId="0" applyFont="1" applyFill="1" applyBorder="1" applyAlignment="1">
      <alignment horizontal="left" wrapText="1" indent="7"/>
    </xf>
    <xf numFmtId="0" fontId="3" fillId="0" borderId="11" xfId="0" applyFont="1" applyFill="1" applyBorder="1" applyAlignment="1">
      <alignment horizontal="left" wrapText="1" indent="5"/>
    </xf>
    <xf numFmtId="0" fontId="37" fillId="0" borderId="11" xfId="0" applyFont="1" applyFill="1" applyBorder="1" applyAlignment="1">
      <alignment horizontal="left" wrapText="1" indent="9"/>
    </xf>
    <xf numFmtId="0" fontId="0" fillId="0" borderId="11" xfId="0" applyFont="1" applyFill="1" applyBorder="1" applyAlignment="1">
      <alignment horizontal="left" wrapText="1" indent="3"/>
    </xf>
    <xf numFmtId="0" fontId="3" fillId="0" borderId="11" xfId="0" applyFont="1" applyFill="1" applyBorder="1" applyAlignment="1">
      <alignment horizontal="left" wrapText="1" indent="3"/>
    </xf>
    <xf numFmtId="0" fontId="50" fillId="6" borderId="14" xfId="0" applyFont="1" applyFill="1" applyBorder="1" applyAlignment="1" applyProtection="1">
      <alignment horizontal="left" vertical="top" wrapText="1" indent="3" shrinkToFit="1"/>
    </xf>
    <xf numFmtId="0" fontId="50" fillId="6" borderId="14" xfId="0" applyFont="1" applyFill="1" applyBorder="1" applyAlignment="1" applyProtection="1">
      <alignment horizontal="left" vertical="top" wrapText="1" shrinkToFit="1"/>
    </xf>
    <xf numFmtId="0" fontId="33" fillId="6" borderId="14" xfId="0" applyFont="1" applyFill="1" applyBorder="1" applyAlignment="1" applyProtection="1">
      <alignment horizontal="left" wrapText="1" indent="3" shrinkToFit="1"/>
    </xf>
    <xf numFmtId="0" fontId="34" fillId="39" borderId="11" xfId="0" applyFont="1" applyFill="1" applyBorder="1" applyAlignment="1" applyProtection="1">
      <alignment horizontal="center" vertical="top" wrapText="1" shrinkToFit="1"/>
    </xf>
    <xf numFmtId="0" fontId="32" fillId="0" borderId="14" xfId="0" applyFont="1" applyFill="1" applyBorder="1" applyAlignment="1">
      <alignment vertical="top" wrapText="1"/>
    </xf>
    <xf numFmtId="0" fontId="0" fillId="0" borderId="16" xfId="0" applyNumberFormat="1" applyFont="1" applyFill="1" applyBorder="1" applyAlignment="1">
      <alignment horizontal="left" vertical="top" wrapText="1"/>
    </xf>
    <xf numFmtId="0" fontId="37" fillId="0" borderId="16" xfId="0" applyFont="1" applyFill="1" applyBorder="1" applyAlignment="1">
      <alignment wrapText="1"/>
    </xf>
    <xf numFmtId="0" fontId="37" fillId="0" borderId="16" xfId="0" applyFont="1" applyFill="1" applyBorder="1" applyAlignment="1">
      <alignment vertical="top" wrapText="1"/>
    </xf>
    <xf numFmtId="0" fontId="33" fillId="0" borderId="11" xfId="0" applyFont="1" applyFill="1" applyBorder="1" applyAlignment="1" applyProtection="1">
      <alignment horizontal="left" vertical="top" wrapText="1" indent="1" shrinkToFit="1"/>
    </xf>
    <xf numFmtId="0" fontId="32" fillId="6" borderId="11" xfId="0" applyFont="1" applyFill="1" applyBorder="1"/>
    <xf numFmtId="0" fontId="32" fillId="6" borderId="11" xfId="0" applyFont="1" applyFill="1" applyBorder="1" applyAlignment="1">
      <alignment vertical="top" wrapText="1"/>
    </xf>
    <xf numFmtId="0" fontId="0" fillId="0" borderId="11" xfId="0" applyFont="1" applyFill="1" applyBorder="1" applyAlignment="1">
      <alignment horizontal="left" vertical="top" wrapText="1"/>
    </xf>
    <xf numFmtId="0" fontId="37" fillId="41" borderId="22" xfId="7" applyNumberFormat="1" applyFont="1" applyFill="1" applyBorder="1" applyAlignment="1" applyProtection="1">
      <alignment horizontal="left" wrapText="1" shrinkToFit="1"/>
    </xf>
    <xf numFmtId="0" fontId="32" fillId="0" borderId="11" xfId="132" applyFont="1" applyFill="1" applyBorder="1" applyAlignment="1">
      <alignment horizontal="left" vertical="top" wrapText="1"/>
    </xf>
    <xf numFmtId="0" fontId="32" fillId="0" borderId="11" xfId="0" applyNumberFormat="1" applyFont="1" applyFill="1" applyBorder="1" applyAlignment="1" applyProtection="1">
      <alignment vertical="top" wrapText="1" shrinkToFit="1"/>
    </xf>
    <xf numFmtId="0" fontId="32" fillId="0" borderId="11" xfId="0" applyFont="1" applyFill="1" applyBorder="1" applyAlignment="1"/>
    <xf numFmtId="0" fontId="50" fillId="6" borderId="22" xfId="0" applyFont="1" applyFill="1" applyBorder="1" applyAlignment="1" applyProtection="1">
      <alignment horizontal="left" vertical="top" wrapText="1" indent="3" shrinkToFit="1"/>
    </xf>
    <xf numFmtId="0" fontId="50" fillId="6" borderId="11" xfId="0" applyFont="1" applyFill="1" applyBorder="1" applyAlignment="1" applyProtection="1">
      <alignment horizontal="left" vertical="top" wrapText="1" indent="3" shrinkToFit="1"/>
    </xf>
    <xf numFmtId="0" fontId="29" fillId="0" borderId="0" xfId="132" quotePrefix="1" applyFill="1" applyAlignment="1"/>
    <xf numFmtId="0" fontId="29" fillId="0" borderId="0" xfId="132" quotePrefix="1" applyFont="1" applyFill="1" applyAlignment="1"/>
    <xf numFmtId="0" fontId="37" fillId="0" borderId="11" xfId="7" applyNumberFormat="1" applyFont="1" applyFill="1" applyBorder="1" applyAlignment="1" applyProtection="1">
      <alignment horizontal="left" wrapText="1" shrinkToFit="1"/>
    </xf>
    <xf numFmtId="0" fontId="32" fillId="0" borderId="13" xfId="0" applyFont="1" applyFill="1" applyBorder="1" applyAlignment="1">
      <alignment wrapText="1"/>
    </xf>
    <xf numFmtId="0" fontId="32" fillId="0" borderId="11" xfId="0" applyFont="1" applyBorder="1" applyAlignment="1">
      <alignment horizontal="left" vertical="top" wrapText="1" indent="2"/>
    </xf>
    <xf numFmtId="0" fontId="33" fillId="0" borderId="11" xfId="0" applyFont="1" applyBorder="1" applyAlignment="1">
      <alignment horizontal="left" vertical="top" wrapText="1" indent="2"/>
    </xf>
    <xf numFmtId="0" fontId="33" fillId="6" borderId="11" xfId="0" applyFont="1" applyFill="1" applyBorder="1" applyAlignment="1">
      <alignment horizontal="left" vertical="top" wrapText="1" indent="2"/>
    </xf>
    <xf numFmtId="0" fontId="33" fillId="6" borderId="11" xfId="0" applyFont="1" applyFill="1" applyBorder="1" applyAlignment="1">
      <alignment horizontal="left" vertical="top" wrapText="1" indent="5"/>
    </xf>
    <xf numFmtId="0" fontId="32" fillId="0" borderId="11" xfId="0" applyFont="1" applyFill="1" applyBorder="1" applyAlignment="1">
      <alignment horizontal="left" vertical="top" wrapText="1" indent="5"/>
    </xf>
    <xf numFmtId="0" fontId="33" fillId="0" borderId="11" xfId="0" applyFont="1" applyBorder="1" applyAlignment="1">
      <alignment horizontal="left" vertical="top" wrapText="1" indent="5"/>
    </xf>
    <xf numFmtId="0" fontId="32" fillId="41" borderId="11" xfId="0" applyFont="1" applyFill="1" applyBorder="1" applyAlignment="1">
      <alignment horizontal="left" vertical="top" wrapText="1" indent="5"/>
    </xf>
    <xf numFmtId="0" fontId="33" fillId="0" borderId="11" xfId="0" applyFont="1" applyBorder="1" applyAlignment="1">
      <alignment horizontal="left" vertical="top" wrapText="1" indent="3"/>
    </xf>
    <xf numFmtId="0" fontId="32" fillId="41" borderId="11" xfId="0" applyFont="1" applyFill="1" applyBorder="1" applyAlignment="1">
      <alignment horizontal="left" vertical="top" wrapText="1"/>
    </xf>
    <xf numFmtId="165" fontId="32" fillId="0" borderId="11" xfId="0" applyNumberFormat="1" applyFont="1" applyFill="1" applyBorder="1" applyAlignment="1">
      <alignment horizontal="left" vertical="top" wrapText="1"/>
    </xf>
    <xf numFmtId="0" fontId="37" fillId="0" borderId="11" xfId="0" applyFont="1" applyFill="1" applyBorder="1" applyAlignment="1"/>
    <xf numFmtId="0" fontId="37" fillId="0" borderId="0" xfId="0" applyFont="1" applyFill="1"/>
    <xf numFmtId="166" fontId="32" fillId="0" borderId="11" xfId="0" applyNumberFormat="1" applyFont="1" applyFill="1" applyBorder="1"/>
    <xf numFmtId="0" fontId="32" fillId="0" borderId="11" xfId="0" quotePrefix="1" applyFont="1" applyFill="1" applyBorder="1" applyAlignment="1">
      <alignment vertical="center" wrapText="1"/>
    </xf>
    <xf numFmtId="0" fontId="42" fillId="0" borderId="0" xfId="132" quotePrefix="1" applyFont="1" applyFill="1" applyAlignment="1"/>
    <xf numFmtId="0" fontId="0" fillId="0" borderId="0" xfId="0" applyFont="1" applyFill="1" applyAlignment="1">
      <alignment horizontal="left" vertical="top" indent="10"/>
    </xf>
    <xf numFmtId="0" fontId="41" fillId="0" borderId="0" xfId="132" quotePrefix="1" applyFont="1" applyFill="1" applyAlignment="1"/>
    <xf numFmtId="0" fontId="39" fillId="6" borderId="11" xfId="0" applyFont="1" applyFill="1" applyBorder="1" applyAlignment="1" applyProtection="1">
      <alignment horizontal="left" wrapText="1" indent="2" shrinkToFit="1"/>
    </xf>
    <xf numFmtId="0" fontId="34" fillId="39" borderId="16" xfId="0" applyFont="1" applyFill="1" applyBorder="1" applyAlignment="1" applyProtection="1">
      <alignment horizontal="center" vertical="center" wrapText="1" shrinkToFit="1"/>
    </xf>
    <xf numFmtId="0" fontId="34" fillId="39" borderId="16" xfId="0" applyFont="1" applyFill="1" applyBorder="1" applyAlignment="1" applyProtection="1">
      <alignment horizontal="center" vertical="center" wrapText="1" shrinkToFit="1"/>
    </xf>
    <xf numFmtId="0" fontId="12" fillId="0" borderId="16" xfId="0" applyFont="1" applyFill="1" applyBorder="1" applyAlignment="1" applyProtection="1">
      <alignment horizontal="center" wrapText="1" shrinkToFit="1"/>
    </xf>
    <xf numFmtId="0" fontId="32" fillId="0" borderId="11" xfId="0" applyFont="1" applyBorder="1" applyAlignment="1">
      <alignment horizontal="center" wrapText="1"/>
    </xf>
    <xf numFmtId="0" fontId="3" fillId="6" borderId="11" xfId="0" applyFont="1" applyFill="1" applyBorder="1" applyAlignment="1">
      <alignment horizontal="center" wrapText="1"/>
    </xf>
    <xf numFmtId="0" fontId="33" fillId="6" borderId="11" xfId="0" applyFont="1" applyFill="1" applyBorder="1" applyAlignment="1" applyProtection="1">
      <alignment horizontal="center" wrapText="1" shrinkToFit="1"/>
    </xf>
    <xf numFmtId="0" fontId="0" fillId="0" borderId="0" xfId="0" applyAlignment="1">
      <alignment horizontal="center" wrapText="1"/>
    </xf>
    <xf numFmtId="0" fontId="0" fillId="0" borderId="11" xfId="0" applyBorder="1" applyAlignment="1">
      <alignment horizontal="center" wrapText="1"/>
    </xf>
    <xf numFmtId="0" fontId="32" fillId="0" borderId="11" xfId="0" applyFont="1" applyFill="1" applyBorder="1" applyAlignment="1">
      <alignment horizontal="center" wrapText="1"/>
    </xf>
    <xf numFmtId="0" fontId="36" fillId="0" borderId="11" xfId="0" applyFont="1" applyFill="1" applyBorder="1" applyAlignment="1">
      <alignment horizontal="center" wrapText="1"/>
    </xf>
    <xf numFmtId="0" fontId="32" fillId="0" borderId="11" xfId="132" applyFont="1" applyFill="1" applyBorder="1" applyAlignment="1">
      <alignment horizontal="center" wrapText="1"/>
    </xf>
    <xf numFmtId="0" fontId="0" fillId="0" borderId="11" xfId="0" applyFont="1" applyFill="1" applyBorder="1" applyAlignment="1">
      <alignment horizontal="center" wrapText="1"/>
    </xf>
    <xf numFmtId="0" fontId="37" fillId="0" borderId="11" xfId="0" applyFont="1" applyBorder="1" applyAlignment="1">
      <alignment horizontal="center" wrapText="1"/>
    </xf>
    <xf numFmtId="0" fontId="37" fillId="0" borderId="11" xfId="0" applyFont="1" applyFill="1" applyBorder="1" applyAlignment="1">
      <alignment horizontal="center" wrapText="1"/>
    </xf>
    <xf numFmtId="0" fontId="0" fillId="0" borderId="11" xfId="0" quotePrefix="1" applyFont="1" applyBorder="1" applyAlignment="1">
      <alignment horizontal="center" wrapText="1"/>
    </xf>
    <xf numFmtId="0" fontId="33" fillId="6" borderId="0" xfId="0" applyFont="1" applyFill="1" applyBorder="1" applyAlignment="1" applyProtection="1">
      <alignment horizontal="left" vertical="top" wrapText="1" shrinkToFit="1"/>
    </xf>
    <xf numFmtId="0" fontId="33" fillId="39" borderId="16" xfId="0" applyFont="1" applyFill="1" applyBorder="1" applyAlignment="1">
      <alignment horizontal="center" vertical="center" wrapText="1" shrinkToFit="1"/>
    </xf>
    <xf numFmtId="0" fontId="33" fillId="6" borderId="0" xfId="0" applyFont="1" applyFill="1" applyBorder="1" applyAlignment="1" applyProtection="1">
      <alignment horizontal="left" vertical="top" shrinkToFit="1"/>
    </xf>
    <xf numFmtId="0" fontId="34" fillId="39" borderId="16" xfId="0" applyFont="1" applyFill="1" applyBorder="1" applyAlignment="1" applyProtection="1">
      <alignment horizontal="left" vertical="top" shrinkToFit="1"/>
    </xf>
    <xf numFmtId="0" fontId="33" fillId="39" borderId="11" xfId="0" applyFont="1" applyFill="1" applyBorder="1" applyAlignment="1">
      <alignment horizontal="center" vertical="center" wrapText="1" shrinkToFit="1"/>
    </xf>
    <xf numFmtId="0" fontId="32" fillId="0" borderId="11" xfId="0" applyFont="1" applyBorder="1" applyAlignment="1">
      <alignment horizontal="center"/>
    </xf>
    <xf numFmtId="0" fontId="3" fillId="6" borderId="0" xfId="0" applyFont="1" applyFill="1" applyBorder="1" applyAlignment="1">
      <alignment wrapText="1"/>
    </xf>
    <xf numFmtId="166" fontId="37" fillId="40" borderId="11" xfId="7" applyNumberFormat="1" applyFont="1" applyFill="1" applyBorder="1" applyAlignment="1" applyProtection="1">
      <alignment horizontal="right" wrapText="1" shrinkToFit="1"/>
    </xf>
    <xf numFmtId="166" fontId="37" fillId="40" borderId="11" xfId="7" applyNumberFormat="1" applyFont="1" applyFill="1" applyBorder="1" applyAlignment="1" applyProtection="1">
      <alignment horizontal="right" vertical="top" wrapText="1" shrinkToFit="1"/>
    </xf>
    <xf numFmtId="166" fontId="1" fillId="40" borderId="11" xfId="7" applyNumberFormat="1" applyFont="1" applyFill="1" applyBorder="1" applyAlignment="1" applyProtection="1">
      <alignment horizontal="right" shrinkToFit="1"/>
    </xf>
    <xf numFmtId="166" fontId="12" fillId="40" borderId="11" xfId="7" applyNumberFormat="1" applyFont="1" applyFill="1" applyBorder="1" applyAlignment="1" applyProtection="1">
      <alignment horizontal="right" wrapText="1" shrinkToFit="1"/>
    </xf>
    <xf numFmtId="166" fontId="12" fillId="40" borderId="16" xfId="7" applyNumberFormat="1" applyFont="1" applyFill="1" applyBorder="1" applyAlignment="1" applyProtection="1">
      <alignment horizontal="right" wrapText="1" shrinkToFit="1"/>
    </xf>
    <xf numFmtId="166" fontId="32" fillId="40" borderId="11" xfId="7" applyNumberFormat="1" applyFont="1" applyFill="1" applyBorder="1" applyAlignment="1" applyProtection="1">
      <alignment horizontal="right" wrapText="1" shrinkToFit="1"/>
    </xf>
    <xf numFmtId="0" fontId="0" fillId="40" borderId="11" xfId="0" applyFont="1" applyFill="1" applyBorder="1" applyAlignment="1">
      <alignment horizontal="center" wrapText="1"/>
    </xf>
    <xf numFmtId="166" fontId="36" fillId="40" borderId="11" xfId="0" applyNumberFormat="1" applyFont="1" applyFill="1" applyBorder="1" applyAlignment="1"/>
    <xf numFmtId="166" fontId="37" fillId="40" borderId="11" xfId="7" applyNumberFormat="1" applyFont="1" applyFill="1" applyBorder="1" applyAlignment="1" applyProtection="1">
      <alignment horizontal="right" vertical="top" shrinkToFit="1"/>
    </xf>
    <xf numFmtId="0" fontId="3" fillId="6" borderId="16" xfId="0" applyFont="1" applyFill="1" applyBorder="1" applyAlignment="1">
      <alignment wrapText="1"/>
    </xf>
    <xf numFmtId="0" fontId="36" fillId="0" borderId="11" xfId="0" applyFont="1" applyBorder="1" applyAlignment="1">
      <alignment horizontal="left" wrapText="1" indent="8"/>
    </xf>
    <xf numFmtId="0" fontId="38" fillId="0" borderId="11" xfId="0" applyFont="1" applyBorder="1" applyAlignment="1">
      <alignment horizontal="left" wrapText="1" indent="8"/>
    </xf>
    <xf numFmtId="0" fontId="36" fillId="0" borderId="11" xfId="0" applyFont="1" applyBorder="1" applyAlignment="1">
      <alignment horizontal="left" wrapText="1"/>
    </xf>
    <xf numFmtId="0" fontId="37" fillId="0" borderId="11" xfId="0" applyFont="1" applyBorder="1" applyAlignment="1">
      <alignment vertical="top" wrapText="1"/>
    </xf>
    <xf numFmtId="0" fontId="37" fillId="0" borderId="11" xfId="0" applyFont="1" applyBorder="1" applyAlignment="1">
      <alignment horizontal="left" vertical="top" wrapText="1" shrinkToFit="1"/>
    </xf>
    <xf numFmtId="0" fontId="37" fillId="0" borderId="11" xfId="0" applyFont="1" applyBorder="1" applyAlignment="1">
      <alignment horizontal="right" vertical="top" wrapText="1" shrinkToFit="1"/>
    </xf>
    <xf numFmtId="0" fontId="0" fillId="0" borderId="11" xfId="0" applyBorder="1" applyAlignment="1">
      <alignment horizontal="left" wrapText="1" indent="8"/>
    </xf>
    <xf numFmtId="0" fontId="0" fillId="0" borderId="11" xfId="0" applyBorder="1" applyAlignment="1">
      <alignment horizontal="left" vertical="top" wrapText="1" indent="8"/>
    </xf>
    <xf numFmtId="0" fontId="0" fillId="0" borderId="11" xfId="0" applyBorder="1" applyAlignment="1">
      <alignment horizontal="left" wrapText="1"/>
    </xf>
    <xf numFmtId="0" fontId="34" fillId="39" borderId="11" xfId="0" applyFont="1" applyFill="1" applyBorder="1" applyAlignment="1">
      <alignment horizontal="center" vertical="top" wrapText="1" shrinkToFit="1"/>
    </xf>
    <xf numFmtId="0" fontId="33" fillId="6" borderId="11" xfId="0" applyFont="1" applyFill="1" applyBorder="1" applyAlignment="1">
      <alignment horizontal="center" vertical="center" wrapText="1"/>
    </xf>
    <xf numFmtId="0" fontId="34" fillId="39" borderId="16" xfId="0" applyFont="1" applyFill="1" applyBorder="1" applyAlignment="1">
      <alignment horizontal="center" vertical="top" wrapText="1" shrinkToFit="1"/>
    </xf>
    <xf numFmtId="0" fontId="29" fillId="2" borderId="0" xfId="132" applyFill="1" applyAlignment="1">
      <alignment vertical="center" wrapText="1"/>
    </xf>
    <xf numFmtId="0" fontId="0" fillId="0" borderId="0" xfId="0" quotePrefix="1" applyFill="1" applyAlignment="1">
      <alignment wrapText="1"/>
    </xf>
    <xf numFmtId="0" fontId="6" fillId="0" borderId="11" xfId="0" applyFont="1" applyFill="1" applyBorder="1" applyAlignment="1">
      <alignment horizontal="left" wrapText="1"/>
    </xf>
    <xf numFmtId="0" fontId="6" fillId="0" borderId="11" xfId="0" applyFont="1" applyFill="1" applyBorder="1" applyAlignment="1">
      <alignment vertical="top" wrapText="1"/>
    </xf>
    <xf numFmtId="0" fontId="36" fillId="0" borderId="0" xfId="0" applyFont="1" applyFill="1" applyBorder="1"/>
    <xf numFmtId="0" fontId="37" fillId="0" borderId="0" xfId="0" applyFont="1" applyFill="1" applyBorder="1" applyAlignment="1">
      <alignment horizontal="left" wrapText="1" indent="2"/>
    </xf>
    <xf numFmtId="0" fontId="0" fillId="0" borderId="0" xfId="0" applyFont="1" applyFill="1" applyBorder="1" applyAlignment="1">
      <alignment horizontal="center" wrapText="1"/>
    </xf>
    <xf numFmtId="166" fontId="36" fillId="0" borderId="0" xfId="0" applyNumberFormat="1" applyFont="1" applyFill="1" applyBorder="1" applyAlignment="1"/>
    <xf numFmtId="166" fontId="37" fillId="0" borderId="0" xfId="7" applyNumberFormat="1" applyFont="1" applyFill="1" applyBorder="1" applyAlignment="1" applyProtection="1">
      <alignment horizontal="right" vertical="top" shrinkToFit="1"/>
    </xf>
    <xf numFmtId="0" fontId="37" fillId="0" borderId="0" xfId="0" applyFont="1" applyFill="1" applyBorder="1" applyAlignment="1">
      <alignment horizontal="left" wrapText="1"/>
    </xf>
    <xf numFmtId="0" fontId="37" fillId="0" borderId="0" xfId="0" applyNumberFormat="1" applyFont="1" applyFill="1" applyBorder="1" applyAlignment="1">
      <alignment horizontal="left" vertical="top" wrapText="1"/>
    </xf>
    <xf numFmtId="0" fontId="37" fillId="0" borderId="0" xfId="0" applyFont="1" applyFill="1" applyBorder="1" applyAlignment="1">
      <alignment horizontal="left" vertical="top" wrapText="1"/>
    </xf>
    <xf numFmtId="0" fontId="33" fillId="6" borderId="11" xfId="0" applyFont="1" applyFill="1" applyBorder="1" applyAlignment="1">
      <alignment horizontal="left" vertical="top" wrapText="1" indent="1" shrinkToFit="1"/>
    </xf>
    <xf numFmtId="0" fontId="9" fillId="0" borderId="1" xfId="0" applyFont="1" applyBorder="1" applyAlignment="1">
      <alignment horizontal="center" vertical="top" wrapText="1" shrinkToFit="1"/>
    </xf>
    <xf numFmtId="0" fontId="9" fillId="0" borderId="1" xfId="0" quotePrefix="1" applyFont="1" applyBorder="1" applyAlignment="1">
      <alignment horizontal="center" vertical="top" wrapText="1" shrinkToFit="1"/>
    </xf>
    <xf numFmtId="0" fontId="29" fillId="0" borderId="21" xfId="132" applyFill="1" applyBorder="1" applyAlignment="1" applyProtection="1">
      <alignment horizontal="left" vertical="top" wrapText="1" shrinkToFit="1"/>
    </xf>
    <xf numFmtId="0" fontId="9" fillId="4" borderId="1" xfId="0" applyFont="1" applyFill="1" applyBorder="1" applyAlignment="1">
      <alignment horizontal="center" vertical="top" wrapText="1" shrinkToFit="1"/>
    </xf>
    <xf numFmtId="0" fontId="32" fillId="0" borderId="0" xfId="0" applyFont="1" applyFill="1" applyAlignment="1"/>
    <xf numFmtId="0" fontId="32" fillId="0" borderId="0" xfId="0" applyFont="1" applyAlignment="1"/>
    <xf numFmtId="0" fontId="33" fillId="6" borderId="14" xfId="0" applyFont="1" applyFill="1" applyBorder="1" applyAlignment="1">
      <alignment horizontal="left" vertical="top" wrapText="1" indent="3" shrinkToFit="1"/>
    </xf>
    <xf numFmtId="0" fontId="34" fillId="39" borderId="16" xfId="0" applyFont="1" applyFill="1" applyBorder="1" applyAlignment="1" applyProtection="1">
      <alignment horizontal="center" vertical="top" wrapText="1" shrinkToFit="1"/>
    </xf>
    <xf numFmtId="0" fontId="33" fillId="39" borderId="16" xfId="0" applyFont="1" applyFill="1" applyBorder="1" applyAlignment="1" applyProtection="1">
      <alignment horizontal="center" vertical="top" wrapText="1" shrinkToFit="1"/>
    </xf>
    <xf numFmtId="0" fontId="35" fillId="39" borderId="11" xfId="0" applyFont="1" applyFill="1" applyBorder="1" applyAlignment="1" applyProtection="1">
      <alignment horizontal="center" vertical="top" wrapText="1" shrinkToFit="1"/>
    </xf>
    <xf numFmtId="0" fontId="33" fillId="39" borderId="16" xfId="0" applyFont="1" applyFill="1" applyBorder="1" applyAlignment="1" applyProtection="1">
      <alignment horizontal="center" vertical="center" wrapText="1" shrinkToFit="1"/>
    </xf>
    <xf numFmtId="0" fontId="34" fillId="39" borderId="16" xfId="0" applyFont="1" applyFill="1" applyBorder="1" applyAlignment="1" applyProtection="1">
      <alignment horizontal="center" vertical="center" wrapText="1" shrinkToFit="1"/>
    </xf>
    <xf numFmtId="0" fontId="33" fillId="39" borderId="16" xfId="0" applyFont="1" applyFill="1" applyBorder="1" applyAlignment="1">
      <alignment horizontal="center" vertical="top" wrapText="1" shrinkToFit="1"/>
    </xf>
    <xf numFmtId="0" fontId="53" fillId="0" borderId="1" xfId="0" applyFont="1" applyFill="1" applyBorder="1" applyAlignment="1">
      <alignment horizontal="center" vertical="top" wrapText="1" shrinkToFit="1"/>
    </xf>
    <xf numFmtId="0" fontId="32" fillId="0" borderId="11" xfId="0" quotePrefix="1" applyFont="1" applyFill="1" applyBorder="1" applyAlignment="1">
      <alignment wrapText="1"/>
    </xf>
    <xf numFmtId="0" fontId="32" fillId="0" borderId="11" xfId="0" applyFont="1" applyFill="1" applyBorder="1" applyAlignment="1">
      <alignment vertical="top"/>
    </xf>
    <xf numFmtId="0" fontId="32" fillId="0" borderId="17" xfId="0" quotePrefix="1" applyFont="1" applyBorder="1" applyAlignment="1">
      <alignment horizontal="left" vertical="center" wrapText="1"/>
    </xf>
    <xf numFmtId="0" fontId="32" fillId="0" borderId="11" xfId="132" applyFont="1" applyFill="1" applyBorder="1" applyAlignment="1">
      <alignment horizontal="left" vertical="center" wrapText="1"/>
    </xf>
    <xf numFmtId="0" fontId="32" fillId="0" borderId="0" xfId="9" applyFont="1" applyAlignment="1" applyProtection="1">
      <alignment wrapText="1"/>
    </xf>
    <xf numFmtId="0" fontId="32" fillId="0" borderId="11" xfId="132" applyFont="1" applyFill="1" applyBorder="1" applyAlignment="1">
      <alignment horizontal="left" indent="4"/>
    </xf>
    <xf numFmtId="0" fontId="32" fillId="0" borderId="11" xfId="132" applyFont="1" applyFill="1" applyBorder="1" applyAlignment="1">
      <alignment horizontal="left" wrapText="1" indent="4"/>
    </xf>
    <xf numFmtId="0" fontId="32" fillId="0" borderId="11" xfId="132" applyFont="1" applyBorder="1" applyAlignment="1">
      <alignment horizontal="left" vertical="center" wrapText="1" indent="2"/>
    </xf>
    <xf numFmtId="0" fontId="32" fillId="0" borderId="11" xfId="132" applyFont="1" applyFill="1" applyBorder="1" applyAlignment="1">
      <alignment horizontal="left" wrapText="1" indent="3"/>
    </xf>
    <xf numFmtId="0" fontId="32" fillId="0" borderId="11" xfId="132" applyFont="1" applyFill="1" applyBorder="1" applyAlignment="1">
      <alignment horizontal="left" wrapText="1"/>
    </xf>
    <xf numFmtId="0" fontId="37" fillId="0" borderId="11" xfId="0" applyFont="1" applyFill="1" applyBorder="1" applyAlignment="1">
      <alignment horizontal="left" vertical="center" wrapText="1" indent="2"/>
    </xf>
    <xf numFmtId="0" fontId="48" fillId="0" borderId="0" xfId="0" applyFont="1" applyFill="1" applyAlignment="1">
      <alignment horizontal="left" vertical="top" wrapText="1"/>
    </xf>
    <xf numFmtId="0" fontId="37" fillId="0" borderId="11" xfId="0" applyFont="1" applyFill="1" applyBorder="1" applyAlignment="1">
      <alignment horizontal="center" vertical="top" wrapText="1"/>
    </xf>
    <xf numFmtId="0" fontId="32" fillId="0" borderId="11" xfId="132" quotePrefix="1" applyFont="1" applyFill="1" applyBorder="1" applyAlignment="1">
      <alignment horizontal="left" vertical="center" wrapText="1" indent="2"/>
    </xf>
    <xf numFmtId="0" fontId="32" fillId="0" borderId="11" xfId="132" applyFont="1" applyFill="1" applyBorder="1" applyAlignment="1">
      <alignment horizontal="left" vertical="center" wrapText="1" indent="2"/>
    </xf>
    <xf numFmtId="0" fontId="32" fillId="0" borderId="16" xfId="0" applyFont="1" applyFill="1" applyBorder="1" applyAlignment="1" applyProtection="1">
      <alignment horizontal="center" wrapText="1" shrinkToFit="1"/>
    </xf>
    <xf numFmtId="0" fontId="32" fillId="0" borderId="0" xfId="132" quotePrefix="1" applyFont="1" applyFill="1" applyAlignment="1"/>
    <xf numFmtId="0" fontId="32" fillId="0" borderId="11" xfId="132" applyFont="1" applyFill="1" applyBorder="1" applyAlignment="1">
      <alignment horizontal="left" wrapText="1" indent="8"/>
    </xf>
    <xf numFmtId="0" fontId="54" fillId="0" borderId="0" xfId="9" applyFont="1" applyAlignment="1" applyProtection="1"/>
    <xf numFmtId="0" fontId="3" fillId="0" borderId="0" xfId="0" applyFont="1" applyBorder="1" applyAlignment="1"/>
    <xf numFmtId="0" fontId="54" fillId="0" borderId="0" xfId="132" quotePrefix="1" applyFont="1" applyFill="1" applyAlignment="1"/>
    <xf numFmtId="0" fontId="46" fillId="0" borderId="0" xfId="132" quotePrefix="1" applyFont="1" applyFill="1" applyAlignment="1"/>
    <xf numFmtId="0" fontId="33" fillId="6" borderId="11" xfId="132" applyFont="1" applyFill="1" applyBorder="1" applyAlignment="1">
      <alignment horizontal="left" wrapText="1" indent="4"/>
    </xf>
    <xf numFmtId="0" fontId="33" fillId="0" borderId="11" xfId="132" applyFont="1" applyFill="1" applyBorder="1" applyAlignment="1">
      <alignment horizontal="left" wrapText="1" indent="6"/>
    </xf>
    <xf numFmtId="0" fontId="33" fillId="0" borderId="0" xfId="0" applyFont="1"/>
    <xf numFmtId="0" fontId="32" fillId="0" borderId="0" xfId="9" applyFont="1" applyAlignment="1" applyProtection="1">
      <alignment vertical="top" wrapText="1"/>
    </xf>
    <xf numFmtId="0" fontId="32" fillId="0" borderId="0" xfId="9" applyFont="1" applyFill="1" applyAlignment="1" applyProtection="1">
      <alignment vertical="top" wrapText="1"/>
    </xf>
    <xf numFmtId="0" fontId="33" fillId="6" borderId="14" xfId="132" applyFont="1" applyFill="1" applyBorder="1" applyAlignment="1" applyProtection="1">
      <alignment horizontal="left" vertical="top" wrapText="1" indent="3" shrinkToFit="1"/>
    </xf>
    <xf numFmtId="0" fontId="32" fillId="0" borderId="11" xfId="132" applyFont="1" applyFill="1" applyBorder="1" applyAlignment="1">
      <alignment horizontal="left" wrapText="1" indent="6"/>
    </xf>
    <xf numFmtId="0" fontId="33" fillId="0" borderId="11" xfId="132" applyFont="1" applyFill="1" applyBorder="1" applyAlignment="1">
      <alignment horizontal="left" wrapText="1" indent="5"/>
    </xf>
    <xf numFmtId="0" fontId="33" fillId="6" borderId="11" xfId="132" applyFont="1" applyFill="1" applyBorder="1" applyAlignment="1">
      <alignment horizontal="left" wrapText="1" indent="3"/>
    </xf>
    <xf numFmtId="0" fontId="32" fillId="40" borderId="11" xfId="0" applyFont="1" applyFill="1" applyBorder="1" applyAlignment="1"/>
    <xf numFmtId="0" fontId="33" fillId="6" borderId="14" xfId="132" applyFont="1" applyFill="1" applyBorder="1" applyAlignment="1">
      <alignment horizontal="left" vertical="top" wrapText="1" indent="3" shrinkToFit="1"/>
    </xf>
    <xf numFmtId="0" fontId="33" fillId="0" borderId="11" xfId="0" applyFont="1" applyBorder="1" applyAlignment="1">
      <alignment horizontal="left" wrapText="1" indent="6"/>
    </xf>
    <xf numFmtId="0" fontId="33" fillId="0" borderId="11" xfId="132" applyFont="1" applyBorder="1" applyAlignment="1">
      <alignment horizontal="left" wrapText="1" indent="6"/>
    </xf>
    <xf numFmtId="0" fontId="33" fillId="0" borderId="11" xfId="132" applyFont="1" applyBorder="1" applyAlignment="1">
      <alignment horizontal="left" wrapText="1" indent="5"/>
    </xf>
    <xf numFmtId="0" fontId="37" fillId="0" borderId="0" xfId="0" applyFont="1" applyFill="1" applyAlignment="1"/>
    <xf numFmtId="0" fontId="37" fillId="0" borderId="11" xfId="0" applyFont="1" applyFill="1" applyBorder="1"/>
    <xf numFmtId="0" fontId="37" fillId="0" borderId="0" xfId="0" applyFont="1" applyFill="1" applyAlignment="1">
      <alignment vertical="top"/>
    </xf>
    <xf numFmtId="0" fontId="37" fillId="0" borderId="11" xfId="0" applyFont="1" applyFill="1" applyBorder="1" applyAlignment="1">
      <alignment vertical="top"/>
    </xf>
    <xf numFmtId="166" fontId="37" fillId="40" borderId="11" xfId="7" applyNumberFormat="1" applyFont="1" applyFill="1" applyBorder="1" applyAlignment="1" applyProtection="1">
      <alignment horizontal="right" shrinkToFit="1"/>
    </xf>
    <xf numFmtId="0" fontId="37" fillId="0" borderId="0" xfId="0" applyFont="1"/>
    <xf numFmtId="0" fontId="37" fillId="0" borderId="11" xfId="0" applyFont="1" applyFill="1" applyBorder="1" applyAlignment="1">
      <alignment horizontal="left" wrapText="1" indent="2"/>
    </xf>
    <xf numFmtId="0" fontId="32" fillId="0" borderId="11" xfId="132" applyFont="1" applyFill="1" applyBorder="1" applyAlignment="1">
      <alignment horizontal="left" wrapText="1" indent="2"/>
    </xf>
    <xf numFmtId="0" fontId="32" fillId="0" borderId="11" xfId="0" applyFont="1" applyFill="1" applyBorder="1" applyAlignment="1">
      <alignment horizontal="center" wrapText="1" shrinkToFit="1"/>
    </xf>
    <xf numFmtId="166" fontId="37" fillId="0" borderId="11" xfId="0" applyNumberFormat="1" applyFont="1" applyFill="1" applyBorder="1" applyAlignment="1"/>
    <xf numFmtId="0" fontId="32" fillId="40" borderId="11" xfId="0" applyFont="1" applyFill="1" applyBorder="1" applyAlignment="1">
      <alignment horizontal="center" wrapText="1"/>
    </xf>
    <xf numFmtId="166" fontId="37" fillId="40" borderId="11" xfId="0" applyNumberFormat="1" applyFont="1" applyFill="1" applyBorder="1" applyAlignment="1"/>
    <xf numFmtId="0" fontId="33" fillId="0" borderId="11" xfId="132" applyFont="1" applyFill="1" applyBorder="1" applyAlignment="1">
      <alignment horizontal="left" wrapText="1" indent="2"/>
    </xf>
    <xf numFmtId="0" fontId="39" fillId="0" borderId="11" xfId="0" applyFont="1" applyFill="1" applyBorder="1" applyAlignment="1">
      <alignment horizontal="left" wrapText="1" indent="2"/>
    </xf>
    <xf numFmtId="0" fontId="55" fillId="0" borderId="0" xfId="9" applyFont="1" applyAlignment="1" applyProtection="1"/>
    <xf numFmtId="0" fontId="3" fillId="0" borderId="11" xfId="0" applyFont="1" applyBorder="1" applyAlignment="1">
      <alignment horizontal="left" wrapText="1" indent="2"/>
    </xf>
    <xf numFmtId="166" fontId="32" fillId="0" borderId="11" xfId="0" applyNumberFormat="1" applyFont="1" applyFill="1" applyBorder="1" applyAlignment="1">
      <alignment vertical="top" wrapText="1"/>
    </xf>
    <xf numFmtId="166" fontId="32" fillId="0" borderId="14" xfId="0" applyNumberFormat="1" applyFont="1" applyFill="1" applyBorder="1" applyAlignment="1">
      <alignment vertical="top" wrapText="1"/>
    </xf>
    <xf numFmtId="0" fontId="32" fillId="41" borderId="0" xfId="132" applyFont="1" applyFill="1" applyBorder="1" applyAlignment="1">
      <alignment horizontal="left" wrapText="1"/>
    </xf>
    <xf numFmtId="0" fontId="32" fillId="41" borderId="0" xfId="132" applyFont="1" applyFill="1" applyBorder="1" applyAlignment="1">
      <alignment wrapText="1"/>
    </xf>
    <xf numFmtId="0" fontId="33" fillId="2" borderId="0" xfId="0" applyFont="1" applyFill="1" applyBorder="1" applyAlignment="1">
      <alignment vertical="top" wrapText="1"/>
    </xf>
    <xf numFmtId="0" fontId="32" fillId="0" borderId="0" xfId="9" applyFont="1" applyAlignment="1" applyProtection="1">
      <alignment vertical="top"/>
    </xf>
    <xf numFmtId="0" fontId="33" fillId="6" borderId="11" xfId="0" applyFont="1" applyFill="1" applyBorder="1" applyAlignment="1">
      <alignment vertical="top" wrapText="1"/>
    </xf>
    <xf numFmtId="0" fontId="32" fillId="0" borderId="11" xfId="0" applyFont="1" applyFill="1" applyBorder="1" applyAlignment="1">
      <alignment horizontal="center" vertical="top"/>
    </xf>
    <xf numFmtId="0" fontId="9" fillId="4" borderId="25" xfId="0" applyFont="1" applyFill="1" applyBorder="1" applyAlignment="1" applyProtection="1">
      <alignment horizontal="center" vertical="top" wrapText="1" shrinkToFit="1"/>
    </xf>
    <xf numFmtId="0" fontId="9" fillId="4" borderId="26" xfId="0" applyFont="1" applyFill="1" applyBorder="1" applyAlignment="1">
      <alignment horizontal="center" vertical="top" wrapText="1" shrinkToFit="1"/>
    </xf>
    <xf numFmtId="0" fontId="29" fillId="4" borderId="27" xfId="132" applyFill="1" applyBorder="1" applyAlignment="1" applyProtection="1">
      <alignment horizontal="left" vertical="top" wrapText="1" shrinkToFit="1"/>
    </xf>
    <xf numFmtId="0" fontId="31" fillId="0" borderId="11" xfId="0" applyFont="1" applyBorder="1" applyAlignment="1">
      <alignment horizontal="center" vertical="center" wrapText="1"/>
    </xf>
    <xf numFmtId="0" fontId="33" fillId="39" borderId="16" xfId="0" applyFont="1" applyFill="1" applyBorder="1" applyAlignment="1" applyProtection="1">
      <alignment horizontal="center" vertical="top" wrapText="1" shrinkToFit="1"/>
    </xf>
    <xf numFmtId="0" fontId="33" fillId="39" borderId="17" xfId="0" applyFont="1" applyFill="1" applyBorder="1" applyAlignment="1" applyProtection="1">
      <alignment horizontal="center" vertical="top" wrapText="1" shrinkToFit="1"/>
    </xf>
    <xf numFmtId="0" fontId="34" fillId="39" borderId="16" xfId="0" applyFont="1" applyFill="1" applyBorder="1" applyAlignment="1" applyProtection="1">
      <alignment horizontal="center" vertical="top" wrapText="1" shrinkToFit="1"/>
    </xf>
    <xf numFmtId="0" fontId="34" fillId="39" borderId="17" xfId="0" applyFont="1" applyFill="1" applyBorder="1" applyAlignment="1" applyProtection="1">
      <alignment horizontal="center" vertical="top" wrapText="1" shrinkToFit="1"/>
    </xf>
    <xf numFmtId="0" fontId="34" fillId="39" borderId="13" xfId="0" applyFont="1" applyFill="1" applyBorder="1" applyAlignment="1" applyProtection="1">
      <alignment horizontal="center" vertical="top" wrapText="1" shrinkToFit="1"/>
    </xf>
    <xf numFmtId="0" fontId="34" fillId="39" borderId="11" xfId="0" applyFont="1" applyFill="1" applyBorder="1" applyAlignment="1" applyProtection="1">
      <alignment horizontal="center" vertical="top" wrapText="1" shrinkToFit="1"/>
    </xf>
    <xf numFmtId="0" fontId="35" fillId="39" borderId="11" xfId="0" applyFont="1" applyFill="1" applyBorder="1" applyAlignment="1" applyProtection="1">
      <alignment horizontal="center" vertical="top" wrapText="1" shrinkToFit="1"/>
    </xf>
    <xf numFmtId="0" fontId="33" fillId="39" borderId="16" xfId="0" applyFont="1" applyFill="1" applyBorder="1" applyAlignment="1" applyProtection="1">
      <alignment horizontal="center" vertical="center" wrapText="1" shrinkToFit="1"/>
    </xf>
    <xf numFmtId="0" fontId="33" fillId="39" borderId="17" xfId="0" applyFont="1" applyFill="1" applyBorder="1" applyAlignment="1" applyProtection="1">
      <alignment horizontal="center" vertical="center" wrapText="1" shrinkToFit="1"/>
    </xf>
    <xf numFmtId="0" fontId="33" fillId="39" borderId="13" xfId="0" applyFont="1" applyFill="1" applyBorder="1" applyAlignment="1" applyProtection="1">
      <alignment horizontal="center" vertical="center" wrapText="1" shrinkToFit="1"/>
    </xf>
    <xf numFmtId="0" fontId="34" fillId="39" borderId="16" xfId="0" applyFont="1" applyFill="1" applyBorder="1" applyAlignment="1" applyProtection="1">
      <alignment horizontal="center" vertical="center" wrapText="1" shrinkToFit="1"/>
    </xf>
    <xf numFmtId="0" fontId="34" fillId="39" borderId="17" xfId="0" applyFont="1" applyFill="1" applyBorder="1" applyAlignment="1" applyProtection="1">
      <alignment horizontal="center" vertical="center" wrapText="1" shrinkToFit="1"/>
    </xf>
    <xf numFmtId="0" fontId="34" fillId="39" borderId="13" xfId="0" applyFont="1" applyFill="1" applyBorder="1" applyAlignment="1" applyProtection="1">
      <alignment horizontal="center" vertical="center" wrapText="1" shrinkToFit="1"/>
    </xf>
    <xf numFmtId="0" fontId="33" fillId="39" borderId="11" xfId="0" applyFont="1" applyFill="1" applyBorder="1" applyAlignment="1">
      <alignment horizontal="center" vertical="top" wrapText="1" shrinkToFit="1"/>
    </xf>
    <xf numFmtId="0" fontId="33" fillId="39" borderId="16" xfId="0" applyFont="1" applyFill="1" applyBorder="1" applyAlignment="1">
      <alignment horizontal="center" vertical="top" wrapText="1" shrinkToFit="1"/>
    </xf>
    <xf numFmtId="0" fontId="33" fillId="39" borderId="17" xfId="0" applyFont="1" applyFill="1" applyBorder="1" applyAlignment="1">
      <alignment horizontal="center" vertical="top" wrapText="1" shrinkToFit="1"/>
    </xf>
    <xf numFmtId="0" fontId="33" fillId="39" borderId="13" xfId="0" applyFont="1" applyFill="1" applyBorder="1" applyAlignment="1">
      <alignment horizontal="center" vertical="top" wrapText="1" shrinkToFit="1"/>
    </xf>
    <xf numFmtId="0" fontId="33" fillId="39" borderId="11" xfId="0" applyFont="1" applyFill="1" applyBorder="1" applyAlignment="1">
      <alignment horizontal="center" vertical="center" wrapText="1" shrinkToFit="1"/>
    </xf>
    <xf numFmtId="0" fontId="33" fillId="6" borderId="11" xfId="0" applyFont="1" applyFill="1" applyBorder="1" applyAlignment="1">
      <alignment horizontal="center" vertical="center" wrapText="1" shrinkToFit="1"/>
    </xf>
    <xf numFmtId="0" fontId="35" fillId="39" borderId="16" xfId="0" applyFont="1" applyFill="1" applyBorder="1" applyAlignment="1" applyProtection="1">
      <alignment horizontal="center" vertical="center" wrapText="1" shrinkToFit="1"/>
    </xf>
    <xf numFmtId="0" fontId="35" fillId="39" borderId="13" xfId="0" applyFont="1" applyFill="1" applyBorder="1" applyAlignment="1" applyProtection="1">
      <alignment horizontal="center" vertical="center" wrapText="1" shrinkToFit="1"/>
    </xf>
    <xf numFmtId="0" fontId="33" fillId="39" borderId="13" xfId="0" applyFont="1" applyFill="1" applyBorder="1" applyAlignment="1" applyProtection="1">
      <alignment horizontal="center" vertical="top" wrapText="1" shrinkToFit="1"/>
    </xf>
    <xf numFmtId="0" fontId="34" fillId="39" borderId="16" xfId="0" applyFont="1" applyFill="1" applyBorder="1" applyAlignment="1" applyProtection="1">
      <alignment horizontal="center" vertical="center" shrinkToFit="1"/>
    </xf>
    <xf numFmtId="0" fontId="34" fillId="39" borderId="17" xfId="0" applyFont="1" applyFill="1" applyBorder="1" applyAlignment="1" applyProtection="1">
      <alignment horizontal="center" vertical="center" shrinkToFit="1"/>
    </xf>
    <xf numFmtId="0" fontId="34" fillId="39" borderId="13" xfId="0" applyFont="1" applyFill="1" applyBorder="1" applyAlignment="1" applyProtection="1">
      <alignment horizontal="center" vertical="center" shrinkToFit="1"/>
    </xf>
    <xf numFmtId="0" fontId="3" fillId="0" borderId="0" xfId="0" applyFont="1" applyFill="1" applyBorder="1" applyAlignment="1">
      <alignment wrapText="1"/>
    </xf>
    <xf numFmtId="0" fontId="3" fillId="0" borderId="24" xfId="0" applyFont="1" applyFill="1" applyBorder="1" applyAlignment="1">
      <alignment wrapText="1"/>
    </xf>
    <xf numFmtId="0" fontId="0" fillId="0" borderId="0" xfId="0" quotePrefix="1"/>
  </cellXfs>
  <cellStyles count="135">
    <cellStyle name="20% - Accent1" xfId="106" builtinId="30" customBuiltin="1"/>
    <cellStyle name="20% - Accent2" xfId="110" builtinId="34" customBuiltin="1"/>
    <cellStyle name="20% - Accent3" xfId="114" builtinId="38" customBuiltin="1"/>
    <cellStyle name="20% - Accent4" xfId="118" builtinId="42" customBuiltin="1"/>
    <cellStyle name="20% - Accent5" xfId="122" builtinId="46" customBuiltin="1"/>
    <cellStyle name="20% - Accent6" xfId="126" builtinId="50" customBuiltin="1"/>
    <cellStyle name="40% - Accent1" xfId="107" builtinId="31" customBuiltin="1"/>
    <cellStyle name="40% - Accent2" xfId="111" builtinId="35" customBuiltin="1"/>
    <cellStyle name="40% - Accent3" xfId="115" builtinId="39" customBuiltin="1"/>
    <cellStyle name="40% - Accent4" xfId="119" builtinId="43" customBuiltin="1"/>
    <cellStyle name="40% - Accent5" xfId="123" builtinId="47" customBuiltin="1"/>
    <cellStyle name="40% - Accent6" xfId="127" builtinId="51" customBuiltin="1"/>
    <cellStyle name="60% - Accent1" xfId="108" builtinId="32" customBuiltin="1"/>
    <cellStyle name="60% - Accent2" xfId="112" builtinId="36" customBuiltin="1"/>
    <cellStyle name="60% - Accent3" xfId="116" builtinId="40" customBuiltin="1"/>
    <cellStyle name="60% - Accent4" xfId="120" builtinId="44" customBuiltin="1"/>
    <cellStyle name="60% - Accent5" xfId="124" builtinId="48" customBuiltin="1"/>
    <cellStyle name="60% - Accent6" xfId="128" builtinId="52" customBuiltin="1"/>
    <cellStyle name="Accent1" xfId="105" builtinId="29" customBuiltin="1"/>
    <cellStyle name="Accent2" xfId="109" builtinId="33" customBuiltin="1"/>
    <cellStyle name="Accent3" xfId="113" builtinId="37" customBuiltin="1"/>
    <cellStyle name="Accent4" xfId="117" builtinId="41" customBuiltin="1"/>
    <cellStyle name="Accent5" xfId="121" builtinId="45" customBuiltin="1"/>
    <cellStyle name="Accent6" xfId="125" builtinId="49" customBuiltin="1"/>
    <cellStyle name="Bad" xfId="94" builtinId="27" customBuiltin="1"/>
    <cellStyle name="Calculation" xfId="98" builtinId="22" customBuiltin="1"/>
    <cellStyle name="Check Cell" xfId="100" builtinId="23" customBuiltin="1"/>
    <cellStyle name="Comma" xfId="7" builtinId="3"/>
    <cellStyle name="Comma 2" xfId="1"/>
    <cellStyle name="Comma 3" xfId="134"/>
    <cellStyle name="Explanatory Text" xfId="103" builtinId="53" customBuiltin="1"/>
    <cellStyle name="Good" xfId="93" builtinId="26" customBuiltin="1"/>
    <cellStyle name="Heading 1" xfId="89" builtinId="16" customBuiltin="1"/>
    <cellStyle name="Heading 2" xfId="90" builtinId="17" customBuiltin="1"/>
    <cellStyle name="Heading 3" xfId="91" builtinId="18" customBuiltin="1"/>
    <cellStyle name="Heading 4" xfId="92" builtinId="19" customBuiltin="1"/>
    <cellStyle name="Hyperlink" xfId="132" builtinId="8"/>
    <cellStyle name="Hyperlink 2" xfId="3"/>
    <cellStyle name="Hyperlink 2 2" xfId="9"/>
    <cellStyle name="Hyperlink 2 3" xfId="10"/>
    <cellStyle name="Hyperlink 2 4" xfId="11"/>
    <cellStyle name="Hyperlink 3" xfId="8"/>
    <cellStyle name="Hyperlink 3 2" xfId="129"/>
    <cellStyle name="Hyperlink 3 3" xfId="131"/>
    <cellStyle name="Hyperlink 4" xfId="12"/>
    <cellStyle name="Hyperlink 5" xfId="13"/>
    <cellStyle name="Hyperlink 6" xfId="14"/>
    <cellStyle name="Input" xfId="96" builtinId="20" customBuiltin="1"/>
    <cellStyle name="Linked Cell" xfId="99" builtinId="24" customBuiltin="1"/>
    <cellStyle name="Neutral" xfId="95" builtinId="28" customBuiltin="1"/>
    <cellStyle name="Normal" xfId="0" builtinId="0"/>
    <cellStyle name="Normal 10" xfId="15"/>
    <cellStyle name="Normal 11" xfId="16"/>
    <cellStyle name="Normal 12" xfId="17"/>
    <cellStyle name="Normal 12 2" xfId="18"/>
    <cellStyle name="Normal 12 2 2" xfId="19"/>
    <cellStyle name="Normal 12 2 3" xfId="20"/>
    <cellStyle name="Normal 12 2 4" xfId="21"/>
    <cellStyle name="Normal 12 2 5" xfId="22"/>
    <cellStyle name="Normal 12 2 6" xfId="23"/>
    <cellStyle name="Normal 12 2 7" xfId="24"/>
    <cellStyle name="Normal 12 3" xfId="25"/>
    <cellStyle name="Normal 12 4" xfId="26"/>
    <cellStyle name="Normal 12 5" xfId="27"/>
    <cellStyle name="Normal 12 6" xfId="28"/>
    <cellStyle name="Normal 12 7" xfId="29"/>
    <cellStyle name="Normal 12 8" xfId="30"/>
    <cellStyle name="Normal 13" xfId="31"/>
    <cellStyle name="Normal 14" xfId="32"/>
    <cellStyle name="Normal 15" xfId="33"/>
    <cellStyle name="Normal 15 2" xfId="34"/>
    <cellStyle name="Normal 15 3" xfId="35"/>
    <cellStyle name="Normal 15 4" xfId="36"/>
    <cellStyle name="Normal 15 5" xfId="37"/>
    <cellStyle name="Normal 15 6" xfId="38"/>
    <cellStyle name="Normal 15 7" xfId="39"/>
    <cellStyle name="Normal 2" xfId="2"/>
    <cellStyle name="Normal 2 2" xfId="4"/>
    <cellStyle name="Normal 2 2 2" xfId="40"/>
    <cellStyle name="Normal 2 2 3" xfId="41"/>
    <cellStyle name="Normal 2 2 4" xfId="130"/>
    <cellStyle name="Normal 2 3" xfId="42"/>
    <cellStyle name="Normal 2 4" xfId="43"/>
    <cellStyle name="Normal 2_Derivatives-Dom" xfId="5"/>
    <cellStyle name="Normal 3" xfId="6"/>
    <cellStyle name="Normal 3 2" xfId="44"/>
    <cellStyle name="Normal 3 3" xfId="45"/>
    <cellStyle name="Normal 3 4" xfId="46"/>
    <cellStyle name="Normal 3 5" xfId="47"/>
    <cellStyle name="Normal 4" xfId="48"/>
    <cellStyle name="Normal 4 2" xfId="49"/>
    <cellStyle name="Normal 5" xfId="50"/>
    <cellStyle name="Normal 5 2" xfId="51"/>
    <cellStyle name="Normal 5 3" xfId="52"/>
    <cellStyle name="Normal 6" xfId="53"/>
    <cellStyle name="Normal 6 10" xfId="54"/>
    <cellStyle name="Normal 6 2" xfId="55"/>
    <cellStyle name="Normal 6 2 2" xfId="56"/>
    <cellStyle name="Normal 6 2 2 2" xfId="57"/>
    <cellStyle name="Normal 6 2 2 3" xfId="58"/>
    <cellStyle name="Normal 6 2 2 4" xfId="59"/>
    <cellStyle name="Normal 6 2 2 5" xfId="60"/>
    <cellStyle name="Normal 6 2 2 6" xfId="61"/>
    <cellStyle name="Normal 6 2 2 7" xfId="62"/>
    <cellStyle name="Normal 6 2 3" xfId="63"/>
    <cellStyle name="Normal 6 2 4" xfId="64"/>
    <cellStyle name="Normal 6 2 5" xfId="65"/>
    <cellStyle name="Normal 6 2 6" xfId="66"/>
    <cellStyle name="Normal 6 2 7" xfId="67"/>
    <cellStyle name="Normal 6 2 8" xfId="68"/>
    <cellStyle name="Normal 6 2 9" xfId="69"/>
    <cellStyle name="Normal 6 3" xfId="70"/>
    <cellStyle name="Normal 6 3 2" xfId="71"/>
    <cellStyle name="Normal 6 3 3" xfId="72"/>
    <cellStyle name="Normal 6 3 4" xfId="73"/>
    <cellStyle name="Normal 6 3 5" xfId="74"/>
    <cellStyle name="Normal 6 3 6" xfId="75"/>
    <cellStyle name="Normal 6 3 7" xfId="76"/>
    <cellStyle name="Normal 6 4" xfId="77"/>
    <cellStyle name="Normal 6 5" xfId="78"/>
    <cellStyle name="Normal 6 6" xfId="79"/>
    <cellStyle name="Normal 6 7" xfId="80"/>
    <cellStyle name="Normal 6 8" xfId="81"/>
    <cellStyle name="Normal 6 9" xfId="82"/>
    <cellStyle name="Normal 7" xfId="83"/>
    <cellStyle name="Normal 7 2" xfId="84"/>
    <cellStyle name="Normal 8" xfId="85"/>
    <cellStyle name="Normal 8 2" xfId="86"/>
    <cellStyle name="Normal 9" xfId="87"/>
    <cellStyle name="Note" xfId="102" builtinId="10" customBuiltin="1"/>
    <cellStyle name="Output" xfId="97" builtinId="21" customBuiltin="1"/>
    <cellStyle name="Title" xfId="88" builtinId="15" customBuiltin="1"/>
    <cellStyle name="Title 2" xfId="133"/>
    <cellStyle name="Total" xfId="104" builtinId="25" customBuiltin="1"/>
    <cellStyle name="Warning Text" xfId="101" builtinId="11" customBuiltin="1"/>
  </cellStyles>
  <dxfs count="10">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s>
  <tableStyles count="0" defaultTableStyle="TableStyleMedium9"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workbookViewId="0">
      <selection activeCell="F7" sqref="F7"/>
    </sheetView>
  </sheetViews>
  <sheetFormatPr defaultRowHeight="15"/>
  <cols>
    <col min="1" max="1" width="24.28515625" customWidth="1"/>
  </cols>
  <sheetData>
    <row r="1" spans="1:2">
      <c r="A1" t="s">
        <v>5723</v>
      </c>
    </row>
    <row r="3" spans="1:2">
      <c r="A3" t="s">
        <v>5724</v>
      </c>
      <c r="B3" s="698" t="s">
        <v>5725</v>
      </c>
    </row>
    <row r="4" spans="1:2">
      <c r="A4" t="s">
        <v>5726</v>
      </c>
      <c r="B4" s="698" t="s">
        <v>5727</v>
      </c>
    </row>
    <row r="5" spans="1:2">
      <c r="A5" t="s">
        <v>5728</v>
      </c>
      <c r="B5" s="698" t="s">
        <v>5729</v>
      </c>
    </row>
    <row r="6" spans="1:2">
      <c r="A6" t="s">
        <v>5487</v>
      </c>
      <c r="B6" s="698" t="s">
        <v>5730</v>
      </c>
    </row>
    <row r="7" spans="1:2">
      <c r="A7" t="s">
        <v>5731</v>
      </c>
      <c r="B7" s="698" t="s">
        <v>5732</v>
      </c>
    </row>
    <row r="8" spans="1:2">
      <c r="A8" t="s">
        <v>5498</v>
      </c>
      <c r="B8" s="698" t="s">
        <v>5733</v>
      </c>
    </row>
    <row r="9" spans="1:2">
      <c r="A9" t="s">
        <v>5492</v>
      </c>
      <c r="B9" s="698" t="s">
        <v>5734</v>
      </c>
    </row>
    <row r="10" spans="1:2">
      <c r="A10" t="s">
        <v>5735</v>
      </c>
      <c r="B10" s="698" t="s">
        <v>5736</v>
      </c>
    </row>
    <row r="11" spans="1:2">
      <c r="A11" t="s">
        <v>5737</v>
      </c>
      <c r="B11" s="698" t="s">
        <v>5738</v>
      </c>
    </row>
    <row r="12" spans="1:2">
      <c r="B12" s="698"/>
    </row>
    <row r="13" spans="1:2">
      <c r="A13" t="s">
        <v>5739</v>
      </c>
    </row>
    <row r="14" spans="1:2">
      <c r="A14" t="s">
        <v>5740</v>
      </c>
      <c r="B14" s="698" t="s">
        <v>5741</v>
      </c>
    </row>
    <row r="15" spans="1:2">
      <c r="A15" t="s">
        <v>5742</v>
      </c>
      <c r="B15" s="698" t="s">
        <v>5743</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J76"/>
  <sheetViews>
    <sheetView showGridLines="0" zoomScale="40" zoomScaleNormal="40" workbookViewId="0">
      <pane xSplit="2" ySplit="5" topLeftCell="C6" activePane="bottomRight" state="frozen"/>
      <selection activeCell="F8" sqref="F8"/>
      <selection pane="topRight" activeCell="F8" sqref="F8"/>
      <selection pane="bottomLeft" activeCell="F8" sqref="F8"/>
      <selection pane="bottomRight" activeCell="H15" sqref="H15"/>
    </sheetView>
  </sheetViews>
  <sheetFormatPr defaultColWidth="9.140625" defaultRowHeight="15"/>
  <cols>
    <col min="1" max="1" width="12.85546875" style="25" customWidth="1"/>
    <col min="2" max="2" width="59" style="18" customWidth="1"/>
    <col min="3" max="3" width="23.42578125" style="18" customWidth="1"/>
    <col min="4" max="4" width="22.7109375" style="18" bestFit="1" customWidth="1"/>
    <col min="5" max="5" width="26.85546875" style="18" bestFit="1" customWidth="1"/>
    <col min="6" max="6" width="27.7109375" style="18" customWidth="1"/>
    <col min="7" max="7" width="62.28515625" style="18" customWidth="1"/>
    <col min="8" max="8" width="59.5703125" style="344" customWidth="1"/>
    <col min="9" max="9" width="35.42578125" style="344" customWidth="1"/>
    <col min="10" max="10" width="28.5703125" style="344" customWidth="1"/>
    <col min="11" max="16384" width="9.140625" style="18"/>
  </cols>
  <sheetData>
    <row r="1" spans="1:10">
      <c r="B1" s="370" t="s">
        <v>213</v>
      </c>
      <c r="C1" s="625" t="s">
        <v>36</v>
      </c>
      <c r="E1" s="16"/>
      <c r="G1" s="625"/>
    </row>
    <row r="2" spans="1:10">
      <c r="B2" s="16"/>
      <c r="C2" s="16"/>
      <c r="D2" s="16"/>
      <c r="E2" s="16"/>
      <c r="F2" s="16"/>
      <c r="G2" s="16"/>
    </row>
    <row r="3" spans="1:10">
      <c r="B3" s="626" t="s">
        <v>5489</v>
      </c>
      <c r="C3" s="626"/>
      <c r="D3" s="16"/>
      <c r="E3" s="16"/>
      <c r="F3" s="16"/>
      <c r="G3" s="16"/>
    </row>
    <row r="4" spans="1:10">
      <c r="B4" s="16"/>
      <c r="C4" s="16"/>
      <c r="D4" s="16"/>
      <c r="E4" s="16"/>
      <c r="F4" s="16"/>
      <c r="G4" s="16"/>
    </row>
    <row r="5" spans="1:10" ht="30">
      <c r="B5" s="341" t="s">
        <v>292</v>
      </c>
      <c r="C5" s="604" t="s">
        <v>5484</v>
      </c>
      <c r="D5" s="681" t="s">
        <v>294</v>
      </c>
      <c r="E5" s="683"/>
      <c r="F5" s="604" t="s">
        <v>2982</v>
      </c>
      <c r="G5" s="604" t="s">
        <v>2983</v>
      </c>
      <c r="H5" s="604" t="s">
        <v>1162</v>
      </c>
      <c r="I5" s="604" t="s">
        <v>599</v>
      </c>
      <c r="J5" s="341" t="s">
        <v>1226</v>
      </c>
    </row>
    <row r="6" spans="1:10" s="16" customFormat="1" ht="30">
      <c r="A6" s="165"/>
      <c r="B6" s="166" t="s">
        <v>109</v>
      </c>
      <c r="C6" s="166"/>
      <c r="D6" s="388" t="s">
        <v>312</v>
      </c>
      <c r="E6" s="388" t="s">
        <v>75</v>
      </c>
      <c r="F6" s="166" t="s">
        <v>2987</v>
      </c>
      <c r="G6" s="166"/>
      <c r="H6" s="387"/>
      <c r="I6" s="167"/>
      <c r="J6" s="387"/>
    </row>
    <row r="7" spans="1:10" s="16" customFormat="1">
      <c r="A7" s="165"/>
      <c r="B7" s="303" t="s">
        <v>2</v>
      </c>
      <c r="C7" s="303"/>
      <c r="D7" s="167"/>
      <c r="E7" s="167"/>
      <c r="F7" s="303" t="s">
        <v>2988</v>
      </c>
      <c r="G7" s="114"/>
      <c r="H7" s="387"/>
      <c r="I7" s="167"/>
      <c r="J7" s="387"/>
    </row>
    <row r="8" spans="1:10" s="16" customFormat="1">
      <c r="A8" s="165"/>
      <c r="B8" s="234" t="s">
        <v>38</v>
      </c>
      <c r="C8" s="234"/>
      <c r="D8" s="167"/>
      <c r="E8" s="167"/>
      <c r="F8" s="234" t="s">
        <v>2989</v>
      </c>
      <c r="G8" s="168"/>
      <c r="H8" s="387"/>
      <c r="I8" s="167"/>
      <c r="J8" s="387"/>
    </row>
    <row r="9" spans="1:10" s="165" customFormat="1" ht="120">
      <c r="A9" s="627" t="s">
        <v>2927</v>
      </c>
      <c r="B9" s="280" t="s">
        <v>62</v>
      </c>
      <c r="C9" s="538" t="s">
        <v>5485</v>
      </c>
      <c r="D9" s="29"/>
      <c r="E9" s="29"/>
      <c r="F9" s="280" t="s">
        <v>2990</v>
      </c>
      <c r="G9" s="448" t="s">
        <v>5473</v>
      </c>
      <c r="H9" s="81" t="s">
        <v>1163</v>
      </c>
      <c r="I9" s="501" t="s">
        <v>5474</v>
      </c>
      <c r="J9" s="81"/>
    </row>
    <row r="10" spans="1:10" s="16" customFormat="1" ht="135">
      <c r="A10" s="627" t="s">
        <v>2927</v>
      </c>
      <c r="B10" s="236" t="s">
        <v>5297</v>
      </c>
      <c r="C10" s="538" t="s">
        <v>5485</v>
      </c>
      <c r="D10" s="21"/>
      <c r="E10" s="21"/>
      <c r="F10" s="236" t="s">
        <v>2984</v>
      </c>
      <c r="G10" s="448" t="s">
        <v>3096</v>
      </c>
      <c r="H10" s="81" t="s">
        <v>1164</v>
      </c>
      <c r="I10" s="348" t="s">
        <v>1174</v>
      </c>
      <c r="J10" s="81"/>
    </row>
    <row r="11" spans="1:10" s="16" customFormat="1" ht="45">
      <c r="A11" s="627" t="s">
        <v>2927</v>
      </c>
      <c r="B11" s="236" t="s">
        <v>210</v>
      </c>
      <c r="C11" s="538" t="s">
        <v>5485</v>
      </c>
      <c r="D11" s="21"/>
      <c r="E11" s="21"/>
      <c r="F11" s="236" t="s">
        <v>2991</v>
      </c>
      <c r="G11" s="448" t="s">
        <v>3043</v>
      </c>
      <c r="H11" s="81" t="s">
        <v>1207</v>
      </c>
      <c r="I11" s="348" t="s">
        <v>1175</v>
      </c>
      <c r="J11" s="81"/>
    </row>
    <row r="12" spans="1:10" s="34" customFormat="1" ht="60">
      <c r="A12" s="627"/>
      <c r="B12" s="236" t="s">
        <v>5298</v>
      </c>
      <c r="C12" s="538" t="s">
        <v>5485</v>
      </c>
      <c r="D12" s="33"/>
      <c r="E12" s="33"/>
      <c r="F12" s="236" t="s">
        <v>5162</v>
      </c>
      <c r="G12" s="448" t="s">
        <v>3057</v>
      </c>
      <c r="H12" s="81" t="s">
        <v>1165</v>
      </c>
      <c r="I12" s="348" t="s">
        <v>1176</v>
      </c>
      <c r="J12" s="77" t="s">
        <v>2207</v>
      </c>
    </row>
    <row r="13" spans="1:10" s="34" customFormat="1" ht="165">
      <c r="A13" s="32"/>
      <c r="B13" s="236" t="s">
        <v>936</v>
      </c>
      <c r="C13" s="538" t="s">
        <v>5485</v>
      </c>
      <c r="D13" s="33"/>
      <c r="E13" s="33"/>
      <c r="F13" s="236" t="s">
        <v>2992</v>
      </c>
      <c r="G13" s="448" t="s">
        <v>3058</v>
      </c>
      <c r="H13" s="81" t="s">
        <v>1166</v>
      </c>
      <c r="I13" s="348" t="s">
        <v>1177</v>
      </c>
      <c r="J13" s="81"/>
    </row>
    <row r="14" spans="1:10" s="16" customFormat="1" ht="45">
      <c r="A14" s="627" t="s">
        <v>2927</v>
      </c>
      <c r="B14" s="236" t="s">
        <v>428</v>
      </c>
      <c r="C14" s="538" t="s">
        <v>5485</v>
      </c>
      <c r="D14" s="21"/>
      <c r="E14" s="21"/>
      <c r="F14" s="236" t="s">
        <v>2993</v>
      </c>
      <c r="G14" s="448" t="s">
        <v>3059</v>
      </c>
      <c r="H14" s="81" t="s">
        <v>1167</v>
      </c>
      <c r="I14" s="348" t="s">
        <v>1178</v>
      </c>
      <c r="J14" s="81"/>
    </row>
    <row r="15" spans="1:10" s="34" customFormat="1" ht="30">
      <c r="A15" s="627" t="s">
        <v>2927</v>
      </c>
      <c r="B15" s="236" t="s">
        <v>110</v>
      </c>
      <c r="C15" s="538" t="s">
        <v>5485</v>
      </c>
      <c r="D15" s="33"/>
      <c r="E15" s="33"/>
      <c r="F15" s="236" t="s">
        <v>2994</v>
      </c>
      <c r="G15" s="448" t="s">
        <v>3060</v>
      </c>
      <c r="H15" s="81" t="s">
        <v>1168</v>
      </c>
      <c r="I15" s="348" t="s">
        <v>1179</v>
      </c>
      <c r="J15" s="81"/>
    </row>
    <row r="16" spans="1:10" s="16" customFormat="1" ht="45">
      <c r="A16" s="627" t="s">
        <v>2927</v>
      </c>
      <c r="B16" s="236" t="s">
        <v>112</v>
      </c>
      <c r="C16" s="538" t="s">
        <v>5485</v>
      </c>
      <c r="D16" s="21"/>
      <c r="E16" s="21"/>
      <c r="F16" s="236" t="s">
        <v>2995</v>
      </c>
      <c r="G16" s="448" t="s">
        <v>3061</v>
      </c>
      <c r="H16" s="81" t="s">
        <v>1169</v>
      </c>
      <c r="I16" s="348" t="s">
        <v>1180</v>
      </c>
      <c r="J16" s="81"/>
    </row>
    <row r="17" spans="1:10" s="16" customFormat="1" ht="60">
      <c r="A17" s="627" t="s">
        <v>2927</v>
      </c>
      <c r="B17" s="236" t="s">
        <v>111</v>
      </c>
      <c r="C17" s="538" t="s">
        <v>5485</v>
      </c>
      <c r="D17" s="21"/>
      <c r="E17" s="21"/>
      <c r="F17" s="236" t="s">
        <v>2996</v>
      </c>
      <c r="G17" s="448" t="s">
        <v>3062</v>
      </c>
      <c r="H17" s="81" t="s">
        <v>1170</v>
      </c>
      <c r="I17" s="348" t="s">
        <v>1180</v>
      </c>
      <c r="J17" s="81"/>
    </row>
    <row r="18" spans="1:10" s="172" customFormat="1" ht="105">
      <c r="A18" s="628"/>
      <c r="B18" s="236" t="s">
        <v>395</v>
      </c>
      <c r="C18" s="538" t="s">
        <v>5485</v>
      </c>
      <c r="D18" s="170"/>
      <c r="E18" s="170"/>
      <c r="F18" s="236" t="s">
        <v>2997</v>
      </c>
      <c r="G18" s="448" t="s">
        <v>3117</v>
      </c>
      <c r="H18" s="81" t="s">
        <v>1171</v>
      </c>
      <c r="I18" s="348" t="s">
        <v>1181</v>
      </c>
      <c r="J18" s="81"/>
    </row>
    <row r="19" spans="1:10" s="34" customFormat="1" ht="90">
      <c r="A19" s="627" t="s">
        <v>2927</v>
      </c>
      <c r="B19" s="236" t="s">
        <v>740</v>
      </c>
      <c r="C19" s="538" t="s">
        <v>5485</v>
      </c>
      <c r="D19" s="33"/>
      <c r="E19" s="33"/>
      <c r="F19" s="236" t="s">
        <v>2998</v>
      </c>
      <c r="G19" s="448" t="s">
        <v>3063</v>
      </c>
      <c r="H19" s="81" t="s">
        <v>5299</v>
      </c>
      <c r="I19" s="348" t="s">
        <v>1182</v>
      </c>
      <c r="J19" s="81"/>
    </row>
    <row r="20" spans="1:10" s="16" customFormat="1" ht="90">
      <c r="A20" s="627"/>
      <c r="B20" s="236" t="s">
        <v>853</v>
      </c>
      <c r="C20" s="538" t="s">
        <v>5485</v>
      </c>
      <c r="D20" s="21"/>
      <c r="E20" s="21"/>
      <c r="F20" s="236" t="s">
        <v>2999</v>
      </c>
      <c r="G20" s="448" t="s">
        <v>3045</v>
      </c>
      <c r="H20" s="81" t="s">
        <v>1208</v>
      </c>
      <c r="I20" s="348" t="s">
        <v>1183</v>
      </c>
      <c r="J20" s="77" t="s">
        <v>2208</v>
      </c>
    </row>
    <row r="21" spans="1:10" s="16" customFormat="1" ht="105">
      <c r="A21" s="627"/>
      <c r="B21" s="236" t="s">
        <v>73</v>
      </c>
      <c r="C21" s="538" t="s">
        <v>5485</v>
      </c>
      <c r="D21" s="21"/>
      <c r="E21" s="21"/>
      <c r="F21" s="236" t="s">
        <v>3000</v>
      </c>
      <c r="G21" s="448" t="s">
        <v>3064</v>
      </c>
      <c r="H21" s="81" t="s">
        <v>5300</v>
      </c>
      <c r="I21" s="348" t="s">
        <v>1184</v>
      </c>
      <c r="J21" s="81"/>
    </row>
    <row r="22" spans="1:10" s="16" customFormat="1" ht="270">
      <c r="A22" s="627" t="s">
        <v>2927</v>
      </c>
      <c r="B22" s="236" t="s">
        <v>401</v>
      </c>
      <c r="C22" s="538" t="s">
        <v>5485</v>
      </c>
      <c r="D22" s="21"/>
      <c r="E22" s="21"/>
      <c r="F22" s="236" t="s">
        <v>3001</v>
      </c>
      <c r="G22" s="448" t="s">
        <v>3118</v>
      </c>
      <c r="H22" s="81" t="s">
        <v>1209</v>
      </c>
      <c r="I22" s="348" t="s">
        <v>1185</v>
      </c>
      <c r="J22" s="77" t="s">
        <v>2198</v>
      </c>
    </row>
    <row r="23" spans="1:10" s="16" customFormat="1" ht="45">
      <c r="A23" s="627" t="s">
        <v>2927</v>
      </c>
      <c r="B23" s="236" t="s">
        <v>1067</v>
      </c>
      <c r="C23" s="538" t="s">
        <v>5485</v>
      </c>
      <c r="D23" s="21"/>
      <c r="E23" s="21"/>
      <c r="F23" s="236" t="s">
        <v>3002</v>
      </c>
      <c r="G23" s="448" t="s">
        <v>3119</v>
      </c>
      <c r="H23" s="81" t="s">
        <v>1172</v>
      </c>
      <c r="I23" s="348" t="s">
        <v>1186</v>
      </c>
      <c r="J23" s="81"/>
    </row>
    <row r="24" spans="1:10" s="16" customFormat="1" ht="330">
      <c r="A24" s="165"/>
      <c r="B24" s="233" t="s">
        <v>31</v>
      </c>
      <c r="C24" s="112"/>
      <c r="D24" s="112">
        <f>SUM(D9:D23)</f>
        <v>0</v>
      </c>
      <c r="E24" s="112">
        <f>SUM(E9:E23)</f>
        <v>0</v>
      </c>
      <c r="F24" s="233" t="s">
        <v>3003</v>
      </c>
      <c r="G24" s="448" t="s">
        <v>3120</v>
      </c>
      <c r="H24" s="81" t="s">
        <v>2325</v>
      </c>
      <c r="I24" s="348" t="s">
        <v>1187</v>
      </c>
      <c r="J24" s="81"/>
    </row>
    <row r="25" spans="1:10" s="16" customFormat="1">
      <c r="A25" s="165"/>
      <c r="B25" s="391" t="s">
        <v>18</v>
      </c>
      <c r="C25" s="391"/>
      <c r="D25" s="167"/>
      <c r="E25" s="167"/>
      <c r="F25" s="391" t="s">
        <v>3004</v>
      </c>
      <c r="G25" s="173"/>
      <c r="H25" s="167"/>
      <c r="I25" s="167"/>
      <c r="J25" s="167"/>
    </row>
    <row r="26" spans="1:10" s="16" customFormat="1" ht="270">
      <c r="A26" s="627" t="s">
        <v>599</v>
      </c>
      <c r="B26" s="236" t="s">
        <v>25</v>
      </c>
      <c r="C26" s="538" t="s">
        <v>5485</v>
      </c>
      <c r="D26" s="21"/>
      <c r="E26" s="21"/>
      <c r="F26" s="236" t="s">
        <v>3005</v>
      </c>
      <c r="G26" s="448" t="s">
        <v>3065</v>
      </c>
      <c r="H26" s="81" t="s">
        <v>5301</v>
      </c>
      <c r="I26" s="348" t="s">
        <v>2817</v>
      </c>
      <c r="J26" s="81"/>
    </row>
    <row r="27" spans="1:10" s="16" customFormat="1" ht="45">
      <c r="A27" s="165"/>
      <c r="B27" s="236" t="s">
        <v>210</v>
      </c>
      <c r="C27" s="538" t="s">
        <v>5485</v>
      </c>
      <c r="D27" s="21"/>
      <c r="E27" s="21"/>
      <c r="F27" s="236" t="s">
        <v>2991</v>
      </c>
      <c r="G27" s="448" t="s">
        <v>3044</v>
      </c>
      <c r="H27" s="81" t="s">
        <v>1210</v>
      </c>
      <c r="I27" s="348" t="s">
        <v>2818</v>
      </c>
      <c r="J27" s="81"/>
    </row>
    <row r="28" spans="1:10" s="172" customFormat="1" ht="105">
      <c r="A28" s="628"/>
      <c r="B28" s="236" t="s">
        <v>395</v>
      </c>
      <c r="C28" s="538" t="s">
        <v>5485</v>
      </c>
      <c r="D28" s="170"/>
      <c r="E28" s="170"/>
      <c r="F28" s="236" t="s">
        <v>2997</v>
      </c>
      <c r="G28" s="448" t="s">
        <v>3117</v>
      </c>
      <c r="H28" s="81" t="s">
        <v>1171</v>
      </c>
      <c r="I28" s="348" t="s">
        <v>2819</v>
      </c>
      <c r="J28" s="81"/>
    </row>
    <row r="29" spans="1:10" s="172" customFormat="1" ht="60">
      <c r="A29" s="628"/>
      <c r="B29" s="236" t="s">
        <v>1063</v>
      </c>
      <c r="C29" s="538" t="s">
        <v>5485</v>
      </c>
      <c r="D29" s="170"/>
      <c r="E29" s="170"/>
      <c r="F29" s="236" t="s">
        <v>3006</v>
      </c>
      <c r="G29" s="448" t="s">
        <v>3066</v>
      </c>
      <c r="H29" s="81" t="s">
        <v>1189</v>
      </c>
      <c r="I29" s="348" t="s">
        <v>2816</v>
      </c>
      <c r="J29" s="81"/>
    </row>
    <row r="30" spans="1:10" s="16" customFormat="1" ht="90">
      <c r="A30" s="627" t="s">
        <v>2927</v>
      </c>
      <c r="B30" s="236" t="s">
        <v>741</v>
      </c>
      <c r="C30" s="538" t="s">
        <v>5485</v>
      </c>
      <c r="D30" s="21"/>
      <c r="E30" s="21"/>
      <c r="F30" s="236" t="s">
        <v>3007</v>
      </c>
      <c r="G30" s="448" t="s">
        <v>3121</v>
      </c>
      <c r="H30" s="81" t="s">
        <v>5302</v>
      </c>
      <c r="I30" s="501" t="s">
        <v>2980</v>
      </c>
      <c r="J30" s="81"/>
    </row>
    <row r="31" spans="1:10" s="16" customFormat="1" ht="90">
      <c r="A31" s="165"/>
      <c r="B31" s="236" t="s">
        <v>853</v>
      </c>
      <c r="C31" s="538" t="s">
        <v>5485</v>
      </c>
      <c r="D31" s="21"/>
      <c r="E31" s="21"/>
      <c r="F31" s="236" t="s">
        <v>2999</v>
      </c>
      <c r="G31" s="448" t="s">
        <v>3046</v>
      </c>
      <c r="H31" s="81" t="s">
        <v>1211</v>
      </c>
      <c r="I31" s="348" t="s">
        <v>2820</v>
      </c>
      <c r="J31" s="77" t="s">
        <v>2208</v>
      </c>
    </row>
    <row r="32" spans="1:10" s="34" customFormat="1" ht="270">
      <c r="A32" s="627" t="s">
        <v>2927</v>
      </c>
      <c r="B32" s="236" t="s">
        <v>401</v>
      </c>
      <c r="C32" s="538" t="s">
        <v>5485</v>
      </c>
      <c r="D32" s="33"/>
      <c r="E32" s="33"/>
      <c r="F32" s="236" t="s">
        <v>3001</v>
      </c>
      <c r="G32" s="448" t="s">
        <v>3122</v>
      </c>
      <c r="H32" s="81" t="s">
        <v>1212</v>
      </c>
      <c r="I32" s="348" t="s">
        <v>2821</v>
      </c>
      <c r="J32" s="77" t="s">
        <v>2198</v>
      </c>
    </row>
    <row r="33" spans="1:10" s="34" customFormat="1" ht="75">
      <c r="A33" s="627" t="s">
        <v>2927</v>
      </c>
      <c r="B33" s="236" t="s">
        <v>113</v>
      </c>
      <c r="C33" s="538" t="s">
        <v>5485</v>
      </c>
      <c r="D33" s="21"/>
      <c r="E33" s="21"/>
      <c r="F33" s="236" t="s">
        <v>3008</v>
      </c>
      <c r="G33" s="448" t="s">
        <v>3123</v>
      </c>
      <c r="H33" s="81" t="s">
        <v>1190</v>
      </c>
      <c r="I33" s="348" t="s">
        <v>2822</v>
      </c>
      <c r="J33" s="81"/>
    </row>
    <row r="34" spans="1:10" s="16" customFormat="1" ht="30">
      <c r="A34" s="165"/>
      <c r="B34" s="236" t="s">
        <v>24</v>
      </c>
      <c r="C34" s="538" t="s">
        <v>5485</v>
      </c>
      <c r="D34" s="21"/>
      <c r="E34" s="21"/>
      <c r="F34" s="236" t="s">
        <v>3009</v>
      </c>
      <c r="G34" s="448" t="s">
        <v>3067</v>
      </c>
      <c r="H34" s="81" t="s">
        <v>1191</v>
      </c>
      <c r="I34" s="348" t="s">
        <v>2823</v>
      </c>
      <c r="J34" s="81"/>
    </row>
    <row r="35" spans="1:10" s="16" customFormat="1" ht="75">
      <c r="A35" s="165"/>
      <c r="B35" s="233" t="s">
        <v>937</v>
      </c>
      <c r="C35" s="112"/>
      <c r="D35" s="112">
        <f>SUM(D26:D34)</f>
        <v>0</v>
      </c>
      <c r="E35" s="112">
        <f>SUM(E26:E34)</f>
        <v>0</v>
      </c>
      <c r="F35" s="233" t="s">
        <v>3010</v>
      </c>
      <c r="G35" s="448" t="s">
        <v>3068</v>
      </c>
      <c r="H35" s="81" t="s">
        <v>1192</v>
      </c>
      <c r="I35" s="348" t="s">
        <v>2823</v>
      </c>
      <c r="J35" s="81"/>
    </row>
    <row r="36" spans="1:10" s="34" customFormat="1" ht="150">
      <c r="A36" s="32"/>
      <c r="B36" s="236" t="s">
        <v>742</v>
      </c>
      <c r="C36" s="538" t="s">
        <v>5485</v>
      </c>
      <c r="D36" s="33"/>
      <c r="E36" s="33"/>
      <c r="F36" s="236" t="s">
        <v>3011</v>
      </c>
      <c r="G36" s="448" t="s">
        <v>3069</v>
      </c>
      <c r="H36" s="81" t="s">
        <v>1193</v>
      </c>
      <c r="I36" s="348" t="s">
        <v>2824</v>
      </c>
      <c r="J36" s="81"/>
    </row>
    <row r="37" spans="1:10" s="34" customFormat="1" ht="285">
      <c r="A37" s="32"/>
      <c r="B37" s="233" t="s">
        <v>19</v>
      </c>
      <c r="C37" s="112"/>
      <c r="D37" s="112">
        <f>D35+D36</f>
        <v>0</v>
      </c>
      <c r="E37" s="112">
        <f>E35+E36</f>
        <v>0</v>
      </c>
      <c r="F37" s="233" t="s">
        <v>3012</v>
      </c>
      <c r="G37" s="448" t="s">
        <v>3124</v>
      </c>
      <c r="H37" s="81" t="s">
        <v>2326</v>
      </c>
      <c r="I37" s="348" t="s">
        <v>2825</v>
      </c>
      <c r="J37" s="81"/>
    </row>
    <row r="38" spans="1:10" s="16" customFormat="1" ht="120">
      <c r="A38" s="165"/>
      <c r="B38" s="435" t="s">
        <v>3</v>
      </c>
      <c r="C38" s="112"/>
      <c r="D38" s="112">
        <f>D37+D24</f>
        <v>0</v>
      </c>
      <c r="E38" s="112">
        <f>E37+E24</f>
        <v>0</v>
      </c>
      <c r="F38" s="435" t="s">
        <v>3013</v>
      </c>
      <c r="G38" s="448" t="s">
        <v>3070</v>
      </c>
      <c r="H38" s="81" t="s">
        <v>3125</v>
      </c>
      <c r="I38" s="348" t="s">
        <v>2826</v>
      </c>
      <c r="J38" s="81"/>
    </row>
    <row r="39" spans="1:10" s="16" customFormat="1">
      <c r="A39" s="165"/>
      <c r="B39" s="303" t="s">
        <v>114</v>
      </c>
      <c r="C39" s="303"/>
      <c r="D39" s="167"/>
      <c r="E39" s="167"/>
      <c r="F39" s="303" t="s">
        <v>3014</v>
      </c>
      <c r="G39" s="114"/>
      <c r="H39" s="167"/>
      <c r="I39" s="167"/>
      <c r="J39" s="167"/>
    </row>
    <row r="40" spans="1:10" s="16" customFormat="1">
      <c r="A40" s="165"/>
      <c r="B40" s="234" t="s">
        <v>39</v>
      </c>
      <c r="C40" s="234"/>
      <c r="D40" s="167"/>
      <c r="E40" s="167"/>
      <c r="F40" s="234" t="s">
        <v>3015</v>
      </c>
      <c r="G40" s="168"/>
      <c r="H40" s="167"/>
      <c r="I40" s="167"/>
      <c r="J40" s="167"/>
    </row>
    <row r="41" spans="1:10" s="16" customFormat="1" ht="60">
      <c r="A41" s="627" t="s">
        <v>2927</v>
      </c>
      <c r="B41" s="236" t="s">
        <v>743</v>
      </c>
      <c r="C41" s="538" t="s">
        <v>5496</v>
      </c>
      <c r="D41" s="21"/>
      <c r="E41" s="21"/>
      <c r="F41" s="236" t="s">
        <v>3016</v>
      </c>
      <c r="G41" s="448" t="s">
        <v>3071</v>
      </c>
      <c r="H41" s="81" t="s">
        <v>1194</v>
      </c>
      <c r="I41" s="348" t="s">
        <v>2827</v>
      </c>
      <c r="J41" s="81"/>
    </row>
    <row r="42" spans="1:10" s="16" customFormat="1" ht="30">
      <c r="A42" s="165"/>
      <c r="B42" s="280" t="s">
        <v>115</v>
      </c>
      <c r="C42" s="538" t="s">
        <v>5496</v>
      </c>
      <c r="D42" s="21"/>
      <c r="E42" s="21"/>
      <c r="F42" s="280" t="s">
        <v>3017</v>
      </c>
      <c r="G42" s="448" t="s">
        <v>3072</v>
      </c>
      <c r="H42" s="81" t="s">
        <v>1213</v>
      </c>
      <c r="I42" s="348" t="s">
        <v>2828</v>
      </c>
      <c r="J42" s="81"/>
    </row>
    <row r="43" spans="1:10" s="16" customFormat="1" ht="75">
      <c r="A43" s="165"/>
      <c r="B43" s="280" t="s">
        <v>28</v>
      </c>
      <c r="C43" s="538" t="s">
        <v>5486</v>
      </c>
      <c r="D43" s="21"/>
      <c r="E43" s="21"/>
      <c r="F43" s="280" t="s">
        <v>3018</v>
      </c>
      <c r="G43" s="448" t="s">
        <v>3073</v>
      </c>
      <c r="H43" s="81" t="s">
        <v>1195</v>
      </c>
      <c r="I43" s="348" t="s">
        <v>2829</v>
      </c>
      <c r="J43" s="81"/>
    </row>
    <row r="44" spans="1:10" s="598" customFormat="1" ht="30">
      <c r="A44" s="623" t="s">
        <v>2927</v>
      </c>
      <c r="B44" s="624" t="s">
        <v>5650</v>
      </c>
      <c r="C44" s="622" t="s">
        <v>5496</v>
      </c>
      <c r="D44" s="185"/>
      <c r="E44" s="185"/>
      <c r="F44" s="236" t="s">
        <v>5651</v>
      </c>
      <c r="G44" s="125" t="s">
        <v>5652</v>
      </c>
      <c r="H44" s="81" t="s">
        <v>5653</v>
      </c>
      <c r="I44" s="350" t="s">
        <v>5303</v>
      </c>
      <c r="J44" s="81"/>
    </row>
    <row r="45" spans="1:10" s="16" customFormat="1" ht="45">
      <c r="A45" s="165"/>
      <c r="B45" s="235" t="s">
        <v>933</v>
      </c>
      <c r="C45" s="112"/>
      <c r="D45" s="112">
        <f>SUM(D41:D44)</f>
        <v>0</v>
      </c>
      <c r="E45" s="112">
        <f>SUM(E41:E44)</f>
        <v>0</v>
      </c>
      <c r="F45" s="235" t="s">
        <v>3019</v>
      </c>
      <c r="G45" s="448" t="s">
        <v>3074</v>
      </c>
      <c r="H45" s="81" t="s">
        <v>1196</v>
      </c>
      <c r="I45" s="348" t="s">
        <v>2823</v>
      </c>
      <c r="J45" s="81"/>
    </row>
    <row r="46" spans="1:10" s="16" customFormat="1" ht="30">
      <c r="A46" s="627" t="s">
        <v>2927</v>
      </c>
      <c r="B46" s="236" t="s">
        <v>5304</v>
      </c>
      <c r="C46" s="538" t="s">
        <v>5496</v>
      </c>
      <c r="D46" s="21"/>
      <c r="E46" s="21"/>
      <c r="F46" s="236" t="s">
        <v>2986</v>
      </c>
      <c r="G46" s="448" t="s">
        <v>3075</v>
      </c>
      <c r="H46" s="81" t="s">
        <v>1197</v>
      </c>
      <c r="I46" s="348" t="s">
        <v>2823</v>
      </c>
      <c r="J46" s="81"/>
    </row>
    <row r="47" spans="1:10" s="16" customFormat="1" ht="45">
      <c r="A47" s="165"/>
      <c r="B47" s="280" t="s">
        <v>37</v>
      </c>
      <c r="C47" s="538" t="s">
        <v>5496</v>
      </c>
      <c r="D47" s="21"/>
      <c r="E47" s="21"/>
      <c r="F47" s="280" t="s">
        <v>3020</v>
      </c>
      <c r="G47" s="448" t="s">
        <v>3076</v>
      </c>
      <c r="H47" s="81" t="s">
        <v>1198</v>
      </c>
      <c r="I47" s="348" t="s">
        <v>2830</v>
      </c>
      <c r="J47" s="81"/>
    </row>
    <row r="48" spans="1:10" s="16" customFormat="1" ht="60">
      <c r="A48" s="165"/>
      <c r="B48" s="235" t="s">
        <v>4</v>
      </c>
      <c r="C48" s="112"/>
      <c r="D48" s="112">
        <f>D45+D46+D47</f>
        <v>0</v>
      </c>
      <c r="E48" s="112">
        <f>E45+E46+E47</f>
        <v>0</v>
      </c>
      <c r="F48" s="235" t="s">
        <v>3021</v>
      </c>
      <c r="G48" s="448" t="s">
        <v>3077</v>
      </c>
      <c r="H48" s="81" t="s">
        <v>1199</v>
      </c>
      <c r="I48" s="348" t="s">
        <v>2831</v>
      </c>
      <c r="J48" s="81"/>
    </row>
    <row r="49" spans="1:10" s="16" customFormat="1">
      <c r="A49" s="165"/>
      <c r="B49" s="234" t="s">
        <v>5</v>
      </c>
      <c r="C49" s="234"/>
      <c r="D49" s="167"/>
      <c r="E49" s="167"/>
      <c r="F49" s="234" t="s">
        <v>3022</v>
      </c>
      <c r="G49" s="168"/>
      <c r="H49" s="167"/>
      <c r="I49" s="167"/>
      <c r="J49" s="167"/>
    </row>
    <row r="50" spans="1:10" s="16" customFormat="1" ht="30">
      <c r="A50" s="165"/>
      <c r="B50" s="445" t="s">
        <v>20</v>
      </c>
      <c r="C50" s="445"/>
      <c r="D50" s="167"/>
      <c r="E50" s="167"/>
      <c r="F50" s="445" t="s">
        <v>3023</v>
      </c>
      <c r="G50" s="175"/>
      <c r="H50" s="167"/>
      <c r="I50" s="167"/>
      <c r="J50" s="167"/>
    </row>
    <row r="51" spans="1:10" s="34" customFormat="1" ht="195">
      <c r="A51" s="32"/>
      <c r="B51" s="181" t="s">
        <v>5305</v>
      </c>
      <c r="C51" s="538" t="s">
        <v>5496</v>
      </c>
      <c r="D51" s="33"/>
      <c r="E51" s="33"/>
      <c r="F51" s="181" t="s">
        <v>2985</v>
      </c>
      <c r="G51" s="448" t="s">
        <v>3078</v>
      </c>
      <c r="H51" s="81" t="s">
        <v>1200</v>
      </c>
      <c r="I51" s="348" t="s">
        <v>2832</v>
      </c>
      <c r="J51" s="81"/>
    </row>
    <row r="52" spans="1:10" s="16" customFormat="1" ht="45">
      <c r="A52" s="627" t="s">
        <v>2927</v>
      </c>
      <c r="B52" s="181" t="s">
        <v>429</v>
      </c>
      <c r="C52" s="538" t="s">
        <v>5496</v>
      </c>
      <c r="D52" s="21"/>
      <c r="E52" s="21"/>
      <c r="F52" s="181" t="s">
        <v>3024</v>
      </c>
      <c r="G52" s="448" t="s">
        <v>3047</v>
      </c>
      <c r="H52" s="81" t="s">
        <v>1214</v>
      </c>
      <c r="I52" s="350" t="s">
        <v>2981</v>
      </c>
      <c r="J52" s="81"/>
    </row>
    <row r="53" spans="1:10" s="34" customFormat="1" ht="60">
      <c r="A53" s="32"/>
      <c r="B53" s="181" t="s">
        <v>1203</v>
      </c>
      <c r="C53" s="538" t="s">
        <v>5496</v>
      </c>
      <c r="D53" s="111"/>
      <c r="E53" s="111"/>
      <c r="F53" s="181" t="s">
        <v>3025</v>
      </c>
      <c r="G53" s="448" t="s">
        <v>3049</v>
      </c>
      <c r="H53" s="81" t="s">
        <v>1215</v>
      </c>
      <c r="I53" s="501" t="s">
        <v>5548</v>
      </c>
      <c r="J53" s="77" t="s">
        <v>2207</v>
      </c>
    </row>
    <row r="54" spans="1:10" s="16" customFormat="1" ht="75">
      <c r="A54" s="627" t="s">
        <v>2927</v>
      </c>
      <c r="B54" s="181" t="s">
        <v>934</v>
      </c>
      <c r="C54" s="538" t="s">
        <v>5496</v>
      </c>
      <c r="D54" s="21"/>
      <c r="E54" s="21"/>
      <c r="F54" s="181" t="s">
        <v>3026</v>
      </c>
      <c r="G54" s="448" t="s">
        <v>3051</v>
      </c>
      <c r="H54" s="81" t="s">
        <v>1216</v>
      </c>
      <c r="I54" s="348" t="s">
        <v>2833</v>
      </c>
      <c r="J54" s="81"/>
    </row>
    <row r="55" spans="1:10" s="16" customFormat="1" ht="30">
      <c r="A55" s="627" t="s">
        <v>2927</v>
      </c>
      <c r="B55" s="181" t="s">
        <v>380</v>
      </c>
      <c r="C55" s="538" t="s">
        <v>5496</v>
      </c>
      <c r="D55" s="21"/>
      <c r="E55" s="21"/>
      <c r="F55" s="181" t="s">
        <v>3027</v>
      </c>
      <c r="G55" s="448" t="s">
        <v>3053</v>
      </c>
      <c r="H55" s="81" t="s">
        <v>1217</v>
      </c>
      <c r="I55" s="348" t="s">
        <v>2834</v>
      </c>
      <c r="J55" s="81"/>
    </row>
    <row r="56" spans="1:10" s="16" customFormat="1" ht="105">
      <c r="A56" s="627" t="s">
        <v>2927</v>
      </c>
      <c r="B56" s="181" t="s">
        <v>744</v>
      </c>
      <c r="C56" s="538" t="s">
        <v>5496</v>
      </c>
      <c r="D56" s="21"/>
      <c r="E56" s="21"/>
      <c r="F56" s="181" t="s">
        <v>3028</v>
      </c>
      <c r="G56" s="448" t="s">
        <v>3126</v>
      </c>
      <c r="H56" s="81" t="s">
        <v>1218</v>
      </c>
      <c r="I56" s="348" t="s">
        <v>2835</v>
      </c>
      <c r="J56" s="81"/>
    </row>
    <row r="57" spans="1:10" s="16" customFormat="1" ht="75">
      <c r="A57" s="165"/>
      <c r="B57" s="181" t="s">
        <v>935</v>
      </c>
      <c r="C57" s="538" t="s">
        <v>5496</v>
      </c>
      <c r="D57" s="21"/>
      <c r="E57" s="21"/>
      <c r="F57" s="181" t="s">
        <v>3029</v>
      </c>
      <c r="G57" s="448" t="s">
        <v>3055</v>
      </c>
      <c r="H57" s="81" t="s">
        <v>1219</v>
      </c>
      <c r="I57" s="348" t="s">
        <v>2820</v>
      </c>
      <c r="J57" s="77" t="s">
        <v>2208</v>
      </c>
    </row>
    <row r="58" spans="1:10" s="16" customFormat="1" ht="45">
      <c r="A58" s="627"/>
      <c r="B58" s="181" t="s">
        <v>74</v>
      </c>
      <c r="C58" s="538" t="s">
        <v>5496</v>
      </c>
      <c r="D58" s="21"/>
      <c r="E58" s="21"/>
      <c r="F58" s="181" t="s">
        <v>3030</v>
      </c>
      <c r="G58" s="448" t="s">
        <v>3079</v>
      </c>
      <c r="H58" s="81" t="s">
        <v>5306</v>
      </c>
      <c r="I58" s="348" t="s">
        <v>2836</v>
      </c>
      <c r="J58" s="81"/>
    </row>
    <row r="59" spans="1:10" s="34" customFormat="1" ht="270">
      <c r="A59" s="627" t="s">
        <v>2927</v>
      </c>
      <c r="B59" s="181" t="s">
        <v>402</v>
      </c>
      <c r="C59" s="538" t="s">
        <v>5496</v>
      </c>
      <c r="D59" s="33"/>
      <c r="E59" s="33"/>
      <c r="F59" s="181" t="s">
        <v>3031</v>
      </c>
      <c r="G59" s="448" t="s">
        <v>3118</v>
      </c>
      <c r="H59" s="81" t="s">
        <v>1209</v>
      </c>
      <c r="I59" s="348" t="s">
        <v>2837</v>
      </c>
      <c r="J59" s="77" t="s">
        <v>2198</v>
      </c>
    </row>
    <row r="60" spans="1:10" s="177" customFormat="1" ht="45">
      <c r="A60" s="325"/>
      <c r="B60" s="181" t="s">
        <v>32</v>
      </c>
      <c r="C60" s="538" t="s">
        <v>5496</v>
      </c>
      <c r="D60" s="176"/>
      <c r="E60" s="176"/>
      <c r="F60" s="181" t="s">
        <v>3032</v>
      </c>
      <c r="G60" s="448" t="s">
        <v>3080</v>
      </c>
      <c r="H60" s="81" t="s">
        <v>1201</v>
      </c>
      <c r="I60" s="348" t="s">
        <v>2823</v>
      </c>
      <c r="J60" s="81"/>
    </row>
    <row r="61" spans="1:10" s="16" customFormat="1" ht="315">
      <c r="A61" s="165"/>
      <c r="B61" s="446" t="s">
        <v>21</v>
      </c>
      <c r="C61" s="112"/>
      <c r="D61" s="112">
        <f>SUM(D51:D60)</f>
        <v>0</v>
      </c>
      <c r="E61" s="112">
        <f>SUM(E51:E60)</f>
        <v>0</v>
      </c>
      <c r="F61" s="446" t="s">
        <v>3033</v>
      </c>
      <c r="G61" s="448" t="s">
        <v>3127</v>
      </c>
      <c r="H61" s="81" t="s">
        <v>1202</v>
      </c>
      <c r="I61" s="348" t="s">
        <v>2838</v>
      </c>
      <c r="J61" s="81"/>
    </row>
    <row r="62" spans="1:10" s="16" customFormat="1">
      <c r="A62" s="165"/>
      <c r="B62" s="445" t="s">
        <v>22</v>
      </c>
      <c r="C62" s="445"/>
      <c r="D62" s="167"/>
      <c r="E62" s="167"/>
      <c r="F62" s="445" t="s">
        <v>3034</v>
      </c>
      <c r="G62" s="175"/>
      <c r="H62" s="167"/>
      <c r="I62" s="167"/>
      <c r="J62" s="167"/>
    </row>
    <row r="63" spans="1:10" s="34" customFormat="1" ht="45">
      <c r="A63" s="627" t="s">
        <v>2927</v>
      </c>
      <c r="B63" s="181" t="s">
        <v>429</v>
      </c>
      <c r="C63" s="538" t="s">
        <v>5496</v>
      </c>
      <c r="D63" s="33"/>
      <c r="E63" s="33"/>
      <c r="F63" s="181" t="s">
        <v>3024</v>
      </c>
      <c r="G63" s="448" t="s">
        <v>3048</v>
      </c>
      <c r="H63" s="81" t="s">
        <v>1220</v>
      </c>
      <c r="I63" s="350" t="s">
        <v>2981</v>
      </c>
      <c r="J63" s="258"/>
    </row>
    <row r="64" spans="1:10" s="16" customFormat="1" ht="60">
      <c r="A64" s="165"/>
      <c r="B64" s="181" t="s">
        <v>1203</v>
      </c>
      <c r="C64" s="538" t="s">
        <v>5496</v>
      </c>
      <c r="D64" s="29"/>
      <c r="E64" s="29"/>
      <c r="F64" s="181" t="s">
        <v>3025</v>
      </c>
      <c r="G64" s="448" t="s">
        <v>3050</v>
      </c>
      <c r="H64" s="81" t="s">
        <v>1221</v>
      </c>
      <c r="I64" s="501" t="s">
        <v>5548</v>
      </c>
      <c r="J64" s="77" t="s">
        <v>2207</v>
      </c>
    </row>
    <row r="65" spans="1:10" s="16" customFormat="1" ht="75">
      <c r="A65" s="627" t="s">
        <v>2927</v>
      </c>
      <c r="B65" s="181" t="s">
        <v>934</v>
      </c>
      <c r="C65" s="538" t="s">
        <v>5496</v>
      </c>
      <c r="D65" s="21"/>
      <c r="E65" s="21"/>
      <c r="F65" s="181" t="s">
        <v>3026</v>
      </c>
      <c r="G65" s="448" t="s">
        <v>3052</v>
      </c>
      <c r="H65" s="81" t="s">
        <v>1222</v>
      </c>
      <c r="I65" s="348" t="s">
        <v>2833</v>
      </c>
      <c r="J65" s="81"/>
    </row>
    <row r="66" spans="1:10" s="16" customFormat="1" ht="30">
      <c r="A66" s="627" t="s">
        <v>2927</v>
      </c>
      <c r="B66" s="181" t="s">
        <v>380</v>
      </c>
      <c r="C66" s="538" t="s">
        <v>5496</v>
      </c>
      <c r="D66" s="21"/>
      <c r="E66" s="21"/>
      <c r="F66" s="181" t="s">
        <v>3027</v>
      </c>
      <c r="G66" s="448" t="s">
        <v>3054</v>
      </c>
      <c r="H66" s="81" t="s">
        <v>1223</v>
      </c>
      <c r="I66" s="348" t="s">
        <v>2834</v>
      </c>
      <c r="J66" s="81"/>
    </row>
    <row r="67" spans="1:10" s="16" customFormat="1" ht="45">
      <c r="A67" s="627"/>
      <c r="B67" s="181" t="s">
        <v>1062</v>
      </c>
      <c r="C67" s="538" t="s">
        <v>5496</v>
      </c>
      <c r="D67" s="21"/>
      <c r="E67" s="21"/>
      <c r="F67" s="181" t="s">
        <v>3035</v>
      </c>
      <c r="G67" s="448" t="s">
        <v>3081</v>
      </c>
      <c r="H67" s="81" t="s">
        <v>1204</v>
      </c>
      <c r="I67" s="348" t="s">
        <v>2816</v>
      </c>
      <c r="J67" s="81"/>
    </row>
    <row r="68" spans="1:10" s="179" customFormat="1" ht="90">
      <c r="A68" s="627" t="s">
        <v>2927</v>
      </c>
      <c r="B68" s="181" t="s">
        <v>745</v>
      </c>
      <c r="C68" s="538" t="s">
        <v>5496</v>
      </c>
      <c r="D68" s="178"/>
      <c r="E68" s="178"/>
      <c r="F68" s="181" t="s">
        <v>3036</v>
      </c>
      <c r="G68" s="448" t="s">
        <v>3128</v>
      </c>
      <c r="H68" s="81" t="s">
        <v>1224</v>
      </c>
      <c r="I68" s="348" t="s">
        <v>2835</v>
      </c>
      <c r="J68" s="81"/>
    </row>
    <row r="69" spans="1:10" s="179" customFormat="1" ht="75">
      <c r="A69" s="533"/>
      <c r="B69" s="181" t="s">
        <v>935</v>
      </c>
      <c r="C69" s="538" t="s">
        <v>5496</v>
      </c>
      <c r="D69" s="178"/>
      <c r="E69" s="178"/>
      <c r="F69" s="181" t="s">
        <v>3029</v>
      </c>
      <c r="G69" s="448" t="s">
        <v>3056</v>
      </c>
      <c r="H69" s="81" t="s">
        <v>1225</v>
      </c>
      <c r="I69" s="348" t="s">
        <v>2820</v>
      </c>
      <c r="J69" s="77" t="s">
        <v>2208</v>
      </c>
    </row>
    <row r="70" spans="1:10" s="16" customFormat="1" ht="270">
      <c r="A70" s="627" t="s">
        <v>2927</v>
      </c>
      <c r="B70" s="181" t="s">
        <v>402</v>
      </c>
      <c r="C70" s="538" t="s">
        <v>5496</v>
      </c>
      <c r="D70" s="21"/>
      <c r="E70" s="21"/>
      <c r="F70" s="181" t="s">
        <v>3031</v>
      </c>
      <c r="G70" s="448" t="s">
        <v>3122</v>
      </c>
      <c r="H70" s="81" t="s">
        <v>1212</v>
      </c>
      <c r="I70" s="348" t="s">
        <v>2837</v>
      </c>
      <c r="J70" s="77" t="s">
        <v>2198</v>
      </c>
    </row>
    <row r="71" spans="1:10" s="16" customFormat="1" ht="45">
      <c r="A71" s="165"/>
      <c r="B71" s="181" t="s">
        <v>1188</v>
      </c>
      <c r="C71" s="538" t="s">
        <v>5496</v>
      </c>
      <c r="D71" s="21"/>
      <c r="E71" s="21"/>
      <c r="F71" s="181" t="s">
        <v>3037</v>
      </c>
      <c r="G71" s="448" t="s">
        <v>3082</v>
      </c>
      <c r="H71" s="81" t="s">
        <v>1205</v>
      </c>
      <c r="I71" s="348" t="s">
        <v>2823</v>
      </c>
      <c r="J71" s="81"/>
    </row>
    <row r="72" spans="1:10" s="16" customFormat="1" ht="75">
      <c r="A72" s="165"/>
      <c r="B72" s="180" t="s">
        <v>746</v>
      </c>
      <c r="C72" s="112"/>
      <c r="D72" s="112">
        <f>SUM(D63:D71)</f>
        <v>0</v>
      </c>
      <c r="E72" s="112">
        <f>SUM(E63:E71)</f>
        <v>0</v>
      </c>
      <c r="F72" s="180" t="s">
        <v>3038</v>
      </c>
      <c r="G72" s="448" t="s">
        <v>3083</v>
      </c>
      <c r="H72" s="81" t="s">
        <v>1206</v>
      </c>
      <c r="I72" s="348" t="s">
        <v>2823</v>
      </c>
      <c r="J72" s="81"/>
    </row>
    <row r="73" spans="1:10" s="16" customFormat="1" ht="150">
      <c r="A73" s="165"/>
      <c r="B73" s="181" t="s">
        <v>774</v>
      </c>
      <c r="C73" s="538" t="s">
        <v>5496</v>
      </c>
      <c r="D73" s="21"/>
      <c r="E73" s="21"/>
      <c r="F73" s="181" t="s">
        <v>3039</v>
      </c>
      <c r="G73" s="448" t="s">
        <v>3069</v>
      </c>
      <c r="H73" s="81" t="s">
        <v>1522</v>
      </c>
      <c r="I73" s="348" t="s">
        <v>2839</v>
      </c>
      <c r="J73" s="81"/>
    </row>
    <row r="74" spans="1:10" s="16" customFormat="1" ht="315">
      <c r="A74" s="165"/>
      <c r="B74" s="446" t="s">
        <v>23</v>
      </c>
      <c r="C74" s="112"/>
      <c r="D74" s="112">
        <f>D72+D73</f>
        <v>0</v>
      </c>
      <c r="E74" s="112">
        <f>E72+E73</f>
        <v>0</v>
      </c>
      <c r="F74" s="446" t="s">
        <v>3040</v>
      </c>
      <c r="G74" s="448" t="s">
        <v>3129</v>
      </c>
      <c r="H74" s="81" t="s">
        <v>2209</v>
      </c>
      <c r="I74" s="348" t="s">
        <v>2838</v>
      </c>
      <c r="J74" s="81"/>
    </row>
    <row r="75" spans="1:10" s="16" customFormat="1" ht="105">
      <c r="A75" s="165"/>
      <c r="B75" s="235" t="s">
        <v>6</v>
      </c>
      <c r="C75" s="112"/>
      <c r="D75" s="112">
        <f>D74+D61</f>
        <v>0</v>
      </c>
      <c r="E75" s="112">
        <f>E74+E61</f>
        <v>0</v>
      </c>
      <c r="F75" s="235" t="s">
        <v>3041</v>
      </c>
      <c r="G75" s="448" t="s">
        <v>3084</v>
      </c>
      <c r="H75" s="81" t="s">
        <v>5307</v>
      </c>
      <c r="I75" s="348" t="s">
        <v>2840</v>
      </c>
      <c r="J75" s="81"/>
    </row>
    <row r="76" spans="1:10" ht="150">
      <c r="B76" s="435" t="s">
        <v>118</v>
      </c>
      <c r="C76" s="112"/>
      <c r="D76" s="112">
        <f>D75+D48</f>
        <v>0</v>
      </c>
      <c r="E76" s="112">
        <f>E75+E48</f>
        <v>0</v>
      </c>
      <c r="F76" s="435" t="s">
        <v>3042</v>
      </c>
      <c r="G76" s="448" t="s">
        <v>3085</v>
      </c>
      <c r="H76" s="81" t="s">
        <v>5308</v>
      </c>
      <c r="I76" s="348" t="s">
        <v>2841</v>
      </c>
      <c r="J76" s="81"/>
    </row>
  </sheetData>
  <mergeCells count="1">
    <mergeCell ref="D5:E5"/>
  </mergeCells>
  <hyperlinks>
    <hyperlink ref="C1" location="Navigation!A1" display="Index"/>
    <hyperlink ref="A9" location="'SubclassificationofALE-CurNonCu'!B38" display="See details"/>
    <hyperlink ref="A14" location="'SubclassificationofALE-CurNonCu'!B71" display="See details"/>
    <hyperlink ref="A15" location="'SubclassificationofALE-CurNonCu'!B80" display="See details"/>
    <hyperlink ref="A10" location="'SubclassificationofALE-CurNonCu'!B49" display="See details"/>
    <hyperlink ref="A16" location="'SubclassificationofALE-CurNonCu'!B90" display="See details"/>
    <hyperlink ref="A17" location="'SubclassificationofALE-CurNonCu'!B100" display="See details"/>
    <hyperlink ref="A19" location="'SubclassificationofALE-CurNonCu'!B126" display="See details"/>
    <hyperlink ref="A22" location="'SubclassificationofALE-CurNonCu'!B136" display="See details"/>
    <hyperlink ref="A26" location="'SubclassificationofALE-CurNonCu'!B144" display="Reference"/>
    <hyperlink ref="A32:A33" location="'SubclassificationofALE-CurNonCu'!B205" display="Reference"/>
    <hyperlink ref="A30" location="'SubclassificationofALE-CurNonCu'!B178" display="See details"/>
    <hyperlink ref="A32" location="'SubclassificationofALE-CurNonCu'!B188" display="See details"/>
    <hyperlink ref="A33" location="'SubclassificationofALE-CurNonCu'!B204" display="See details"/>
    <hyperlink ref="A41" location="'SubclassificationofALE-CurNonCu'!B216" display="See details"/>
    <hyperlink ref="A44" location="'SubclassificationofALE-CurNonCu'!B235" display="See details"/>
    <hyperlink ref="A52" location="'SubclassificationofALE-CurNonCu'!B286" display="See details"/>
    <hyperlink ref="A54:A56" location="'SubclassificationofALE-CurNonCu'!B385" display="Reference"/>
    <hyperlink ref="A63" location="'SubclassificationofALE-CurNonCu'!B403" display="See details"/>
    <hyperlink ref="A65:A68" location="'SubclassificationofALE-CurNonCu'!B385" display="Reference"/>
    <hyperlink ref="A70" location="'SubclassificationofALE-CurNonCu'!B476" display="See details"/>
    <hyperlink ref="A54" location="'SubclassificationofALE-CurNonCu'!B296" display="See details"/>
    <hyperlink ref="A55" location="'SubclassificationofALE-CurNonCu'!B306" display="See details"/>
    <hyperlink ref="A56" location="'SubclassificationofALE-CurNonCu'!B339" display="See details"/>
    <hyperlink ref="A59" location="'SubclassificationofALE-CurNonCu'!B355" display="See details"/>
    <hyperlink ref="A65" location="'SubclassificationofALE-CurNonCu'!B413" display="See details"/>
    <hyperlink ref="A66" location="'SubclassificationofALE-CurNonCu'!B423" display="See details"/>
    <hyperlink ref="A68" location="'SubclassificationofALE-CurNonCu'!B460" display="See details"/>
    <hyperlink ref="A46" location="'SubclassificationofALE-CurNonCu'!B243" display="See details"/>
    <hyperlink ref="A23" location="'SubclassificationofALE-CurNonCu'!B210" display="See details"/>
    <hyperlink ref="A11" location="'SubclassificationofALE-CurNonCu'!B54" display="See details"/>
    <hyperlink ref="B44" location="'SOFP-CuNonCu'!D59" display="'SOFP-CuNonCu'!D59"/>
  </hyperlinks>
  <pageMargins left="0.7" right="0.7" top="0.75" bottom="0.75" header="0.3" footer="0.3"/>
  <pageSetup paperSize="8" scale="66" orientation="portrait" r:id="rId1"/>
  <headerFooter>
    <oddFoote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7"/>
  <sheetViews>
    <sheetView showGridLines="0" zoomScale="70" zoomScaleNormal="70" workbookViewId="0">
      <pane xSplit="2" ySplit="3" topLeftCell="C7" activePane="bottomRight" state="frozen"/>
      <selection activeCell="F8" sqref="F8"/>
      <selection pane="topRight" activeCell="F8" sqref="F8"/>
      <selection pane="bottomLeft" activeCell="F8" sqref="F8"/>
      <selection pane="bottomRight" activeCell="G14" sqref="G14"/>
    </sheetView>
  </sheetViews>
  <sheetFormatPr defaultColWidth="9.140625" defaultRowHeight="15"/>
  <cols>
    <col min="1" max="1" width="12.5703125" style="25" customWidth="1"/>
    <col min="2" max="2" width="59" style="25" customWidth="1"/>
    <col min="3" max="3" width="22.42578125" style="25" customWidth="1"/>
    <col min="4" max="4" width="25.42578125" style="25" customWidth="1"/>
    <col min="5" max="5" width="24.28515625" style="87" customWidth="1"/>
    <col min="6" max="6" width="27.7109375" style="25" customWidth="1"/>
    <col min="7" max="7" width="52.7109375" style="25" customWidth="1"/>
    <col min="8" max="8" width="59.5703125" style="255" customWidth="1"/>
    <col min="9" max="10" width="30.85546875" style="255" customWidth="1"/>
    <col min="11" max="16384" width="9.140625" style="18"/>
  </cols>
  <sheetData>
    <row r="1" spans="2:10" ht="30">
      <c r="B1" s="370" t="s">
        <v>386</v>
      </c>
      <c r="C1" s="625" t="s">
        <v>36</v>
      </c>
      <c r="E1" s="37"/>
      <c r="G1" s="625"/>
      <c r="H1" s="632"/>
      <c r="I1" s="632"/>
      <c r="J1" s="633"/>
    </row>
    <row r="2" spans="2:10">
      <c r="B2" s="18"/>
      <c r="C2" s="18"/>
      <c r="D2" s="18"/>
      <c r="E2" s="37"/>
      <c r="F2" s="18"/>
      <c r="G2" s="18"/>
      <c r="H2" s="122"/>
      <c r="I2" s="122"/>
    </row>
    <row r="3" spans="2:10" ht="30">
      <c r="B3" s="341" t="s">
        <v>292</v>
      </c>
      <c r="C3" s="604" t="s">
        <v>5484</v>
      </c>
      <c r="D3" s="681" t="s">
        <v>294</v>
      </c>
      <c r="E3" s="683"/>
      <c r="F3" s="604" t="s">
        <v>3109</v>
      </c>
      <c r="G3" s="604" t="s">
        <v>2983</v>
      </c>
      <c r="H3" s="319" t="s">
        <v>1162</v>
      </c>
      <c r="I3" s="603" t="s">
        <v>599</v>
      </c>
      <c r="J3" s="319" t="s">
        <v>1226</v>
      </c>
    </row>
    <row r="4" spans="2:10" ht="30">
      <c r="B4" s="107" t="s">
        <v>5309</v>
      </c>
      <c r="C4" s="107"/>
      <c r="D4" s="389" t="s">
        <v>312</v>
      </c>
      <c r="E4" s="389" t="s">
        <v>75</v>
      </c>
      <c r="F4" s="107" t="s">
        <v>4660</v>
      </c>
      <c r="G4" s="238"/>
      <c r="H4" s="107"/>
      <c r="I4" s="436"/>
      <c r="J4" s="107"/>
    </row>
    <row r="5" spans="2:10" ht="30">
      <c r="B5" s="211" t="s">
        <v>5310</v>
      </c>
      <c r="C5" s="211"/>
      <c r="D5" s="107"/>
      <c r="E5" s="107"/>
      <c r="F5" s="211" t="s">
        <v>4660</v>
      </c>
      <c r="G5" s="490"/>
      <c r="H5" s="107"/>
      <c r="I5" s="436"/>
      <c r="J5" s="107"/>
    </row>
    <row r="6" spans="2:10" ht="30">
      <c r="B6" s="212" t="s">
        <v>355</v>
      </c>
      <c r="C6" s="212"/>
      <c r="D6" s="107"/>
      <c r="E6" s="107"/>
      <c r="F6" s="212" t="s">
        <v>2990</v>
      </c>
      <c r="G6" s="490"/>
      <c r="H6" s="107"/>
      <c r="I6" s="436"/>
      <c r="J6" s="107"/>
    </row>
    <row r="7" spans="2:10">
      <c r="B7" s="234" t="s">
        <v>356</v>
      </c>
      <c r="C7" s="234"/>
      <c r="D7" s="107"/>
      <c r="E7" s="107"/>
      <c r="F7" s="234" t="s">
        <v>5129</v>
      </c>
      <c r="G7" s="450"/>
      <c r="H7" s="107"/>
      <c r="I7" s="436"/>
      <c r="J7" s="107"/>
    </row>
    <row r="8" spans="2:10">
      <c r="B8" s="356" t="s">
        <v>1068</v>
      </c>
      <c r="C8" s="356"/>
      <c r="D8" s="107"/>
      <c r="E8" s="107"/>
      <c r="F8" s="356" t="s">
        <v>4449</v>
      </c>
      <c r="G8" s="482"/>
      <c r="H8" s="107"/>
      <c r="I8" s="436"/>
      <c r="J8" s="107"/>
    </row>
    <row r="9" spans="2:10" ht="75">
      <c r="B9" s="280" t="s">
        <v>427</v>
      </c>
      <c r="C9" s="538" t="s">
        <v>5485</v>
      </c>
      <c r="D9" s="29"/>
      <c r="E9" s="40"/>
      <c r="F9" s="280" t="s">
        <v>4450</v>
      </c>
      <c r="G9" s="448" t="s">
        <v>4860</v>
      </c>
      <c r="H9" s="81" t="s">
        <v>5311</v>
      </c>
      <c r="I9" s="350" t="s">
        <v>2333</v>
      </c>
      <c r="J9" s="509"/>
    </row>
    <row r="10" spans="2:10" ht="45">
      <c r="B10" s="280" t="s">
        <v>447</v>
      </c>
      <c r="C10" s="538" t="s">
        <v>5485</v>
      </c>
      <c r="D10" s="29"/>
      <c r="E10" s="40"/>
      <c r="F10" s="280" t="s">
        <v>5160</v>
      </c>
      <c r="G10" s="448" t="s">
        <v>4684</v>
      </c>
      <c r="H10" s="81" t="s">
        <v>1227</v>
      </c>
      <c r="I10" s="350" t="s">
        <v>2333</v>
      </c>
      <c r="J10" s="254"/>
    </row>
    <row r="11" spans="2:10" ht="45">
      <c r="B11" s="280" t="s">
        <v>448</v>
      </c>
      <c r="C11" s="538" t="s">
        <v>5485</v>
      </c>
      <c r="D11" s="29"/>
      <c r="E11" s="40"/>
      <c r="F11" s="280" t="s">
        <v>5028</v>
      </c>
      <c r="G11" s="448" t="s">
        <v>4685</v>
      </c>
      <c r="H11" s="81" t="s">
        <v>1228</v>
      </c>
      <c r="I11" s="350" t="s">
        <v>2333</v>
      </c>
      <c r="J11" s="254"/>
    </row>
    <row r="12" spans="2:10" ht="30">
      <c r="B12" s="233" t="s">
        <v>1052</v>
      </c>
      <c r="C12" s="112"/>
      <c r="D12" s="112">
        <f>SUM(D9:D11)</f>
        <v>0</v>
      </c>
      <c r="E12" s="112">
        <f>SUM(E9:E11)</f>
        <v>0</v>
      </c>
      <c r="F12" s="233" t="s">
        <v>4451</v>
      </c>
      <c r="G12" s="448" t="s">
        <v>4686</v>
      </c>
      <c r="H12" s="81" t="s">
        <v>1229</v>
      </c>
      <c r="I12" s="350" t="s">
        <v>2334</v>
      </c>
      <c r="J12" s="81"/>
    </row>
    <row r="13" spans="2:10">
      <c r="B13" s="356" t="s">
        <v>1069</v>
      </c>
      <c r="C13" s="356"/>
      <c r="D13" s="107"/>
      <c r="E13" s="107"/>
      <c r="F13" s="356" t="s">
        <v>4452</v>
      </c>
      <c r="G13" s="482"/>
      <c r="H13" s="107"/>
      <c r="I13" s="436"/>
      <c r="J13" s="107"/>
    </row>
    <row r="14" spans="2:10" ht="150">
      <c r="B14" s="236" t="s">
        <v>938</v>
      </c>
      <c r="C14" s="538" t="s">
        <v>5485</v>
      </c>
      <c r="D14" s="29"/>
      <c r="E14" s="40"/>
      <c r="F14" s="236" t="s">
        <v>4453</v>
      </c>
      <c r="G14" s="448" t="s">
        <v>4687</v>
      </c>
      <c r="H14" s="81" t="s">
        <v>1230</v>
      </c>
      <c r="I14" s="350" t="s">
        <v>2335</v>
      </c>
      <c r="J14" s="81"/>
    </row>
    <row r="15" spans="2:10" ht="150">
      <c r="B15" s="236" t="s">
        <v>747</v>
      </c>
      <c r="C15" s="538" t="s">
        <v>5485</v>
      </c>
      <c r="D15" s="29"/>
      <c r="E15" s="40"/>
      <c r="F15" s="236" t="s">
        <v>5029</v>
      </c>
      <c r="G15" s="448" t="s">
        <v>4688</v>
      </c>
      <c r="H15" s="81" t="s">
        <v>1231</v>
      </c>
      <c r="I15" s="350" t="s">
        <v>2335</v>
      </c>
      <c r="J15" s="81"/>
    </row>
    <row r="16" spans="2:10" ht="165">
      <c r="B16" s="236" t="s">
        <v>748</v>
      </c>
      <c r="C16" s="538" t="s">
        <v>5485</v>
      </c>
      <c r="D16" s="29"/>
      <c r="E16" s="40"/>
      <c r="F16" s="236" t="s">
        <v>5030</v>
      </c>
      <c r="G16" s="448" t="s">
        <v>4689</v>
      </c>
      <c r="H16" s="81" t="s">
        <v>1232</v>
      </c>
      <c r="I16" s="350" t="s">
        <v>2335</v>
      </c>
      <c r="J16" s="81"/>
    </row>
    <row r="17" spans="2:10" ht="75">
      <c r="B17" s="280" t="s">
        <v>473</v>
      </c>
      <c r="C17" s="538" t="s">
        <v>5485</v>
      </c>
      <c r="D17" s="29"/>
      <c r="E17" s="40"/>
      <c r="F17" s="280" t="s">
        <v>5031</v>
      </c>
      <c r="G17" s="448" t="s">
        <v>4690</v>
      </c>
      <c r="H17" s="81" t="s">
        <v>1165</v>
      </c>
      <c r="I17" s="350" t="s">
        <v>5312</v>
      </c>
      <c r="J17" s="81"/>
    </row>
    <row r="18" spans="2:10" ht="45">
      <c r="B18" s="233" t="s">
        <v>1053</v>
      </c>
      <c r="C18" s="112"/>
      <c r="D18" s="112">
        <f>SUM(D14:D17)</f>
        <v>0</v>
      </c>
      <c r="E18" s="112">
        <f>SUM(E14:E17)</f>
        <v>0</v>
      </c>
      <c r="F18" s="233" t="s">
        <v>4454</v>
      </c>
      <c r="G18" s="448" t="s">
        <v>4691</v>
      </c>
      <c r="H18" s="81" t="s">
        <v>1233</v>
      </c>
      <c r="I18" s="350" t="s">
        <v>2336</v>
      </c>
      <c r="J18" s="81"/>
    </row>
    <row r="19" spans="2:10" ht="30">
      <c r="B19" s="218" t="s">
        <v>357</v>
      </c>
      <c r="C19" s="112"/>
      <c r="D19" s="112">
        <f>D18+D12</f>
        <v>0</v>
      </c>
      <c r="E19" s="112">
        <f>E18+E12</f>
        <v>0</v>
      </c>
      <c r="F19" s="218" t="s">
        <v>4455</v>
      </c>
      <c r="G19" s="448" t="s">
        <v>4692</v>
      </c>
      <c r="H19" s="81" t="s">
        <v>1234</v>
      </c>
      <c r="I19" s="350" t="s">
        <v>2337</v>
      </c>
      <c r="J19" s="81"/>
    </row>
    <row r="20" spans="2:10">
      <c r="B20" s="234" t="s">
        <v>359</v>
      </c>
      <c r="C20" s="234"/>
      <c r="D20" s="107"/>
      <c r="E20" s="107"/>
      <c r="F20" s="234" t="s">
        <v>4456</v>
      </c>
      <c r="G20" s="450"/>
      <c r="H20" s="107"/>
      <c r="I20" s="436"/>
      <c r="J20" s="107"/>
    </row>
    <row r="21" spans="2:10" ht="30">
      <c r="B21" s="189" t="s">
        <v>1017</v>
      </c>
      <c r="C21" s="538" t="s">
        <v>5485</v>
      </c>
      <c r="D21" s="29"/>
      <c r="E21" s="40"/>
      <c r="F21" s="189" t="s">
        <v>4457</v>
      </c>
      <c r="G21" s="448" t="s">
        <v>4693</v>
      </c>
      <c r="H21" s="81" t="s">
        <v>1235</v>
      </c>
      <c r="I21" s="350" t="s">
        <v>2338</v>
      </c>
      <c r="J21" s="509"/>
    </row>
    <row r="22" spans="2:10" ht="45">
      <c r="B22" s="216" t="s">
        <v>360</v>
      </c>
      <c r="C22" s="538" t="s">
        <v>5485</v>
      </c>
      <c r="D22" s="29"/>
      <c r="E22" s="40"/>
      <c r="F22" s="216" t="s">
        <v>4458</v>
      </c>
      <c r="G22" s="448" t="s">
        <v>4694</v>
      </c>
      <c r="H22" s="81" t="s">
        <v>1236</v>
      </c>
      <c r="I22" s="350" t="s">
        <v>2339</v>
      </c>
      <c r="J22" s="509"/>
    </row>
    <row r="23" spans="2:10" ht="90">
      <c r="B23" s="216" t="s">
        <v>361</v>
      </c>
      <c r="C23" s="538" t="s">
        <v>5485</v>
      </c>
      <c r="D23" s="29"/>
      <c r="E23" s="40"/>
      <c r="F23" s="216" t="s">
        <v>4459</v>
      </c>
      <c r="G23" s="448" t="s">
        <v>4695</v>
      </c>
      <c r="H23" s="81" t="s">
        <v>2952</v>
      </c>
      <c r="I23" s="350" t="s">
        <v>2340</v>
      </c>
      <c r="J23" s="81"/>
    </row>
    <row r="24" spans="2:10" ht="45">
      <c r="B24" s="189" t="s">
        <v>840</v>
      </c>
      <c r="C24" s="538" t="s">
        <v>5485</v>
      </c>
      <c r="D24" s="29"/>
      <c r="E24" s="40"/>
      <c r="F24" s="189" t="s">
        <v>4460</v>
      </c>
      <c r="G24" s="448" t="s">
        <v>5032</v>
      </c>
      <c r="H24" s="81" t="s">
        <v>1461</v>
      </c>
      <c r="I24" s="350" t="s">
        <v>2341</v>
      </c>
      <c r="J24" s="81"/>
    </row>
    <row r="25" spans="2:10" ht="30">
      <c r="B25" s="218" t="s">
        <v>362</v>
      </c>
      <c r="C25" s="112"/>
      <c r="D25" s="112">
        <f>SUM(D21:D24)</f>
        <v>0</v>
      </c>
      <c r="E25" s="112">
        <f>SUM(E21:E24)</f>
        <v>0</v>
      </c>
      <c r="F25" s="218" t="s">
        <v>4461</v>
      </c>
      <c r="G25" s="448" t="s">
        <v>4696</v>
      </c>
      <c r="H25" s="81" t="s">
        <v>1238</v>
      </c>
      <c r="I25" s="350" t="s">
        <v>2342</v>
      </c>
      <c r="J25" s="81"/>
    </row>
    <row r="26" spans="2:10" ht="30">
      <c r="B26" s="276" t="s">
        <v>358</v>
      </c>
      <c r="C26" s="538" t="s">
        <v>5485</v>
      </c>
      <c r="D26" s="29"/>
      <c r="E26" s="40"/>
      <c r="F26" s="276" t="s">
        <v>4462</v>
      </c>
      <c r="G26" s="448" t="s">
        <v>4697</v>
      </c>
      <c r="H26" s="81" t="s">
        <v>1239</v>
      </c>
      <c r="I26" s="350" t="s">
        <v>2343</v>
      </c>
      <c r="J26" s="509"/>
    </row>
    <row r="27" spans="2:10" ht="60">
      <c r="B27" s="276" t="s">
        <v>398</v>
      </c>
      <c r="C27" s="538" t="s">
        <v>5485</v>
      </c>
      <c r="D27" s="29"/>
      <c r="E27" s="40"/>
      <c r="F27" s="276" t="s">
        <v>4463</v>
      </c>
      <c r="G27" s="448" t="s">
        <v>4698</v>
      </c>
      <c r="H27" s="81" t="s">
        <v>1240</v>
      </c>
      <c r="I27" s="350" t="s">
        <v>2344</v>
      </c>
      <c r="J27" s="509"/>
    </row>
    <row r="28" spans="2:10" ht="90">
      <c r="B28" s="190" t="s">
        <v>749</v>
      </c>
      <c r="C28" s="538" t="s">
        <v>5485</v>
      </c>
      <c r="D28" s="29"/>
      <c r="E28" s="40"/>
      <c r="F28" s="190" t="s">
        <v>4464</v>
      </c>
      <c r="G28" s="448" t="s">
        <v>4699</v>
      </c>
      <c r="H28" s="81" t="s">
        <v>1462</v>
      </c>
      <c r="I28" s="350" t="s">
        <v>2345</v>
      </c>
      <c r="J28" s="509"/>
    </row>
    <row r="29" spans="2:10" ht="60">
      <c r="B29" s="276" t="s">
        <v>474</v>
      </c>
      <c r="C29" s="538" t="s">
        <v>5485</v>
      </c>
      <c r="D29" s="29"/>
      <c r="E29" s="40"/>
      <c r="F29" s="276" t="s">
        <v>4465</v>
      </c>
      <c r="G29" s="448" t="s">
        <v>4700</v>
      </c>
      <c r="H29" s="81" t="s">
        <v>1241</v>
      </c>
      <c r="I29" s="350" t="s">
        <v>2344</v>
      </c>
      <c r="J29" s="509"/>
    </row>
    <row r="30" spans="2:10" ht="135">
      <c r="B30" s="276" t="s">
        <v>363</v>
      </c>
      <c r="C30" s="538" t="s">
        <v>5485</v>
      </c>
      <c r="D30" s="29"/>
      <c r="E30" s="40"/>
      <c r="F30" s="276" t="s">
        <v>4466</v>
      </c>
      <c r="G30" s="448" t="s">
        <v>4701</v>
      </c>
      <c r="H30" s="81" t="s">
        <v>1242</v>
      </c>
      <c r="I30" s="350" t="s">
        <v>2346</v>
      </c>
      <c r="J30" s="81"/>
    </row>
    <row r="31" spans="2:10" ht="90">
      <c r="B31" s="276" t="s">
        <v>449</v>
      </c>
      <c r="C31" s="538" t="s">
        <v>5485</v>
      </c>
      <c r="D31" s="29"/>
      <c r="E31" s="40"/>
      <c r="F31" s="276" t="s">
        <v>4467</v>
      </c>
      <c r="G31" s="448" t="s">
        <v>4702</v>
      </c>
      <c r="H31" s="81" t="s">
        <v>1243</v>
      </c>
      <c r="I31" s="350" t="s">
        <v>2344</v>
      </c>
      <c r="J31" s="509"/>
    </row>
    <row r="32" spans="2:10" ht="45">
      <c r="B32" s="276" t="s">
        <v>365</v>
      </c>
      <c r="C32" s="538" t="s">
        <v>5485</v>
      </c>
      <c r="D32" s="29"/>
      <c r="E32" s="40"/>
      <c r="F32" s="276" t="s">
        <v>4468</v>
      </c>
      <c r="G32" s="448" t="s">
        <v>4703</v>
      </c>
      <c r="H32" s="81" t="s">
        <v>1244</v>
      </c>
      <c r="I32" s="350" t="s">
        <v>2347</v>
      </c>
      <c r="J32" s="81"/>
    </row>
    <row r="33" spans="1:10" ht="45">
      <c r="B33" s="190" t="s">
        <v>939</v>
      </c>
      <c r="C33" s="538" t="s">
        <v>5485</v>
      </c>
      <c r="D33" s="29"/>
      <c r="E33" s="40"/>
      <c r="F33" s="190" t="s">
        <v>4469</v>
      </c>
      <c r="G33" s="448" t="s">
        <v>4703</v>
      </c>
      <c r="H33" s="81" t="s">
        <v>1244</v>
      </c>
      <c r="I33" s="350" t="s">
        <v>2348</v>
      </c>
      <c r="J33" s="81"/>
    </row>
    <row r="34" spans="1:10" ht="45">
      <c r="B34" s="190" t="s">
        <v>364</v>
      </c>
      <c r="C34" s="538" t="s">
        <v>5485</v>
      </c>
      <c r="D34" s="29"/>
      <c r="E34" s="40"/>
      <c r="F34" s="190" t="s">
        <v>4470</v>
      </c>
      <c r="G34" s="448" t="s">
        <v>4703</v>
      </c>
      <c r="H34" s="81" t="s">
        <v>1244</v>
      </c>
      <c r="I34" s="350" t="s">
        <v>2349</v>
      </c>
      <c r="J34" s="81"/>
    </row>
    <row r="35" spans="1:10" ht="45">
      <c r="B35" s="190" t="s">
        <v>5313</v>
      </c>
      <c r="C35" s="538" t="s">
        <v>5485</v>
      </c>
      <c r="D35" s="29"/>
      <c r="E35" s="40"/>
      <c r="F35" s="190" t="s">
        <v>4661</v>
      </c>
      <c r="G35" s="448" t="s">
        <v>5161</v>
      </c>
      <c r="H35" s="81" t="s">
        <v>1245</v>
      </c>
      <c r="I35" s="350" t="s">
        <v>2344</v>
      </c>
      <c r="J35" s="509"/>
    </row>
    <row r="36" spans="1:10" ht="45">
      <c r="B36" s="190" t="s">
        <v>940</v>
      </c>
      <c r="C36" s="538" t="s">
        <v>5485</v>
      </c>
      <c r="D36" s="29"/>
      <c r="E36" s="40"/>
      <c r="F36" s="190" t="s">
        <v>4471</v>
      </c>
      <c r="G36" s="448" t="s">
        <v>4704</v>
      </c>
      <c r="H36" s="81" t="s">
        <v>1246</v>
      </c>
      <c r="I36" s="350" t="s">
        <v>2344</v>
      </c>
      <c r="J36" s="509"/>
    </row>
    <row r="37" spans="1:10" ht="45">
      <c r="B37" s="276" t="s">
        <v>366</v>
      </c>
      <c r="C37" s="538" t="s">
        <v>5485</v>
      </c>
      <c r="D37" s="29"/>
      <c r="E37" s="40"/>
      <c r="F37" s="276" t="s">
        <v>4472</v>
      </c>
      <c r="G37" s="448" t="s">
        <v>4705</v>
      </c>
      <c r="H37" s="81" t="s">
        <v>1463</v>
      </c>
      <c r="I37" s="350" t="s">
        <v>2341</v>
      </c>
      <c r="J37" s="81"/>
    </row>
    <row r="38" spans="1:10" ht="45">
      <c r="B38" s="435" t="s">
        <v>367</v>
      </c>
      <c r="C38" s="112"/>
      <c r="D38" s="112">
        <f>D19+D25+SUM(D26:D37)</f>
        <v>0</v>
      </c>
      <c r="E38" s="112">
        <f>E19+E25+SUM(E26:E37)</f>
        <v>0</v>
      </c>
      <c r="F38" s="435" t="s">
        <v>4473</v>
      </c>
      <c r="G38" s="448" t="s">
        <v>4706</v>
      </c>
      <c r="H38" s="81" t="s">
        <v>1247</v>
      </c>
      <c r="I38" s="350" t="s">
        <v>2350</v>
      </c>
      <c r="J38" s="81"/>
    </row>
    <row r="39" spans="1:10" ht="15" customHeight="1">
      <c r="B39" s="18"/>
      <c r="C39" s="18"/>
      <c r="D39" s="18"/>
      <c r="E39" s="37"/>
      <c r="F39" s="18"/>
      <c r="G39" s="18"/>
      <c r="H39" s="266"/>
      <c r="I39" s="266"/>
      <c r="J39" s="77"/>
    </row>
    <row r="40" spans="1:10" ht="30">
      <c r="B40" s="214" t="s">
        <v>450</v>
      </c>
      <c r="C40" s="214"/>
      <c r="D40" s="107"/>
      <c r="E40" s="107"/>
      <c r="F40" s="214" t="s">
        <v>4474</v>
      </c>
      <c r="G40" s="490"/>
      <c r="H40" s="107"/>
      <c r="I40" s="436"/>
      <c r="J40" s="107"/>
    </row>
    <row r="41" spans="1:10" ht="45">
      <c r="B41" s="629" t="s">
        <v>5655</v>
      </c>
      <c r="C41" s="303"/>
      <c r="D41" s="107"/>
      <c r="E41" s="107"/>
      <c r="F41" s="599" t="s">
        <v>5654</v>
      </c>
      <c r="G41" s="450"/>
      <c r="H41" s="107"/>
      <c r="I41" s="436"/>
      <c r="J41" s="107"/>
    </row>
    <row r="42" spans="1:10" ht="75">
      <c r="B42" s="276" t="s">
        <v>451</v>
      </c>
      <c r="C42" s="538" t="s">
        <v>5485</v>
      </c>
      <c r="D42" s="29"/>
      <c r="E42" s="40"/>
      <c r="F42" s="276" t="s">
        <v>4861</v>
      </c>
      <c r="G42" s="448" t="s">
        <v>4862</v>
      </c>
      <c r="H42" s="81" t="s">
        <v>5314</v>
      </c>
      <c r="I42" s="350" t="s">
        <v>2351</v>
      </c>
      <c r="J42" s="509"/>
    </row>
    <row r="43" spans="1:10" ht="198" customHeight="1">
      <c r="B43" s="276" t="s">
        <v>452</v>
      </c>
      <c r="C43" s="538" t="s">
        <v>5485</v>
      </c>
      <c r="D43" s="29"/>
      <c r="E43" s="40"/>
      <c r="F43" s="276" t="s">
        <v>5130</v>
      </c>
      <c r="G43" s="507" t="s">
        <v>4863</v>
      </c>
      <c r="H43" s="81" t="s">
        <v>5315</v>
      </c>
      <c r="I43" s="350" t="s">
        <v>2352</v>
      </c>
      <c r="J43" s="81"/>
    </row>
    <row r="44" spans="1:10" s="132" customFormat="1" ht="60">
      <c r="A44" s="159"/>
      <c r="B44" s="630" t="s">
        <v>5656</v>
      </c>
      <c r="C44" s="245"/>
      <c r="D44" s="245">
        <f>SUM(D42:D43)</f>
        <v>0</v>
      </c>
      <c r="E44" s="245">
        <f>SUM(E42:E43)</f>
        <v>0</v>
      </c>
      <c r="F44" s="358" t="s">
        <v>5657</v>
      </c>
      <c r="G44" s="81" t="s">
        <v>5658</v>
      </c>
      <c r="H44" s="268" t="s">
        <v>5659</v>
      </c>
      <c r="I44" s="30" t="s">
        <v>2353</v>
      </c>
      <c r="J44" s="81"/>
    </row>
    <row r="45" spans="1:10" ht="75">
      <c r="B45" s="303" t="s">
        <v>666</v>
      </c>
      <c r="C45" s="303"/>
      <c r="D45" s="107"/>
      <c r="E45" s="107"/>
      <c r="F45" s="303" t="s">
        <v>5157</v>
      </c>
      <c r="G45" s="450"/>
      <c r="H45" s="107"/>
      <c r="I45" s="436"/>
      <c r="J45" s="107"/>
    </row>
    <row r="46" spans="1:10" ht="135">
      <c r="B46" s="276" t="s">
        <v>453</v>
      </c>
      <c r="C46" s="538" t="s">
        <v>5485</v>
      </c>
      <c r="D46" s="29"/>
      <c r="E46" s="40"/>
      <c r="F46" s="276" t="s">
        <v>4475</v>
      </c>
      <c r="G46" s="448" t="s">
        <v>4707</v>
      </c>
      <c r="H46" s="81" t="s">
        <v>1248</v>
      </c>
      <c r="I46" s="350" t="s">
        <v>2354</v>
      </c>
      <c r="J46" s="81"/>
    </row>
    <row r="47" spans="1:10" ht="75">
      <c r="B47" s="435" t="s">
        <v>2953</v>
      </c>
      <c r="C47" s="112"/>
      <c r="D47" s="112">
        <f>D46</f>
        <v>0</v>
      </c>
      <c r="E47" s="112">
        <f>E46</f>
        <v>0</v>
      </c>
      <c r="F47" s="435" t="s">
        <v>5158</v>
      </c>
      <c r="G47" s="448" t="s">
        <v>4708</v>
      </c>
      <c r="H47" s="81" t="s">
        <v>1249</v>
      </c>
      <c r="I47" s="350" t="s">
        <v>2353</v>
      </c>
      <c r="J47" s="81"/>
    </row>
    <row r="48" spans="1:10" ht="45">
      <c r="B48" s="277" t="s">
        <v>1084</v>
      </c>
      <c r="C48" s="538" t="s">
        <v>5485</v>
      </c>
      <c r="D48" s="29"/>
      <c r="E48" s="29"/>
      <c r="F48" s="277" t="s">
        <v>4476</v>
      </c>
      <c r="G48" s="448" t="s">
        <v>5034</v>
      </c>
      <c r="H48" s="81" t="s">
        <v>1464</v>
      </c>
      <c r="I48" s="350" t="s">
        <v>2355</v>
      </c>
      <c r="J48" s="81"/>
    </row>
    <row r="49" spans="2:10" ht="45">
      <c r="B49" s="278" t="s">
        <v>454</v>
      </c>
      <c r="C49" s="112"/>
      <c r="D49" s="112">
        <f>D44+D47+D48</f>
        <v>0</v>
      </c>
      <c r="E49" s="112">
        <f>E44+E47+E48</f>
        <v>0</v>
      </c>
      <c r="F49" s="278" t="s">
        <v>4477</v>
      </c>
      <c r="G49" s="448" t="s">
        <v>4709</v>
      </c>
      <c r="H49" s="81" t="s">
        <v>1250</v>
      </c>
      <c r="I49" s="350" t="s">
        <v>2356</v>
      </c>
      <c r="J49" s="81"/>
    </row>
    <row r="50" spans="2:10" ht="15" customHeight="1">
      <c r="B50" s="18"/>
      <c r="C50" s="18"/>
      <c r="D50" s="18"/>
      <c r="E50" s="37"/>
      <c r="F50" s="18"/>
      <c r="G50" s="18"/>
      <c r="H50" s="266"/>
      <c r="I50" s="266"/>
      <c r="J50" s="77"/>
    </row>
    <row r="51" spans="2:10">
      <c r="B51" s="212" t="s">
        <v>652</v>
      </c>
      <c r="C51" s="212"/>
      <c r="D51" s="107"/>
      <c r="E51" s="107"/>
      <c r="F51" s="212" t="s">
        <v>2991</v>
      </c>
      <c r="G51" s="490"/>
      <c r="H51" s="107"/>
      <c r="I51" s="436"/>
      <c r="J51" s="107"/>
    </row>
    <row r="52" spans="2:10" ht="30">
      <c r="B52" s="232" t="s">
        <v>5316</v>
      </c>
      <c r="C52" s="538" t="s">
        <v>5485</v>
      </c>
      <c r="D52" s="110"/>
      <c r="E52" s="110"/>
      <c r="F52" s="232" t="s">
        <v>4662</v>
      </c>
      <c r="G52" s="448" t="s">
        <v>4864</v>
      </c>
      <c r="H52" s="81" t="s">
        <v>5318</v>
      </c>
      <c r="I52" s="350" t="s">
        <v>5320</v>
      </c>
      <c r="J52" s="509"/>
    </row>
    <row r="53" spans="2:10" ht="30">
      <c r="B53" s="232" t="s">
        <v>5317</v>
      </c>
      <c r="C53" s="538" t="s">
        <v>5485</v>
      </c>
      <c r="D53" s="110"/>
      <c r="E53" s="110"/>
      <c r="F53" s="232" t="s">
        <v>4865</v>
      </c>
      <c r="G53" s="448" t="s">
        <v>4866</v>
      </c>
      <c r="H53" s="81" t="s">
        <v>5319</v>
      </c>
      <c r="I53" s="350" t="s">
        <v>5320</v>
      </c>
      <c r="J53" s="81"/>
    </row>
    <row r="54" spans="2:10" ht="30">
      <c r="B54" s="358" t="s">
        <v>789</v>
      </c>
      <c r="C54" s="112"/>
      <c r="D54" s="112">
        <f>SUM(D52:D53)</f>
        <v>0</v>
      </c>
      <c r="E54" s="112">
        <f>SUM(E52:E53)</f>
        <v>0</v>
      </c>
      <c r="F54" s="358" t="s">
        <v>4478</v>
      </c>
      <c r="G54" s="448" t="s">
        <v>4710</v>
      </c>
      <c r="H54" s="81" t="s">
        <v>1251</v>
      </c>
      <c r="I54" s="350" t="s">
        <v>2357</v>
      </c>
      <c r="J54" s="81"/>
    </row>
    <row r="55" spans="2:10" ht="15" customHeight="1">
      <c r="B55" s="18"/>
      <c r="C55" s="18"/>
      <c r="D55" s="18"/>
      <c r="E55" s="37"/>
      <c r="F55" s="18"/>
      <c r="G55" s="18"/>
      <c r="H55" s="266"/>
      <c r="I55" s="266"/>
      <c r="J55" s="77"/>
    </row>
    <row r="56" spans="2:10">
      <c r="B56" s="212" t="s">
        <v>942</v>
      </c>
      <c r="C56" s="212"/>
      <c r="D56" s="107"/>
      <c r="E56" s="107"/>
      <c r="F56" s="212" t="s">
        <v>2993</v>
      </c>
      <c r="G56" s="490"/>
      <c r="H56" s="107"/>
      <c r="I56" s="436"/>
      <c r="J56" s="107"/>
    </row>
    <row r="57" spans="2:10" ht="30">
      <c r="B57" s="215" t="s">
        <v>368</v>
      </c>
      <c r="C57" s="215"/>
      <c r="D57" s="107"/>
      <c r="E57" s="107"/>
      <c r="F57" s="215" t="s">
        <v>4479</v>
      </c>
      <c r="G57" s="490"/>
      <c r="H57" s="107"/>
      <c r="I57" s="436"/>
      <c r="J57" s="107"/>
    </row>
    <row r="58" spans="2:10" ht="120">
      <c r="B58" s="216" t="s">
        <v>406</v>
      </c>
      <c r="C58" s="538" t="s">
        <v>5485</v>
      </c>
      <c r="D58" s="29"/>
      <c r="E58" s="40"/>
      <c r="F58" s="216" t="s">
        <v>4480</v>
      </c>
      <c r="G58" s="448" t="s">
        <v>4711</v>
      </c>
      <c r="H58" s="81" t="s">
        <v>1254</v>
      </c>
      <c r="I58" s="350" t="s">
        <v>2358</v>
      </c>
      <c r="J58" s="81"/>
    </row>
    <row r="59" spans="2:10" ht="45">
      <c r="B59" s="189" t="s">
        <v>1070</v>
      </c>
      <c r="C59" s="538" t="s">
        <v>5485</v>
      </c>
      <c r="D59" s="29"/>
      <c r="E59" s="40"/>
      <c r="F59" s="189" t="s">
        <v>4481</v>
      </c>
      <c r="G59" s="448" t="s">
        <v>4712</v>
      </c>
      <c r="H59" s="81" t="s">
        <v>1255</v>
      </c>
      <c r="I59" s="350" t="s">
        <v>2359</v>
      </c>
      <c r="J59" s="509"/>
    </row>
    <row r="60" spans="2:10" ht="45">
      <c r="B60" s="216" t="s">
        <v>653</v>
      </c>
      <c r="C60" s="538" t="s">
        <v>5485</v>
      </c>
      <c r="D60" s="29"/>
      <c r="E60" s="40"/>
      <c r="F60" s="216" t="s">
        <v>4482</v>
      </c>
      <c r="G60" s="448" t="s">
        <v>4713</v>
      </c>
      <c r="H60" s="81" t="s">
        <v>1465</v>
      </c>
      <c r="I60" s="350" t="s">
        <v>2358</v>
      </c>
      <c r="J60" s="509"/>
    </row>
    <row r="61" spans="2:10" ht="135">
      <c r="B61" s="216" t="s">
        <v>371</v>
      </c>
      <c r="C61" s="538" t="s">
        <v>5485</v>
      </c>
      <c r="D61" s="29"/>
      <c r="E61" s="40"/>
      <c r="F61" s="216" t="s">
        <v>4483</v>
      </c>
      <c r="G61" s="448" t="s">
        <v>4714</v>
      </c>
      <c r="H61" s="81" t="s">
        <v>1256</v>
      </c>
      <c r="I61" s="350" t="s">
        <v>2360</v>
      </c>
      <c r="J61" s="509"/>
    </row>
    <row r="62" spans="2:10" ht="390">
      <c r="B62" s="216" t="s">
        <v>372</v>
      </c>
      <c r="C62" s="538" t="s">
        <v>5485</v>
      </c>
      <c r="D62" s="29"/>
      <c r="E62" s="40"/>
      <c r="F62" s="216" t="s">
        <v>4484</v>
      </c>
      <c r="G62" s="448" t="s">
        <v>4715</v>
      </c>
      <c r="H62" s="81" t="s">
        <v>1257</v>
      </c>
      <c r="I62" s="268" t="s">
        <v>2361</v>
      </c>
      <c r="J62" s="81"/>
    </row>
    <row r="63" spans="2:10" ht="150">
      <c r="B63" s="216" t="s">
        <v>369</v>
      </c>
      <c r="C63" s="538" t="s">
        <v>5485</v>
      </c>
      <c r="D63" s="29"/>
      <c r="E63" s="40"/>
      <c r="F63" s="216" t="s">
        <v>4485</v>
      </c>
      <c r="G63" s="448" t="s">
        <v>4716</v>
      </c>
      <c r="H63" s="81" t="s">
        <v>2330</v>
      </c>
      <c r="I63" s="350" t="s">
        <v>2362</v>
      </c>
      <c r="J63" s="81"/>
    </row>
    <row r="64" spans="2:10" ht="90">
      <c r="B64" s="216" t="s">
        <v>370</v>
      </c>
      <c r="C64" s="538" t="s">
        <v>5485</v>
      </c>
      <c r="D64" s="29"/>
      <c r="E64" s="40"/>
      <c r="F64" s="216" t="s">
        <v>4486</v>
      </c>
      <c r="G64" s="448" t="s">
        <v>5163</v>
      </c>
      <c r="H64" s="81" t="s">
        <v>1466</v>
      </c>
      <c r="I64" s="350" t="s">
        <v>2363</v>
      </c>
      <c r="J64" s="81"/>
    </row>
    <row r="65" spans="2:10" ht="60">
      <c r="B65" s="189" t="s">
        <v>750</v>
      </c>
      <c r="C65" s="538" t="s">
        <v>5485</v>
      </c>
      <c r="D65" s="29"/>
      <c r="E65" s="40"/>
      <c r="F65" s="189" t="s">
        <v>4487</v>
      </c>
      <c r="G65" s="448" t="s">
        <v>4717</v>
      </c>
      <c r="H65" s="81" t="s">
        <v>1258</v>
      </c>
      <c r="I65" s="350" t="s">
        <v>2364</v>
      </c>
      <c r="J65" s="81"/>
    </row>
    <row r="66" spans="2:10" ht="45">
      <c r="B66" s="189" t="s">
        <v>751</v>
      </c>
      <c r="C66" s="538" t="s">
        <v>5485</v>
      </c>
      <c r="D66" s="29"/>
      <c r="E66" s="40"/>
      <c r="F66" s="189" t="s">
        <v>4488</v>
      </c>
      <c r="G66" s="448" t="s">
        <v>4718</v>
      </c>
      <c r="H66" s="349" t="s">
        <v>1259</v>
      </c>
      <c r="I66" s="350" t="s">
        <v>2365</v>
      </c>
      <c r="J66" s="509"/>
    </row>
    <row r="67" spans="2:10" ht="75">
      <c r="B67" s="216" t="s">
        <v>1018</v>
      </c>
      <c r="C67" s="538" t="s">
        <v>5485</v>
      </c>
      <c r="D67" s="29"/>
      <c r="E67" s="40"/>
      <c r="F67" s="216" t="s">
        <v>4489</v>
      </c>
      <c r="G67" s="448" t="s">
        <v>4719</v>
      </c>
      <c r="H67" s="81" t="s">
        <v>1260</v>
      </c>
      <c r="I67" s="350" t="s">
        <v>2358</v>
      </c>
      <c r="J67" s="81"/>
    </row>
    <row r="68" spans="2:10" ht="45">
      <c r="B68" s="216" t="s">
        <v>373</v>
      </c>
      <c r="C68" s="538" t="s">
        <v>5485</v>
      </c>
      <c r="D68" s="29"/>
      <c r="E68" s="40"/>
      <c r="F68" s="216" t="s">
        <v>4490</v>
      </c>
      <c r="G68" s="448" t="s">
        <v>4720</v>
      </c>
      <c r="H68" s="81" t="s">
        <v>1467</v>
      </c>
      <c r="I68" s="350" t="s">
        <v>2366</v>
      </c>
      <c r="J68" s="81"/>
    </row>
    <row r="69" spans="2:10" ht="45">
      <c r="B69" s="218" t="s">
        <v>374</v>
      </c>
      <c r="C69" s="112"/>
      <c r="D69" s="112">
        <f>SUM(D58:D68)</f>
        <v>0</v>
      </c>
      <c r="E69" s="112">
        <f>SUM(E58:E68)</f>
        <v>0</v>
      </c>
      <c r="F69" s="218" t="s">
        <v>4491</v>
      </c>
      <c r="G69" s="448" t="s">
        <v>4721</v>
      </c>
      <c r="H69" s="81" t="s">
        <v>1261</v>
      </c>
      <c r="I69" s="350" t="s">
        <v>2367</v>
      </c>
      <c r="J69" s="81"/>
    </row>
    <row r="70" spans="2:10" ht="75">
      <c r="B70" s="390" t="s">
        <v>33</v>
      </c>
      <c r="C70" s="538" t="s">
        <v>5485</v>
      </c>
      <c r="D70" s="29"/>
      <c r="E70" s="40"/>
      <c r="F70" s="390" t="s">
        <v>4492</v>
      </c>
      <c r="G70" s="448" t="s">
        <v>5164</v>
      </c>
      <c r="H70" s="81" t="s">
        <v>1262</v>
      </c>
      <c r="I70" s="350" t="s">
        <v>2368</v>
      </c>
      <c r="J70" s="81"/>
    </row>
    <row r="71" spans="2:10" ht="30">
      <c r="B71" s="358" t="s">
        <v>2259</v>
      </c>
      <c r="C71" s="112"/>
      <c r="D71" s="112">
        <f>D69+D70</f>
        <v>0</v>
      </c>
      <c r="E71" s="112">
        <f>E69+E70</f>
        <v>0</v>
      </c>
      <c r="F71" s="358" t="s">
        <v>5165</v>
      </c>
      <c r="G71" s="448" t="s">
        <v>4723</v>
      </c>
      <c r="H71" s="81" t="s">
        <v>2228</v>
      </c>
      <c r="I71" s="350" t="s">
        <v>2369</v>
      </c>
      <c r="J71" s="81"/>
    </row>
    <row r="72" spans="2:10" ht="15" customHeight="1">
      <c r="B72" s="18"/>
      <c r="C72" s="18"/>
      <c r="D72" s="18"/>
      <c r="E72" s="37"/>
      <c r="F72" s="18"/>
      <c r="G72" s="18"/>
      <c r="H72" s="266"/>
      <c r="I72" s="266"/>
      <c r="J72" s="77"/>
    </row>
    <row r="73" spans="2:10" ht="30">
      <c r="B73" s="212" t="s">
        <v>2267</v>
      </c>
      <c r="C73" s="212"/>
      <c r="D73" s="107"/>
      <c r="E73" s="107"/>
      <c r="F73" s="212" t="s">
        <v>2994</v>
      </c>
      <c r="G73" s="490"/>
      <c r="H73" s="107"/>
      <c r="I73" s="436"/>
      <c r="J73" s="107"/>
    </row>
    <row r="74" spans="2:10" ht="45">
      <c r="B74" s="189" t="s">
        <v>2260</v>
      </c>
      <c r="C74" s="538" t="s">
        <v>5485</v>
      </c>
      <c r="D74" s="29"/>
      <c r="E74" s="40"/>
      <c r="F74" s="189" t="s">
        <v>5166</v>
      </c>
      <c r="G74" s="448" t="s">
        <v>4867</v>
      </c>
      <c r="H74" s="81" t="s">
        <v>2272</v>
      </c>
      <c r="I74" s="394" t="s">
        <v>2370</v>
      </c>
      <c r="J74" s="77"/>
    </row>
    <row r="75" spans="2:10" ht="60">
      <c r="B75" s="216" t="s">
        <v>399</v>
      </c>
      <c r="C75" s="538" t="s">
        <v>5485</v>
      </c>
      <c r="D75" s="29"/>
      <c r="E75" s="40"/>
      <c r="F75" s="216" t="s">
        <v>5167</v>
      </c>
      <c r="G75" s="448" t="s">
        <v>5171</v>
      </c>
      <c r="H75" s="81" t="s">
        <v>1263</v>
      </c>
      <c r="I75" s="394" t="s">
        <v>2370</v>
      </c>
      <c r="J75" s="77"/>
    </row>
    <row r="76" spans="2:10" ht="60">
      <c r="B76" s="216" t="s">
        <v>409</v>
      </c>
      <c r="C76" s="538" t="s">
        <v>5485</v>
      </c>
      <c r="D76" s="29"/>
      <c r="E76" s="40"/>
      <c r="F76" s="216" t="s">
        <v>5168</v>
      </c>
      <c r="G76" s="448" t="s">
        <v>5172</v>
      </c>
      <c r="H76" s="81" t="s">
        <v>1264</v>
      </c>
      <c r="I76" s="394" t="s">
        <v>2370</v>
      </c>
      <c r="J76" s="77"/>
    </row>
    <row r="77" spans="2:10" ht="90">
      <c r="B77" s="189" t="s">
        <v>477</v>
      </c>
      <c r="C77" s="538" t="s">
        <v>5485</v>
      </c>
      <c r="D77" s="29"/>
      <c r="E77" s="40"/>
      <c r="F77" s="189" t="s">
        <v>4493</v>
      </c>
      <c r="G77" s="448" t="s">
        <v>4724</v>
      </c>
      <c r="H77" s="81" t="s">
        <v>2937</v>
      </c>
      <c r="I77" s="394" t="s">
        <v>2394</v>
      </c>
      <c r="J77" s="77"/>
    </row>
    <row r="78" spans="2:10" ht="90">
      <c r="B78" s="189" t="s">
        <v>943</v>
      </c>
      <c r="C78" s="538" t="s">
        <v>5485</v>
      </c>
      <c r="D78" s="29"/>
      <c r="E78" s="40"/>
      <c r="F78" s="189" t="s">
        <v>4494</v>
      </c>
      <c r="G78" s="448" t="s">
        <v>5173</v>
      </c>
      <c r="H78" s="81" t="s">
        <v>1265</v>
      </c>
      <c r="I78" s="395" t="s">
        <v>2434</v>
      </c>
      <c r="J78" s="77"/>
    </row>
    <row r="79" spans="2:10" ht="45">
      <c r="B79" s="189" t="s">
        <v>1078</v>
      </c>
      <c r="C79" s="538" t="s">
        <v>5485</v>
      </c>
      <c r="D79" s="29"/>
      <c r="E79" s="40"/>
      <c r="F79" s="189" t="s">
        <v>4495</v>
      </c>
      <c r="G79" s="448" t="s">
        <v>4726</v>
      </c>
      <c r="H79" s="81" t="s">
        <v>1468</v>
      </c>
      <c r="I79" s="395" t="s">
        <v>2434</v>
      </c>
      <c r="J79" s="77"/>
    </row>
    <row r="80" spans="2:10" ht="30">
      <c r="B80" s="218" t="s">
        <v>2266</v>
      </c>
      <c r="C80" s="112"/>
      <c r="D80" s="112">
        <f>SUM(D74:D79)</f>
        <v>0</v>
      </c>
      <c r="E80" s="112">
        <f>SUM(E74:E79)</f>
        <v>0</v>
      </c>
      <c r="F80" s="218" t="s">
        <v>5159</v>
      </c>
      <c r="G80" s="448" t="s">
        <v>4727</v>
      </c>
      <c r="H80" s="81" t="s">
        <v>1266</v>
      </c>
      <c r="I80" s="396" t="s">
        <v>2371</v>
      </c>
      <c r="J80" s="77"/>
    </row>
    <row r="81" spans="2:10" ht="15" customHeight="1">
      <c r="B81" s="18"/>
      <c r="C81" s="18"/>
      <c r="D81" s="18"/>
      <c r="E81" s="37"/>
      <c r="F81" s="18"/>
      <c r="G81" s="18"/>
      <c r="H81" s="266"/>
      <c r="I81" s="266"/>
      <c r="J81" s="77"/>
    </row>
    <row r="82" spans="2:10" ht="30">
      <c r="B82" s="212" t="s">
        <v>2268</v>
      </c>
      <c r="C82" s="212"/>
      <c r="D82" s="107"/>
      <c r="E82" s="107"/>
      <c r="F82" s="212" t="s">
        <v>2995</v>
      </c>
      <c r="G82" s="490"/>
      <c r="H82" s="107"/>
      <c r="I82" s="436"/>
      <c r="J82" s="107"/>
    </row>
    <row r="83" spans="2:10" ht="45">
      <c r="B83" s="189" t="s">
        <v>2260</v>
      </c>
      <c r="C83" s="538" t="s">
        <v>5485</v>
      </c>
      <c r="D83" s="29"/>
      <c r="E83" s="40"/>
      <c r="F83" s="189" t="s">
        <v>5166</v>
      </c>
      <c r="G83" s="448" t="s">
        <v>4868</v>
      </c>
      <c r="H83" s="81" t="s">
        <v>2327</v>
      </c>
      <c r="I83" s="394" t="s">
        <v>2370</v>
      </c>
      <c r="J83" s="77"/>
    </row>
    <row r="84" spans="2:10" ht="60">
      <c r="B84" s="216" t="s">
        <v>399</v>
      </c>
      <c r="C84" s="538" t="s">
        <v>5485</v>
      </c>
      <c r="D84" s="29"/>
      <c r="E84" s="40"/>
      <c r="F84" s="216" t="s">
        <v>5169</v>
      </c>
      <c r="G84" s="448" t="s">
        <v>4869</v>
      </c>
      <c r="H84" s="81" t="s">
        <v>5321</v>
      </c>
      <c r="I84" s="394" t="s">
        <v>2370</v>
      </c>
      <c r="J84" s="77"/>
    </row>
    <row r="85" spans="2:10" ht="60">
      <c r="B85" s="216" t="s">
        <v>409</v>
      </c>
      <c r="C85" s="538" t="s">
        <v>5485</v>
      </c>
      <c r="D85" s="29"/>
      <c r="E85" s="40"/>
      <c r="F85" s="216" t="s">
        <v>5170</v>
      </c>
      <c r="G85" s="448" t="s">
        <v>4870</v>
      </c>
      <c r="H85" s="81" t="s">
        <v>5322</v>
      </c>
      <c r="I85" s="394" t="s">
        <v>2370</v>
      </c>
      <c r="J85" s="77"/>
    </row>
    <row r="86" spans="2:10" ht="90">
      <c r="B86" s="189" t="s">
        <v>477</v>
      </c>
      <c r="C86" s="538" t="s">
        <v>5485</v>
      </c>
      <c r="D86" s="29"/>
      <c r="E86" s="40"/>
      <c r="F86" s="189" t="s">
        <v>4493</v>
      </c>
      <c r="G86" s="448" t="s">
        <v>4871</v>
      </c>
      <c r="H86" s="81" t="s">
        <v>2936</v>
      </c>
      <c r="I86" s="394" t="s">
        <v>2370</v>
      </c>
      <c r="J86" s="77"/>
    </row>
    <row r="87" spans="2:10" ht="60">
      <c r="B87" s="216" t="s">
        <v>478</v>
      </c>
      <c r="C87" s="538" t="s">
        <v>5485</v>
      </c>
      <c r="D87" s="29"/>
      <c r="E87" s="40"/>
      <c r="F87" s="216" t="s">
        <v>4497</v>
      </c>
      <c r="G87" s="448" t="s">
        <v>4728</v>
      </c>
      <c r="H87" s="81" t="s">
        <v>1267</v>
      </c>
      <c r="I87" s="394" t="s">
        <v>2372</v>
      </c>
      <c r="J87" s="77"/>
    </row>
    <row r="88" spans="2:10" ht="75">
      <c r="B88" s="216" t="s">
        <v>654</v>
      </c>
      <c r="C88" s="538" t="s">
        <v>5485</v>
      </c>
      <c r="D88" s="29"/>
      <c r="E88" s="40"/>
      <c r="F88" s="216" t="s">
        <v>4498</v>
      </c>
      <c r="G88" s="448" t="s">
        <v>4729</v>
      </c>
      <c r="H88" s="81" t="s">
        <v>1268</v>
      </c>
      <c r="I88" s="394" t="s">
        <v>2373</v>
      </c>
      <c r="J88" s="77"/>
    </row>
    <row r="89" spans="2:10" ht="45">
      <c r="B89" s="189" t="s">
        <v>1079</v>
      </c>
      <c r="C89" s="538" t="s">
        <v>5485</v>
      </c>
      <c r="D89" s="29"/>
      <c r="E89" s="40"/>
      <c r="F89" s="189" t="s">
        <v>4499</v>
      </c>
      <c r="G89" s="448" t="s">
        <v>4730</v>
      </c>
      <c r="H89" s="81" t="s">
        <v>1270</v>
      </c>
      <c r="I89" s="394" t="s">
        <v>2374</v>
      </c>
      <c r="J89" s="77"/>
    </row>
    <row r="90" spans="2:10" ht="45">
      <c r="B90" s="435" t="s">
        <v>2271</v>
      </c>
      <c r="C90" s="112"/>
      <c r="D90" s="112">
        <f>SUM(D83:D89)</f>
        <v>0</v>
      </c>
      <c r="E90" s="112">
        <f>SUM(E83:E89)</f>
        <v>0</v>
      </c>
      <c r="F90" s="435" t="s">
        <v>4500</v>
      </c>
      <c r="G90" s="448" t="s">
        <v>4731</v>
      </c>
      <c r="H90" s="81" t="s">
        <v>1269</v>
      </c>
      <c r="I90" s="396" t="s">
        <v>2375</v>
      </c>
      <c r="J90" s="77"/>
    </row>
    <row r="91" spans="2:10" ht="15" customHeight="1">
      <c r="B91" s="18"/>
      <c r="C91" s="18"/>
      <c r="D91" s="18"/>
      <c r="E91" s="37"/>
      <c r="F91" s="18"/>
      <c r="G91" s="18"/>
      <c r="H91" s="81"/>
      <c r="I91" s="394"/>
      <c r="J91" s="77"/>
    </row>
    <row r="92" spans="2:10" ht="30">
      <c r="B92" s="212" t="s">
        <v>2269</v>
      </c>
      <c r="C92" s="212"/>
      <c r="D92" s="107"/>
      <c r="E92" s="107"/>
      <c r="F92" s="212" t="s">
        <v>2996</v>
      </c>
      <c r="G92" s="490"/>
      <c r="H92" s="107"/>
      <c r="I92" s="436"/>
      <c r="J92" s="107"/>
    </row>
    <row r="93" spans="2:10" ht="45">
      <c r="B93" s="189" t="s">
        <v>2261</v>
      </c>
      <c r="C93" s="538" t="s">
        <v>5485</v>
      </c>
      <c r="D93" s="29"/>
      <c r="E93" s="40"/>
      <c r="F93" s="189" t="s">
        <v>5166</v>
      </c>
      <c r="G93" s="448" t="s">
        <v>4872</v>
      </c>
      <c r="H93" s="263" t="s">
        <v>2328</v>
      </c>
      <c r="I93" s="394" t="s">
        <v>2370</v>
      </c>
      <c r="J93" s="77"/>
    </row>
    <row r="94" spans="2:10" ht="60">
      <c r="B94" s="216" t="s">
        <v>399</v>
      </c>
      <c r="C94" s="538" t="s">
        <v>5485</v>
      </c>
      <c r="D94" s="29"/>
      <c r="E94" s="40"/>
      <c r="F94" s="216" t="s">
        <v>5169</v>
      </c>
      <c r="G94" s="448" t="s">
        <v>4873</v>
      </c>
      <c r="H94" s="263" t="s">
        <v>1271</v>
      </c>
      <c r="I94" s="394" t="s">
        <v>2370</v>
      </c>
      <c r="J94" s="77"/>
    </row>
    <row r="95" spans="2:10" ht="60">
      <c r="B95" s="216" t="s">
        <v>409</v>
      </c>
      <c r="C95" s="538" t="s">
        <v>5485</v>
      </c>
      <c r="D95" s="29"/>
      <c r="E95" s="40"/>
      <c r="F95" s="216" t="s">
        <v>5170</v>
      </c>
      <c r="G95" s="448" t="s">
        <v>4874</v>
      </c>
      <c r="H95" s="263" t="s">
        <v>1272</v>
      </c>
      <c r="I95" s="394" t="s">
        <v>2370</v>
      </c>
      <c r="J95" s="77"/>
    </row>
    <row r="96" spans="2:10" ht="75">
      <c r="B96" s="216" t="s">
        <v>477</v>
      </c>
      <c r="C96" s="538" t="s">
        <v>5485</v>
      </c>
      <c r="D96" s="29"/>
      <c r="E96" s="40"/>
      <c r="F96" s="216" t="s">
        <v>5176</v>
      </c>
      <c r="G96" s="448" t="s">
        <v>4875</v>
      </c>
      <c r="H96" s="263" t="s">
        <v>5323</v>
      </c>
      <c r="I96" s="394" t="s">
        <v>2370</v>
      </c>
      <c r="J96" s="77"/>
    </row>
    <row r="97" spans="2:10" ht="60">
      <c r="B97" s="216" t="s">
        <v>478</v>
      </c>
      <c r="C97" s="538" t="s">
        <v>5485</v>
      </c>
      <c r="D97" s="29"/>
      <c r="E97" s="40"/>
      <c r="F97" s="216" t="s">
        <v>4497</v>
      </c>
      <c r="G97" s="448" t="s">
        <v>5174</v>
      </c>
      <c r="H97" s="263" t="s">
        <v>1273</v>
      </c>
      <c r="I97" s="394" t="s">
        <v>2373</v>
      </c>
      <c r="J97" s="77"/>
    </row>
    <row r="98" spans="2:10" ht="60">
      <c r="B98" s="216" t="s">
        <v>655</v>
      </c>
      <c r="C98" s="538" t="s">
        <v>5485</v>
      </c>
      <c r="D98" s="29"/>
      <c r="E98" s="40"/>
      <c r="F98" s="216" t="s">
        <v>5175</v>
      </c>
      <c r="G98" s="448" t="s">
        <v>5036</v>
      </c>
      <c r="H98" s="263" t="s">
        <v>1274</v>
      </c>
      <c r="I98" s="394" t="s">
        <v>2376</v>
      </c>
      <c r="J98" s="77"/>
    </row>
    <row r="99" spans="2:10" ht="45">
      <c r="B99" s="189" t="s">
        <v>1080</v>
      </c>
      <c r="C99" s="538" t="s">
        <v>5485</v>
      </c>
      <c r="D99" s="29"/>
      <c r="E99" s="40"/>
      <c r="F99" s="189" t="s">
        <v>4501</v>
      </c>
      <c r="G99" s="448" t="s">
        <v>4732</v>
      </c>
      <c r="H99" s="81" t="s">
        <v>1276</v>
      </c>
      <c r="I99" s="394" t="s">
        <v>2374</v>
      </c>
      <c r="J99" s="77"/>
    </row>
    <row r="100" spans="2:10" ht="45">
      <c r="B100" s="435" t="s">
        <v>2270</v>
      </c>
      <c r="C100" s="112"/>
      <c r="D100" s="112">
        <f>SUM(D93:D99)</f>
        <v>0</v>
      </c>
      <c r="E100" s="112">
        <f>SUM(E93:E99)</f>
        <v>0</v>
      </c>
      <c r="F100" s="435" t="s">
        <v>4502</v>
      </c>
      <c r="G100" s="448" t="s">
        <v>4733</v>
      </c>
      <c r="H100" s="81" t="s">
        <v>1275</v>
      </c>
      <c r="I100" s="396" t="s">
        <v>2375</v>
      </c>
      <c r="J100" s="77"/>
    </row>
    <row r="101" spans="2:10" ht="15" customHeight="1">
      <c r="E101" s="25"/>
      <c r="J101" s="77"/>
    </row>
    <row r="102" spans="2:10" ht="45">
      <c r="B102" s="212" t="s">
        <v>375</v>
      </c>
      <c r="C102" s="212"/>
      <c r="D102" s="107"/>
      <c r="E102" s="107"/>
      <c r="F102" s="212" t="s">
        <v>2998</v>
      </c>
      <c r="G102" s="490"/>
      <c r="H102" s="107"/>
      <c r="I102" s="436"/>
      <c r="J102" s="107"/>
    </row>
    <row r="103" spans="2:10" ht="30">
      <c r="B103" s="471" t="s">
        <v>867</v>
      </c>
      <c r="C103" s="471"/>
      <c r="D103" s="107"/>
      <c r="E103" s="107"/>
      <c r="F103" s="471" t="s">
        <v>4503</v>
      </c>
      <c r="G103" s="450"/>
      <c r="H103" s="107"/>
      <c r="I103" s="436"/>
      <c r="J103" s="107"/>
    </row>
    <row r="104" spans="2:10" ht="75">
      <c r="B104" s="189" t="s">
        <v>4430</v>
      </c>
      <c r="C104" s="538" t="s">
        <v>5485</v>
      </c>
      <c r="D104" s="119"/>
      <c r="E104" s="454"/>
      <c r="F104" s="189" t="s">
        <v>4663</v>
      </c>
      <c r="G104" s="448" t="s">
        <v>5177</v>
      </c>
      <c r="H104" s="81" t="s">
        <v>4431</v>
      </c>
      <c r="I104" s="394" t="s">
        <v>2392</v>
      </c>
      <c r="J104" s="77"/>
    </row>
    <row r="105" spans="2:10" ht="75">
      <c r="B105" s="189" t="s">
        <v>946</v>
      </c>
      <c r="C105" s="538" t="s">
        <v>5485</v>
      </c>
      <c r="D105" s="29"/>
      <c r="E105" s="40"/>
      <c r="F105" s="189" t="s">
        <v>4504</v>
      </c>
      <c r="G105" s="448" t="s">
        <v>4734</v>
      </c>
      <c r="H105" s="81" t="s">
        <v>1469</v>
      </c>
      <c r="I105" s="394" t="s">
        <v>2377</v>
      </c>
      <c r="J105" s="77"/>
    </row>
    <row r="106" spans="2:10" ht="60">
      <c r="B106" s="189" t="s">
        <v>903</v>
      </c>
      <c r="C106" s="538" t="s">
        <v>5485</v>
      </c>
      <c r="D106" s="29"/>
      <c r="E106" s="40"/>
      <c r="F106" s="189" t="s">
        <v>4505</v>
      </c>
      <c r="G106" s="448" t="s">
        <v>5178</v>
      </c>
      <c r="H106" s="81" t="s">
        <v>1470</v>
      </c>
      <c r="I106" s="394" t="s">
        <v>2377</v>
      </c>
      <c r="J106" s="77"/>
    </row>
    <row r="107" spans="2:10" ht="75">
      <c r="B107" s="189" t="s">
        <v>944</v>
      </c>
      <c r="C107" s="538" t="s">
        <v>5485</v>
      </c>
      <c r="D107" s="29"/>
      <c r="E107" s="40"/>
      <c r="F107" s="189" t="s">
        <v>4506</v>
      </c>
      <c r="G107" s="448" t="s">
        <v>4735</v>
      </c>
      <c r="H107" s="81" t="s">
        <v>1471</v>
      </c>
      <c r="I107" s="394" t="s">
        <v>2377</v>
      </c>
      <c r="J107" s="77"/>
    </row>
    <row r="108" spans="2:10" ht="60">
      <c r="B108" s="189" t="s">
        <v>895</v>
      </c>
      <c r="C108" s="538" t="s">
        <v>5485</v>
      </c>
      <c r="D108" s="29"/>
      <c r="E108" s="40"/>
      <c r="F108" s="189" t="s">
        <v>4507</v>
      </c>
      <c r="G108" s="448" t="s">
        <v>4736</v>
      </c>
      <c r="H108" s="81" t="s">
        <v>1472</v>
      </c>
      <c r="I108" s="394" t="s">
        <v>2377</v>
      </c>
      <c r="J108" s="77"/>
    </row>
    <row r="109" spans="2:10" ht="409.5">
      <c r="B109" s="189" t="s">
        <v>945</v>
      </c>
      <c r="C109" s="538" t="s">
        <v>5485</v>
      </c>
      <c r="D109" s="29"/>
      <c r="E109" s="220"/>
      <c r="F109" s="189" t="s">
        <v>4508</v>
      </c>
      <c r="G109" s="448" t="s">
        <v>5179</v>
      </c>
      <c r="H109" s="81" t="s">
        <v>1473</v>
      </c>
      <c r="I109" s="394" t="s">
        <v>2378</v>
      </c>
      <c r="J109" s="77"/>
    </row>
    <row r="110" spans="2:10" ht="60">
      <c r="B110" s="189" t="s">
        <v>874</v>
      </c>
      <c r="C110" s="538" t="s">
        <v>5485</v>
      </c>
      <c r="D110" s="29"/>
      <c r="E110" s="40"/>
      <c r="F110" s="189" t="s">
        <v>4509</v>
      </c>
      <c r="G110" s="448" t="s">
        <v>4737</v>
      </c>
      <c r="H110" s="81" t="s">
        <v>1474</v>
      </c>
      <c r="I110" s="394" t="s">
        <v>2379</v>
      </c>
      <c r="J110" s="77"/>
    </row>
    <row r="111" spans="2:10" ht="60">
      <c r="B111" s="218" t="s">
        <v>869</v>
      </c>
      <c r="C111" s="112"/>
      <c r="D111" s="112">
        <f>SUM(D105:D110)</f>
        <v>0</v>
      </c>
      <c r="E111" s="112">
        <f>SUM(E105:E110)</f>
        <v>0</v>
      </c>
      <c r="F111" s="218" t="s">
        <v>4510</v>
      </c>
      <c r="G111" s="448" t="s">
        <v>4738</v>
      </c>
      <c r="H111" s="81" t="s">
        <v>1475</v>
      </c>
      <c r="I111" s="394" t="s">
        <v>2380</v>
      </c>
      <c r="J111" s="77"/>
    </row>
    <row r="112" spans="2:10" ht="30">
      <c r="B112" s="393" t="s">
        <v>899</v>
      </c>
      <c r="C112" s="393"/>
      <c r="D112" s="107"/>
      <c r="E112" s="107"/>
      <c r="F112" s="393" t="s">
        <v>5180</v>
      </c>
      <c r="G112" s="482"/>
      <c r="H112" s="107"/>
      <c r="I112" s="436"/>
      <c r="J112" s="107"/>
    </row>
    <row r="113" spans="2:10" ht="75">
      <c r="B113" s="356" t="s">
        <v>900</v>
      </c>
      <c r="C113" s="356"/>
      <c r="D113" s="107"/>
      <c r="E113" s="107"/>
      <c r="F113" s="356" t="s">
        <v>5181</v>
      </c>
      <c r="G113" s="482"/>
      <c r="H113" s="107"/>
      <c r="I113" s="436"/>
      <c r="J113" s="107"/>
    </row>
    <row r="114" spans="2:10" ht="60">
      <c r="B114" s="225" t="s">
        <v>896</v>
      </c>
      <c r="C114" s="538" t="s">
        <v>5485</v>
      </c>
      <c r="D114" s="29"/>
      <c r="E114" s="40"/>
      <c r="F114" s="225" t="s">
        <v>4511</v>
      </c>
      <c r="G114" s="448" t="s">
        <v>4739</v>
      </c>
      <c r="H114" s="263" t="s">
        <v>1277</v>
      </c>
      <c r="I114" s="394" t="s">
        <v>2377</v>
      </c>
      <c r="J114" s="77"/>
    </row>
    <row r="115" spans="2:10" ht="60">
      <c r="B115" s="225" t="s">
        <v>897</v>
      </c>
      <c r="C115" s="538" t="s">
        <v>5485</v>
      </c>
      <c r="D115" s="29"/>
      <c r="E115" s="40"/>
      <c r="F115" s="225" t="s">
        <v>4512</v>
      </c>
      <c r="G115" s="448" t="s">
        <v>4740</v>
      </c>
      <c r="H115" s="263" t="s">
        <v>1278</v>
      </c>
      <c r="I115" s="394" t="s">
        <v>2377</v>
      </c>
      <c r="J115" s="77"/>
    </row>
    <row r="116" spans="2:10" ht="60">
      <c r="B116" s="225" t="s">
        <v>898</v>
      </c>
      <c r="C116" s="538" t="s">
        <v>5485</v>
      </c>
      <c r="D116" s="29"/>
      <c r="E116" s="40"/>
      <c r="F116" s="225" t="s">
        <v>4513</v>
      </c>
      <c r="G116" s="448" t="s">
        <v>4741</v>
      </c>
      <c r="H116" s="263" t="s">
        <v>1279</v>
      </c>
      <c r="I116" s="394" t="s">
        <v>2377</v>
      </c>
      <c r="J116" s="77"/>
    </row>
    <row r="117" spans="2:10" ht="60">
      <c r="B117" s="225" t="s">
        <v>986</v>
      </c>
      <c r="C117" s="538" t="s">
        <v>5485</v>
      </c>
      <c r="D117" s="29"/>
      <c r="E117" s="40"/>
      <c r="F117" s="225" t="s">
        <v>4514</v>
      </c>
      <c r="G117" s="448" t="s">
        <v>4742</v>
      </c>
      <c r="H117" s="263" t="s">
        <v>1280</v>
      </c>
      <c r="I117" s="394" t="s">
        <v>2377</v>
      </c>
      <c r="J117" s="77"/>
    </row>
    <row r="118" spans="2:10" ht="60">
      <c r="B118" s="225" t="s">
        <v>1551</v>
      </c>
      <c r="C118" s="538" t="s">
        <v>5485</v>
      </c>
      <c r="D118" s="29"/>
      <c r="E118" s="40"/>
      <c r="F118" s="225" t="s">
        <v>4515</v>
      </c>
      <c r="G118" s="448" t="s">
        <v>4743</v>
      </c>
      <c r="H118" s="81" t="s">
        <v>2262</v>
      </c>
      <c r="I118" s="394" t="s">
        <v>2381</v>
      </c>
      <c r="J118" s="77"/>
    </row>
    <row r="119" spans="2:10" ht="75">
      <c r="B119" s="222" t="s">
        <v>901</v>
      </c>
      <c r="C119" s="112"/>
      <c r="D119" s="213">
        <f>SUM(D114:D118)</f>
        <v>0</v>
      </c>
      <c r="E119" s="213">
        <f>SUM(E114:E118)</f>
        <v>0</v>
      </c>
      <c r="F119" s="222" t="s">
        <v>5182</v>
      </c>
      <c r="G119" s="448" t="s">
        <v>4744</v>
      </c>
      <c r="H119" s="81" t="s">
        <v>2263</v>
      </c>
      <c r="I119" s="394" t="s">
        <v>2382</v>
      </c>
      <c r="J119" s="77"/>
    </row>
    <row r="120" spans="2:10" ht="45">
      <c r="B120" s="491" t="s">
        <v>5324</v>
      </c>
      <c r="C120" s="107"/>
      <c r="D120" s="107"/>
      <c r="E120" s="107"/>
      <c r="F120" s="356" t="s">
        <v>4664</v>
      </c>
      <c r="G120" s="482"/>
      <c r="H120" s="107"/>
      <c r="I120" s="436"/>
      <c r="J120" s="107"/>
    </row>
    <row r="121" spans="2:10" ht="60">
      <c r="B121" s="225" t="s">
        <v>948</v>
      </c>
      <c r="C121" s="538" t="s">
        <v>5485</v>
      </c>
      <c r="D121" s="29"/>
      <c r="E121" s="40"/>
      <c r="F121" s="225" t="s">
        <v>4516</v>
      </c>
      <c r="G121" s="448" t="s">
        <v>4745</v>
      </c>
      <c r="H121" s="263" t="s">
        <v>1281</v>
      </c>
      <c r="I121" s="394" t="s">
        <v>2377</v>
      </c>
      <c r="J121" s="77"/>
    </row>
    <row r="122" spans="2:10" ht="45">
      <c r="B122" s="225" t="s">
        <v>947</v>
      </c>
      <c r="C122" s="538" t="s">
        <v>5485</v>
      </c>
      <c r="D122" s="29"/>
      <c r="E122" s="40"/>
      <c r="F122" s="225" t="s">
        <v>4517</v>
      </c>
      <c r="G122" s="448" t="s">
        <v>4746</v>
      </c>
      <c r="H122" s="263" t="s">
        <v>1282</v>
      </c>
      <c r="I122" s="394" t="s">
        <v>2377</v>
      </c>
      <c r="J122" s="77"/>
    </row>
    <row r="123" spans="2:10" ht="60">
      <c r="B123" s="225" t="s">
        <v>5325</v>
      </c>
      <c r="C123" s="538" t="s">
        <v>5485</v>
      </c>
      <c r="D123" s="29"/>
      <c r="E123" s="40"/>
      <c r="F123" s="225" t="s">
        <v>4665</v>
      </c>
      <c r="G123" s="448" t="s">
        <v>4877</v>
      </c>
      <c r="H123" s="81" t="s">
        <v>1287</v>
      </c>
      <c r="I123" s="394" t="s">
        <v>2377</v>
      </c>
      <c r="J123" s="77"/>
    </row>
    <row r="124" spans="2:10" ht="75">
      <c r="B124" s="222" t="s">
        <v>5477</v>
      </c>
      <c r="C124" s="112"/>
      <c r="D124" s="112">
        <f>SUM(D121:D123)</f>
        <v>0</v>
      </c>
      <c r="E124" s="112">
        <f>SUM(E121:E123)</f>
        <v>0</v>
      </c>
      <c r="F124" s="222" t="s">
        <v>4518</v>
      </c>
      <c r="G124" s="448" t="s">
        <v>4747</v>
      </c>
      <c r="H124" s="81" t="s">
        <v>1288</v>
      </c>
      <c r="I124" s="394" t="s">
        <v>2380</v>
      </c>
      <c r="J124" s="77"/>
    </row>
    <row r="125" spans="2:10" ht="60">
      <c r="B125" s="491" t="s">
        <v>902</v>
      </c>
      <c r="C125" s="112"/>
      <c r="D125" s="112">
        <f>D124+D119</f>
        <v>0</v>
      </c>
      <c r="E125" s="112">
        <f>E124+E119</f>
        <v>0</v>
      </c>
      <c r="F125" s="491" t="s">
        <v>5183</v>
      </c>
      <c r="G125" s="448" t="s">
        <v>4748</v>
      </c>
      <c r="H125" s="81" t="s">
        <v>1289</v>
      </c>
      <c r="I125" s="394" t="s">
        <v>2380</v>
      </c>
      <c r="J125" s="77"/>
    </row>
    <row r="126" spans="2:10" ht="45">
      <c r="B126" s="358" t="s">
        <v>376</v>
      </c>
      <c r="C126" s="112"/>
      <c r="D126" s="112">
        <f>D111+D125</f>
        <v>0</v>
      </c>
      <c r="E126" s="112">
        <f>E111+E125</f>
        <v>0</v>
      </c>
      <c r="F126" s="358" t="s">
        <v>5184</v>
      </c>
      <c r="G126" s="448" t="s">
        <v>4749</v>
      </c>
      <c r="H126" s="81" t="s">
        <v>1283</v>
      </c>
      <c r="I126" s="396" t="s">
        <v>2383</v>
      </c>
      <c r="J126" s="77"/>
    </row>
    <row r="127" spans="2:10" ht="15" customHeight="1">
      <c r="E127" s="25"/>
      <c r="J127" s="77"/>
    </row>
    <row r="128" spans="2:10" ht="30">
      <c r="B128" s="301" t="s">
        <v>600</v>
      </c>
      <c r="C128" s="301"/>
      <c r="D128" s="107"/>
      <c r="E128" s="107"/>
      <c r="F128" s="301" t="s">
        <v>4519</v>
      </c>
      <c r="G128" s="450"/>
      <c r="H128" s="107"/>
      <c r="I128" s="436"/>
      <c r="J128" s="107"/>
    </row>
    <row r="129" spans="2:10" ht="60">
      <c r="B129" s="223" t="s">
        <v>951</v>
      </c>
      <c r="C129" s="223"/>
      <c r="D129" s="107"/>
      <c r="E129" s="107"/>
      <c r="F129" s="223" t="s">
        <v>5185</v>
      </c>
      <c r="G129" s="482"/>
      <c r="H129" s="107"/>
      <c r="I129" s="436"/>
      <c r="J129" s="107"/>
    </row>
    <row r="130" spans="2:10" ht="105">
      <c r="B130" s="190" t="s">
        <v>841</v>
      </c>
      <c r="C130" s="538" t="s">
        <v>5485</v>
      </c>
      <c r="D130" s="29"/>
      <c r="E130" s="40"/>
      <c r="F130" s="190" t="s">
        <v>4520</v>
      </c>
      <c r="G130" s="448" t="s">
        <v>4878</v>
      </c>
      <c r="H130" s="502" t="s">
        <v>5326</v>
      </c>
      <c r="I130" s="396" t="s">
        <v>2427</v>
      </c>
      <c r="J130" s="77"/>
    </row>
    <row r="131" spans="2:10" ht="135">
      <c r="B131" s="190" t="s">
        <v>842</v>
      </c>
      <c r="C131" s="538" t="s">
        <v>5485</v>
      </c>
      <c r="D131" s="29"/>
      <c r="E131" s="40"/>
      <c r="F131" s="190" t="s">
        <v>4521</v>
      </c>
      <c r="G131" s="448" t="s">
        <v>4879</v>
      </c>
      <c r="H131" s="503" t="s">
        <v>5327</v>
      </c>
      <c r="I131" s="396" t="s">
        <v>2427</v>
      </c>
      <c r="J131" s="77"/>
    </row>
    <row r="132" spans="2:10" ht="45">
      <c r="B132" s="190" t="s">
        <v>843</v>
      </c>
      <c r="C132" s="538" t="s">
        <v>5485</v>
      </c>
      <c r="D132" s="29"/>
      <c r="E132" s="40"/>
      <c r="F132" s="190" t="s">
        <v>843</v>
      </c>
      <c r="G132" s="448" t="s">
        <v>4880</v>
      </c>
      <c r="H132" s="503" t="s">
        <v>5328</v>
      </c>
      <c r="I132" s="396" t="s">
        <v>2427</v>
      </c>
      <c r="J132" s="77"/>
    </row>
    <row r="133" spans="2:10" ht="97.5" customHeight="1">
      <c r="B133" s="190" t="s">
        <v>844</v>
      </c>
      <c r="C133" s="538" t="s">
        <v>5485</v>
      </c>
      <c r="D133" s="29"/>
      <c r="E133" s="40"/>
      <c r="F133" s="190" t="s">
        <v>4522</v>
      </c>
      <c r="G133" s="448" t="s">
        <v>4750</v>
      </c>
      <c r="H133" s="502" t="s">
        <v>1285</v>
      </c>
      <c r="I133" s="396" t="s">
        <v>2427</v>
      </c>
      <c r="J133" s="77"/>
    </row>
    <row r="134" spans="2:10" ht="75">
      <c r="B134" s="72" t="s">
        <v>953</v>
      </c>
      <c r="C134" s="112"/>
      <c r="D134" s="112">
        <f>SUM(D130:D133)</f>
        <v>0</v>
      </c>
      <c r="E134" s="112">
        <f>SUM(E130:E133)</f>
        <v>0</v>
      </c>
      <c r="F134" s="72" t="s">
        <v>4523</v>
      </c>
      <c r="G134" s="448" t="s">
        <v>4751</v>
      </c>
      <c r="H134" s="81" t="s">
        <v>5329</v>
      </c>
      <c r="I134" s="396" t="s">
        <v>2428</v>
      </c>
      <c r="J134" s="77"/>
    </row>
    <row r="135" spans="2:10" ht="97.5" customHeight="1">
      <c r="B135" s="35" t="s">
        <v>949</v>
      </c>
      <c r="C135" s="538" t="s">
        <v>5485</v>
      </c>
      <c r="D135" s="29"/>
      <c r="E135" s="40"/>
      <c r="F135" s="35" t="s">
        <v>4524</v>
      </c>
      <c r="G135" s="448" t="s">
        <v>4752</v>
      </c>
      <c r="H135" s="438" t="s">
        <v>1286</v>
      </c>
      <c r="I135" s="396" t="s">
        <v>2427</v>
      </c>
      <c r="J135" s="77"/>
    </row>
    <row r="136" spans="2:10" ht="60">
      <c r="B136" s="224" t="s">
        <v>479</v>
      </c>
      <c r="C136" s="112"/>
      <c r="D136" s="112">
        <f>D134+D135</f>
        <v>0</v>
      </c>
      <c r="E136" s="112">
        <f>E134+E135</f>
        <v>0</v>
      </c>
      <c r="F136" s="224" t="s">
        <v>4525</v>
      </c>
      <c r="G136" s="448" t="s">
        <v>4753</v>
      </c>
      <c r="H136" s="81" t="s">
        <v>5330</v>
      </c>
      <c r="I136" s="396" t="s">
        <v>2385</v>
      </c>
      <c r="J136" s="77"/>
    </row>
    <row r="137" spans="2:10" ht="15" customHeight="1">
      <c r="E137" s="25"/>
      <c r="J137" s="77"/>
    </row>
    <row r="138" spans="2:10">
      <c r="B138" s="212" t="s">
        <v>5186</v>
      </c>
      <c r="C138" s="212"/>
      <c r="D138" s="107"/>
      <c r="E138" s="107"/>
      <c r="F138" s="212" t="s">
        <v>3005</v>
      </c>
      <c r="G138" s="490"/>
      <c r="H138" s="107"/>
      <c r="I138" s="436"/>
      <c r="J138" s="107"/>
    </row>
    <row r="139" spans="2:10" ht="30">
      <c r="B139" s="390" t="s">
        <v>175</v>
      </c>
      <c r="C139" s="538" t="s">
        <v>5485</v>
      </c>
      <c r="D139" s="29"/>
      <c r="E139" s="40"/>
      <c r="F139" s="390" t="s">
        <v>4526</v>
      </c>
      <c r="G139" s="448" t="s">
        <v>4754</v>
      </c>
      <c r="H139" s="81" t="s">
        <v>1290</v>
      </c>
      <c r="I139" s="350" t="s">
        <v>2386</v>
      </c>
      <c r="J139" s="77"/>
    </row>
    <row r="140" spans="2:10" ht="30">
      <c r="B140" s="390" t="s">
        <v>176</v>
      </c>
      <c r="C140" s="538" t="s">
        <v>5485</v>
      </c>
      <c r="D140" s="29"/>
      <c r="E140" s="40"/>
      <c r="F140" s="390" t="s">
        <v>4527</v>
      </c>
      <c r="G140" s="448" t="s">
        <v>4755</v>
      </c>
      <c r="H140" s="81" t="s">
        <v>1291</v>
      </c>
      <c r="I140" s="350" t="s">
        <v>2386</v>
      </c>
      <c r="J140" s="77"/>
    </row>
    <row r="141" spans="2:10" ht="75">
      <c r="B141" s="390" t="s">
        <v>178</v>
      </c>
      <c r="C141" s="538" t="s">
        <v>5485</v>
      </c>
      <c r="D141" s="29"/>
      <c r="E141" s="40"/>
      <c r="F141" s="390" t="s">
        <v>4528</v>
      </c>
      <c r="G141" s="448" t="s">
        <v>4756</v>
      </c>
      <c r="H141" s="81" t="s">
        <v>1292</v>
      </c>
      <c r="I141" s="350" t="s">
        <v>2386</v>
      </c>
      <c r="J141" s="77"/>
    </row>
    <row r="142" spans="2:10" ht="45">
      <c r="B142" s="390" t="s">
        <v>177</v>
      </c>
      <c r="C142" s="538" t="s">
        <v>5485</v>
      </c>
      <c r="D142" s="27"/>
      <c r="E142" s="27"/>
      <c r="F142" s="390" t="s">
        <v>4529</v>
      </c>
      <c r="G142" s="448" t="s">
        <v>4757</v>
      </c>
      <c r="H142" s="81" t="s">
        <v>1293</v>
      </c>
      <c r="I142" s="350" t="s">
        <v>2387</v>
      </c>
      <c r="J142" s="252"/>
    </row>
    <row r="143" spans="2:10" ht="45">
      <c r="B143" s="390" t="s">
        <v>179</v>
      </c>
      <c r="C143" s="538" t="s">
        <v>5485</v>
      </c>
      <c r="D143" s="27"/>
      <c r="E143" s="27"/>
      <c r="F143" s="390" t="s">
        <v>4530</v>
      </c>
      <c r="G143" s="448" t="s">
        <v>4758</v>
      </c>
      <c r="H143" s="81" t="s">
        <v>1295</v>
      </c>
      <c r="I143" s="350" t="s">
        <v>2388</v>
      </c>
      <c r="J143" s="252"/>
    </row>
    <row r="144" spans="2:10" ht="45">
      <c r="B144" s="492" t="s">
        <v>754</v>
      </c>
      <c r="C144" s="112"/>
      <c r="D144" s="112">
        <f>SUM(D139:D143)</f>
        <v>0</v>
      </c>
      <c r="E144" s="112">
        <f>SUM(E139:E143)</f>
        <v>0</v>
      </c>
      <c r="F144" s="492" t="s">
        <v>4531</v>
      </c>
      <c r="G144" s="448" t="s">
        <v>4759</v>
      </c>
      <c r="H144" s="81" t="s">
        <v>1294</v>
      </c>
      <c r="I144" s="350" t="s">
        <v>2389</v>
      </c>
      <c r="J144" s="77"/>
    </row>
    <row r="145" spans="2:10" ht="15" customHeight="1">
      <c r="E145" s="25"/>
      <c r="J145" s="77"/>
    </row>
    <row r="146" spans="2:10" ht="45">
      <c r="B146" s="212" t="s">
        <v>377</v>
      </c>
      <c r="C146" s="212"/>
      <c r="D146" s="107"/>
      <c r="E146" s="107"/>
      <c r="F146" s="498" t="s">
        <v>3007</v>
      </c>
      <c r="G146" s="490"/>
      <c r="H146" s="107"/>
      <c r="I146" s="436"/>
      <c r="J146" s="107"/>
    </row>
    <row r="147" spans="2:10" ht="30">
      <c r="B147" s="471" t="s">
        <v>521</v>
      </c>
      <c r="C147" s="471"/>
      <c r="D147" s="107"/>
      <c r="E147" s="107"/>
      <c r="F147" s="471" t="s">
        <v>5187</v>
      </c>
      <c r="G147" s="450"/>
      <c r="H147" s="107"/>
      <c r="I147" s="436"/>
      <c r="J147" s="107"/>
    </row>
    <row r="148" spans="2:10" ht="75">
      <c r="B148" s="189" t="s">
        <v>4430</v>
      </c>
      <c r="C148" s="538" t="s">
        <v>5485</v>
      </c>
      <c r="D148" s="239"/>
      <c r="E148" s="31"/>
      <c r="F148" s="189" t="s">
        <v>4663</v>
      </c>
      <c r="G148" s="448" t="s">
        <v>5188</v>
      </c>
      <c r="H148" s="81" t="s">
        <v>4432</v>
      </c>
      <c r="I148" s="394" t="s">
        <v>2392</v>
      </c>
      <c r="J148" s="77"/>
    </row>
    <row r="149" spans="2:10" ht="60">
      <c r="B149" s="189" t="s">
        <v>890</v>
      </c>
      <c r="C149" s="538" t="s">
        <v>5485</v>
      </c>
      <c r="D149" s="29"/>
      <c r="E149" s="40"/>
      <c r="F149" s="189" t="s">
        <v>4532</v>
      </c>
      <c r="G149" s="448" t="s">
        <v>4760</v>
      </c>
      <c r="H149" s="81" t="s">
        <v>1296</v>
      </c>
      <c r="I149" s="394" t="s">
        <v>2390</v>
      </c>
      <c r="J149" s="77" t="s">
        <v>2210</v>
      </c>
    </row>
    <row r="150" spans="2:10" ht="60">
      <c r="B150" s="189" t="s">
        <v>946</v>
      </c>
      <c r="C150" s="538" t="s">
        <v>5485</v>
      </c>
      <c r="D150" s="29"/>
      <c r="E150" s="40"/>
      <c r="F150" s="189" t="s">
        <v>4504</v>
      </c>
      <c r="G150" s="448" t="s">
        <v>4884</v>
      </c>
      <c r="H150" s="263" t="s">
        <v>1476</v>
      </c>
      <c r="I150" s="394" t="s">
        <v>2377</v>
      </c>
      <c r="J150" s="77"/>
    </row>
    <row r="151" spans="2:10" ht="60">
      <c r="B151" s="189" t="s">
        <v>903</v>
      </c>
      <c r="C151" s="538" t="s">
        <v>5485</v>
      </c>
      <c r="D151" s="29"/>
      <c r="E151" s="40"/>
      <c r="F151" s="189" t="s">
        <v>4505</v>
      </c>
      <c r="G151" s="448" t="s">
        <v>4883</v>
      </c>
      <c r="H151" s="263" t="s">
        <v>1477</v>
      </c>
      <c r="I151" s="394" t="s">
        <v>2377</v>
      </c>
      <c r="J151" s="77"/>
    </row>
    <row r="152" spans="2:10" ht="60">
      <c r="B152" s="189" t="s">
        <v>904</v>
      </c>
      <c r="C152" s="538" t="s">
        <v>5485</v>
      </c>
      <c r="D152" s="29"/>
      <c r="E152" s="40"/>
      <c r="F152" s="189" t="s">
        <v>4506</v>
      </c>
      <c r="G152" s="448" t="s">
        <v>4882</v>
      </c>
      <c r="H152" s="263" t="s">
        <v>1478</v>
      </c>
      <c r="I152" s="394" t="s">
        <v>2377</v>
      </c>
      <c r="J152" s="77"/>
    </row>
    <row r="153" spans="2:10" ht="60">
      <c r="B153" s="189" t="s">
        <v>895</v>
      </c>
      <c r="C153" s="538" t="s">
        <v>5485</v>
      </c>
      <c r="D153" s="29"/>
      <c r="E153" s="40"/>
      <c r="F153" s="189" t="s">
        <v>4507</v>
      </c>
      <c r="G153" s="448" t="s">
        <v>4881</v>
      </c>
      <c r="H153" s="263" t="s">
        <v>1479</v>
      </c>
      <c r="I153" s="394" t="s">
        <v>2377</v>
      </c>
      <c r="J153" s="77"/>
    </row>
    <row r="154" spans="2:10" ht="409.5">
      <c r="B154" s="189" t="s">
        <v>945</v>
      </c>
      <c r="C154" s="538" t="s">
        <v>5485</v>
      </c>
      <c r="D154" s="29"/>
      <c r="E154" s="40"/>
      <c r="F154" s="189" t="s">
        <v>4508</v>
      </c>
      <c r="G154" s="448" t="s">
        <v>4885</v>
      </c>
      <c r="H154" s="81" t="s">
        <v>1480</v>
      </c>
      <c r="I154" s="394" t="s">
        <v>2378</v>
      </c>
      <c r="J154" s="77"/>
    </row>
    <row r="155" spans="2:10" ht="45">
      <c r="B155" s="189" t="s">
        <v>752</v>
      </c>
      <c r="C155" s="538" t="s">
        <v>5485</v>
      </c>
      <c r="D155" s="29"/>
      <c r="E155" s="40"/>
      <c r="F155" s="189" t="s">
        <v>4533</v>
      </c>
      <c r="G155" s="448" t="s">
        <v>4761</v>
      </c>
      <c r="H155" s="81" t="s">
        <v>2230</v>
      </c>
      <c r="I155" s="394" t="s">
        <v>2379</v>
      </c>
      <c r="J155" s="77"/>
    </row>
    <row r="156" spans="2:10" ht="60">
      <c r="B156" s="189" t="s">
        <v>880</v>
      </c>
      <c r="C156" s="538" t="s">
        <v>5485</v>
      </c>
      <c r="D156" s="29"/>
      <c r="E156" s="40"/>
      <c r="F156" s="189" t="s">
        <v>4534</v>
      </c>
      <c r="G156" s="448" t="s">
        <v>4762</v>
      </c>
      <c r="H156" s="81" t="s">
        <v>1481</v>
      </c>
      <c r="I156" s="394" t="s">
        <v>2379</v>
      </c>
      <c r="J156" s="77"/>
    </row>
    <row r="157" spans="2:10" ht="60">
      <c r="B157" s="218" t="s">
        <v>405</v>
      </c>
      <c r="C157" s="112"/>
      <c r="D157" s="112">
        <f>SUM(D149:D156)</f>
        <v>0</v>
      </c>
      <c r="E157" s="112">
        <f>SUM(E149:E156)</f>
        <v>0</v>
      </c>
      <c r="F157" s="218" t="s">
        <v>5189</v>
      </c>
      <c r="G157" s="448" t="s">
        <v>4763</v>
      </c>
      <c r="H157" s="81" t="s">
        <v>1297</v>
      </c>
      <c r="I157" s="394" t="s">
        <v>2380</v>
      </c>
      <c r="J157" s="77"/>
    </row>
    <row r="158" spans="2:10" ht="30">
      <c r="B158" s="393" t="s">
        <v>5190</v>
      </c>
      <c r="C158" s="393"/>
      <c r="D158" s="107"/>
      <c r="E158" s="107"/>
      <c r="F158" s="393" t="s">
        <v>4535</v>
      </c>
      <c r="G158" s="482"/>
      <c r="H158" s="107"/>
      <c r="I158" s="436"/>
      <c r="J158" s="107"/>
    </row>
    <row r="159" spans="2:10" ht="60">
      <c r="B159" s="356" t="s">
        <v>5331</v>
      </c>
      <c r="C159" s="356"/>
      <c r="D159" s="107"/>
      <c r="E159" s="107"/>
      <c r="F159" s="356" t="s">
        <v>4666</v>
      </c>
      <c r="G159" s="482"/>
      <c r="H159" s="107"/>
      <c r="I159" s="436"/>
      <c r="J159" s="107"/>
    </row>
    <row r="160" spans="2:10" ht="60">
      <c r="B160" s="225" t="s">
        <v>896</v>
      </c>
      <c r="C160" s="538" t="s">
        <v>5485</v>
      </c>
      <c r="D160" s="29"/>
      <c r="E160" s="40"/>
      <c r="F160" s="225" t="s">
        <v>4511</v>
      </c>
      <c r="G160" s="448" t="s">
        <v>4886</v>
      </c>
      <c r="H160" s="263" t="s">
        <v>1482</v>
      </c>
      <c r="I160" s="394" t="s">
        <v>2377</v>
      </c>
      <c r="J160" s="77"/>
    </row>
    <row r="161" spans="2:10" ht="45">
      <c r="B161" s="225" t="s">
        <v>897</v>
      </c>
      <c r="C161" s="538" t="s">
        <v>5485</v>
      </c>
      <c r="D161" s="29"/>
      <c r="E161" s="40"/>
      <c r="F161" s="225" t="s">
        <v>4512</v>
      </c>
      <c r="G161" s="448" t="s">
        <v>4887</v>
      </c>
      <c r="H161" s="263" t="s">
        <v>1483</v>
      </c>
      <c r="I161" s="394" t="s">
        <v>2377</v>
      </c>
      <c r="J161" s="77"/>
    </row>
    <row r="162" spans="2:10" ht="60">
      <c r="B162" s="225" t="s">
        <v>987</v>
      </c>
      <c r="C162" s="538" t="s">
        <v>5485</v>
      </c>
      <c r="D162" s="29"/>
      <c r="E162" s="40"/>
      <c r="F162" s="225" t="s">
        <v>4513</v>
      </c>
      <c r="G162" s="448" t="s">
        <v>4888</v>
      </c>
      <c r="H162" s="263" t="s">
        <v>1484</v>
      </c>
      <c r="I162" s="394" t="s">
        <v>2377</v>
      </c>
      <c r="J162" s="77"/>
    </row>
    <row r="163" spans="2:10" ht="45">
      <c r="B163" s="225" t="s">
        <v>986</v>
      </c>
      <c r="C163" s="538" t="s">
        <v>5485</v>
      </c>
      <c r="D163" s="29"/>
      <c r="E163" s="40"/>
      <c r="F163" s="225" t="s">
        <v>4514</v>
      </c>
      <c r="G163" s="448" t="s">
        <v>4889</v>
      </c>
      <c r="H163" s="263" t="s">
        <v>1485</v>
      </c>
      <c r="I163" s="394" t="s">
        <v>2377</v>
      </c>
      <c r="J163" s="77"/>
    </row>
    <row r="164" spans="2:10" ht="409.5">
      <c r="B164" s="225" t="s">
        <v>1551</v>
      </c>
      <c r="C164" s="538" t="s">
        <v>5485</v>
      </c>
      <c r="D164" s="29"/>
      <c r="E164" s="40"/>
      <c r="F164" s="225" t="s">
        <v>4515</v>
      </c>
      <c r="G164" s="125" t="s">
        <v>4890</v>
      </c>
      <c r="H164" s="81" t="s">
        <v>1299</v>
      </c>
      <c r="I164" s="394" t="s">
        <v>2378</v>
      </c>
      <c r="J164" s="77"/>
    </row>
    <row r="165" spans="2:10" ht="75">
      <c r="B165" s="222" t="s">
        <v>5332</v>
      </c>
      <c r="C165" s="112"/>
      <c r="D165" s="112">
        <f>SUM(D149:D156)</f>
        <v>0</v>
      </c>
      <c r="E165" s="112">
        <f>SUM(E149:E156)</f>
        <v>0</v>
      </c>
      <c r="F165" s="222" t="s">
        <v>4667</v>
      </c>
      <c r="G165" s="448" t="s">
        <v>4891</v>
      </c>
      <c r="H165" s="81" t="s">
        <v>2264</v>
      </c>
      <c r="I165" s="394" t="s">
        <v>2382</v>
      </c>
      <c r="J165" s="77"/>
    </row>
    <row r="166" spans="2:10" ht="45">
      <c r="B166" s="227" t="s">
        <v>378</v>
      </c>
      <c r="C166" s="227"/>
      <c r="D166" s="107"/>
      <c r="E166" s="107"/>
      <c r="F166" s="227" t="s">
        <v>4536</v>
      </c>
      <c r="G166" s="450"/>
      <c r="H166" s="107"/>
      <c r="I166" s="436"/>
      <c r="J166" s="107"/>
    </row>
    <row r="167" spans="2:10" ht="45">
      <c r="B167" s="225" t="s">
        <v>460</v>
      </c>
      <c r="C167" s="538" t="s">
        <v>5485</v>
      </c>
      <c r="D167" s="29"/>
      <c r="E167" s="40"/>
      <c r="F167" s="225" t="s">
        <v>4537</v>
      </c>
      <c r="G167" s="448" t="s">
        <v>4764</v>
      </c>
      <c r="H167" s="263" t="s">
        <v>1300</v>
      </c>
      <c r="I167" s="394" t="s">
        <v>2392</v>
      </c>
      <c r="J167" s="77"/>
    </row>
    <row r="168" spans="2:10" ht="45">
      <c r="B168" s="225" t="s">
        <v>948</v>
      </c>
      <c r="C168" s="538" t="s">
        <v>5485</v>
      </c>
      <c r="D168" s="29"/>
      <c r="E168" s="40"/>
      <c r="F168" s="225" t="s">
        <v>4516</v>
      </c>
      <c r="G168" s="448" t="s">
        <v>4892</v>
      </c>
      <c r="H168" s="77" t="s">
        <v>1301</v>
      </c>
      <c r="I168" s="394" t="s">
        <v>2377</v>
      </c>
      <c r="J168" s="77"/>
    </row>
    <row r="169" spans="2:10" ht="45">
      <c r="B169" s="226" t="s">
        <v>379</v>
      </c>
      <c r="C169" s="112"/>
      <c r="D169" s="112">
        <f>SUM(D167:D168)</f>
        <v>0</v>
      </c>
      <c r="E169" s="112">
        <f>SUM(E167:E168)</f>
        <v>0</v>
      </c>
      <c r="F169" s="226" t="s">
        <v>4538</v>
      </c>
      <c r="G169" s="448" t="s">
        <v>4765</v>
      </c>
      <c r="H169" s="81" t="s">
        <v>1302</v>
      </c>
      <c r="I169" s="394" t="s">
        <v>2380</v>
      </c>
      <c r="J169" s="77"/>
    </row>
    <row r="170" spans="2:10" ht="45">
      <c r="B170" s="227" t="s">
        <v>868</v>
      </c>
      <c r="C170" s="227"/>
      <c r="D170" s="107"/>
      <c r="E170" s="107"/>
      <c r="F170" s="227" t="s">
        <v>5191</v>
      </c>
      <c r="G170" s="450"/>
      <c r="H170" s="107"/>
      <c r="I170" s="436"/>
      <c r="J170" s="107"/>
    </row>
    <row r="171" spans="2:10" ht="90">
      <c r="B171" s="228" t="s">
        <v>656</v>
      </c>
      <c r="C171" s="538" t="s">
        <v>5485</v>
      </c>
      <c r="D171" s="29"/>
      <c r="E171" s="40"/>
      <c r="F171" s="228" t="s">
        <v>4539</v>
      </c>
      <c r="G171" s="448" t="s">
        <v>5192</v>
      </c>
      <c r="H171" s="81" t="s">
        <v>1303</v>
      </c>
      <c r="I171" s="394" t="s">
        <v>2377</v>
      </c>
      <c r="J171" s="77"/>
    </row>
    <row r="172" spans="2:10" ht="75">
      <c r="B172" s="228" t="s">
        <v>442</v>
      </c>
      <c r="C172" s="538" t="s">
        <v>5485</v>
      </c>
      <c r="D172" s="29"/>
      <c r="E172" s="40"/>
      <c r="F172" s="228" t="s">
        <v>664</v>
      </c>
      <c r="G172" s="448" t="s">
        <v>5193</v>
      </c>
      <c r="H172" s="263" t="s">
        <v>1304</v>
      </c>
      <c r="I172" s="394" t="s">
        <v>2377</v>
      </c>
      <c r="J172" s="77"/>
    </row>
    <row r="173" spans="2:10" ht="90">
      <c r="B173" s="225" t="s">
        <v>881</v>
      </c>
      <c r="C173" s="538" t="s">
        <v>5485</v>
      </c>
      <c r="D173" s="29"/>
      <c r="E173" s="40"/>
      <c r="F173" s="225" t="s">
        <v>4540</v>
      </c>
      <c r="G173" s="448" t="s">
        <v>5194</v>
      </c>
      <c r="H173" s="81" t="s">
        <v>1486</v>
      </c>
      <c r="I173" s="394" t="s">
        <v>2377</v>
      </c>
      <c r="J173" s="77"/>
    </row>
    <row r="174" spans="2:10" ht="45">
      <c r="B174" s="493" t="s">
        <v>947</v>
      </c>
      <c r="C174" s="538" t="s">
        <v>5485</v>
      </c>
      <c r="D174" s="29"/>
      <c r="E174" s="40"/>
      <c r="F174" s="493" t="s">
        <v>4517</v>
      </c>
      <c r="G174" s="448" t="s">
        <v>4893</v>
      </c>
      <c r="H174" s="439" t="s">
        <v>2957</v>
      </c>
      <c r="I174" s="508" t="s">
        <v>2958</v>
      </c>
      <c r="J174" s="77"/>
    </row>
    <row r="175" spans="2:10" ht="60">
      <c r="B175" s="225" t="s">
        <v>753</v>
      </c>
      <c r="C175" s="538" t="s">
        <v>5485</v>
      </c>
      <c r="D175" s="29"/>
      <c r="E175" s="40"/>
      <c r="F175" s="225" t="s">
        <v>4541</v>
      </c>
      <c r="G175" s="448" t="s">
        <v>4766</v>
      </c>
      <c r="H175" s="81" t="s">
        <v>1487</v>
      </c>
      <c r="I175" s="396" t="s">
        <v>2393</v>
      </c>
      <c r="J175" s="77"/>
    </row>
    <row r="176" spans="2:10" ht="60">
      <c r="B176" s="222" t="s">
        <v>5333</v>
      </c>
      <c r="C176" s="112"/>
      <c r="D176" s="112">
        <f>SUM(D171:D175)</f>
        <v>0</v>
      </c>
      <c r="E176" s="112">
        <f>SUM(E171:E175)</f>
        <v>0</v>
      </c>
      <c r="F176" s="222" t="s">
        <v>5195</v>
      </c>
      <c r="G176" s="448" t="s">
        <v>5197</v>
      </c>
      <c r="H176" s="81" t="s">
        <v>1305</v>
      </c>
      <c r="I176" s="396" t="s">
        <v>2380</v>
      </c>
      <c r="J176" s="77"/>
    </row>
    <row r="177" spans="2:10" ht="60">
      <c r="B177" s="491" t="s">
        <v>905</v>
      </c>
      <c r="C177" s="112"/>
      <c r="D177" s="112">
        <f>D165+D169+D176</f>
        <v>0</v>
      </c>
      <c r="E177" s="112">
        <f>E165+E169+E176</f>
        <v>0</v>
      </c>
      <c r="F177" s="491" t="s">
        <v>5196</v>
      </c>
      <c r="G177" s="448" t="s">
        <v>4767</v>
      </c>
      <c r="H177" s="81" t="s">
        <v>1306</v>
      </c>
      <c r="I177" s="396" t="s">
        <v>2380</v>
      </c>
      <c r="J177" s="77"/>
    </row>
    <row r="178" spans="2:10" ht="45">
      <c r="B178" s="492" t="s">
        <v>174</v>
      </c>
      <c r="C178" s="112"/>
      <c r="D178" s="112">
        <f>D157+D177</f>
        <v>0</v>
      </c>
      <c r="E178" s="112">
        <f>E157+E177</f>
        <v>0</v>
      </c>
      <c r="F178" s="492" t="s">
        <v>5198</v>
      </c>
      <c r="G178" s="448" t="s">
        <v>4768</v>
      </c>
      <c r="H178" s="81" t="s">
        <v>1307</v>
      </c>
      <c r="I178" s="396" t="s">
        <v>2380</v>
      </c>
      <c r="J178" s="77"/>
    </row>
    <row r="179" spans="2:10" ht="15" customHeight="1">
      <c r="E179" s="25"/>
      <c r="J179" s="77"/>
    </row>
    <row r="180" spans="2:10" ht="30">
      <c r="B180" s="241" t="s">
        <v>601</v>
      </c>
      <c r="C180" s="241"/>
      <c r="D180" s="107"/>
      <c r="E180" s="107"/>
      <c r="F180" s="241" t="s">
        <v>4542</v>
      </c>
      <c r="G180" s="482"/>
      <c r="H180" s="107"/>
      <c r="I180" s="436"/>
      <c r="J180" s="107"/>
    </row>
    <row r="181" spans="2:10" ht="45">
      <c r="B181" s="223" t="s">
        <v>952</v>
      </c>
      <c r="C181" s="223"/>
      <c r="D181" s="107"/>
      <c r="E181" s="107"/>
      <c r="F181" s="223" t="s">
        <v>4543</v>
      </c>
      <c r="G181" s="482"/>
      <c r="H181" s="107"/>
      <c r="I181" s="436"/>
      <c r="J181" s="107"/>
    </row>
    <row r="182" spans="2:10" ht="105">
      <c r="B182" s="190" t="s">
        <v>841</v>
      </c>
      <c r="C182" s="538" t="s">
        <v>5485</v>
      </c>
      <c r="D182" s="29"/>
      <c r="E182" s="40"/>
      <c r="F182" s="190" t="s">
        <v>4520</v>
      </c>
      <c r="G182" s="448" t="s">
        <v>4894</v>
      </c>
      <c r="H182" s="263" t="s">
        <v>5334</v>
      </c>
      <c r="I182" s="396" t="s">
        <v>2427</v>
      </c>
      <c r="J182" s="77"/>
    </row>
    <row r="183" spans="2:10" ht="135">
      <c r="B183" s="190" t="s">
        <v>842</v>
      </c>
      <c r="C183" s="538" t="s">
        <v>5485</v>
      </c>
      <c r="D183" s="29"/>
      <c r="E183" s="40"/>
      <c r="F183" s="190" t="s">
        <v>4521</v>
      </c>
      <c r="G183" s="448" t="s">
        <v>4895</v>
      </c>
      <c r="H183" s="263" t="s">
        <v>5335</v>
      </c>
      <c r="I183" s="396" t="s">
        <v>2427</v>
      </c>
      <c r="J183" s="77"/>
    </row>
    <row r="184" spans="2:10" ht="139.5" customHeight="1">
      <c r="B184" s="190" t="s">
        <v>843</v>
      </c>
      <c r="C184" s="538" t="s">
        <v>5485</v>
      </c>
      <c r="D184" s="29"/>
      <c r="E184" s="40"/>
      <c r="F184" s="190" t="s">
        <v>843</v>
      </c>
      <c r="G184" s="448" t="s">
        <v>4896</v>
      </c>
      <c r="H184" s="263" t="s">
        <v>5336</v>
      </c>
      <c r="I184" s="396" t="s">
        <v>2427</v>
      </c>
      <c r="J184" s="77"/>
    </row>
    <row r="185" spans="2:10" ht="97.5" customHeight="1">
      <c r="B185" s="190" t="s">
        <v>844</v>
      </c>
      <c r="C185" s="538" t="s">
        <v>5485</v>
      </c>
      <c r="D185" s="29"/>
      <c r="E185" s="40"/>
      <c r="F185" s="190" t="s">
        <v>4522</v>
      </c>
      <c r="G185" s="448" t="s">
        <v>4897</v>
      </c>
      <c r="H185" s="263" t="s">
        <v>1309</v>
      </c>
      <c r="I185" s="396" t="s">
        <v>2427</v>
      </c>
      <c r="J185" s="77"/>
    </row>
    <row r="186" spans="2:10" ht="60">
      <c r="B186" s="72" t="s">
        <v>954</v>
      </c>
      <c r="C186" s="112"/>
      <c r="D186" s="112">
        <f>SUM(D182:D185)</f>
        <v>0</v>
      </c>
      <c r="E186" s="112">
        <f>SUM(E182:E185)</f>
        <v>0</v>
      </c>
      <c r="F186" s="72" t="s">
        <v>4544</v>
      </c>
      <c r="G186" s="448" t="s">
        <v>4898</v>
      </c>
      <c r="H186" s="81" t="s">
        <v>1308</v>
      </c>
      <c r="I186" s="396" t="s">
        <v>2384</v>
      </c>
      <c r="J186" s="77"/>
    </row>
    <row r="187" spans="2:10" ht="45">
      <c r="B187" s="277" t="s">
        <v>950</v>
      </c>
      <c r="C187" s="538" t="s">
        <v>5485</v>
      </c>
      <c r="D187" s="29"/>
      <c r="E187" s="40"/>
      <c r="F187" s="277" t="s">
        <v>4545</v>
      </c>
      <c r="G187" s="448" t="s">
        <v>4770</v>
      </c>
      <c r="H187" s="81" t="s">
        <v>1310</v>
      </c>
      <c r="I187" s="396" t="s">
        <v>2427</v>
      </c>
      <c r="J187" s="77"/>
    </row>
    <row r="188" spans="2:10" ht="60">
      <c r="B188" s="224" t="s">
        <v>480</v>
      </c>
      <c r="C188" s="112"/>
      <c r="D188" s="112">
        <f>D186+D187</f>
        <v>0</v>
      </c>
      <c r="E188" s="112">
        <f>E186+E187</f>
        <v>0</v>
      </c>
      <c r="F188" s="224" t="s">
        <v>4546</v>
      </c>
      <c r="G188" s="448" t="s">
        <v>4771</v>
      </c>
      <c r="H188" s="81" t="s">
        <v>5337</v>
      </c>
      <c r="I188" s="396" t="s">
        <v>2385</v>
      </c>
      <c r="J188" s="77"/>
    </row>
    <row r="189" spans="2:10" ht="15" customHeight="1">
      <c r="B189" s="18"/>
      <c r="C189" s="18"/>
      <c r="D189" s="18"/>
      <c r="E189" s="18"/>
      <c r="F189" s="18"/>
      <c r="G189" s="18"/>
      <c r="H189" s="266"/>
      <c r="I189" s="266"/>
      <c r="J189" s="77"/>
    </row>
    <row r="190" spans="2:10" ht="30">
      <c r="B190" s="212" t="s">
        <v>353</v>
      </c>
      <c r="C190" s="212"/>
      <c r="D190" s="107"/>
      <c r="E190" s="107"/>
      <c r="F190" s="212" t="s">
        <v>3008</v>
      </c>
      <c r="G190" s="490"/>
      <c r="H190" s="107"/>
      <c r="I190" s="436"/>
      <c r="J190" s="107"/>
    </row>
    <row r="191" spans="2:10">
      <c r="B191" s="215" t="s">
        <v>776</v>
      </c>
      <c r="C191" s="215"/>
      <c r="D191" s="107"/>
      <c r="E191" s="107"/>
      <c r="F191" s="215" t="s">
        <v>4547</v>
      </c>
      <c r="G191" s="490"/>
      <c r="H191" s="107"/>
      <c r="I191" s="436"/>
      <c r="J191" s="107"/>
    </row>
    <row r="192" spans="2:10" ht="45">
      <c r="B192" s="189" t="s">
        <v>755</v>
      </c>
      <c r="C192" s="538" t="s">
        <v>5485</v>
      </c>
      <c r="D192" s="29"/>
      <c r="E192" s="40"/>
      <c r="F192" s="189" t="s">
        <v>4548</v>
      </c>
      <c r="G192" s="448" t="s">
        <v>4772</v>
      </c>
      <c r="H192" s="81" t="s">
        <v>1311</v>
      </c>
      <c r="I192" s="350" t="s">
        <v>2394</v>
      </c>
      <c r="J192" s="509"/>
    </row>
    <row r="193" spans="2:10" ht="30">
      <c r="B193" s="189" t="s">
        <v>5339</v>
      </c>
      <c r="C193" s="538" t="s">
        <v>5485</v>
      </c>
      <c r="D193" s="239"/>
      <c r="E193" s="31"/>
      <c r="F193" s="189" t="s">
        <v>4668</v>
      </c>
      <c r="G193" s="125" t="s">
        <v>4899</v>
      </c>
      <c r="H193" s="81" t="s">
        <v>5338</v>
      </c>
      <c r="I193" s="350" t="s">
        <v>2394</v>
      </c>
      <c r="J193" s="509"/>
    </row>
    <row r="194" spans="2:10" ht="30">
      <c r="B194" s="491" t="s">
        <v>775</v>
      </c>
      <c r="C194" s="112"/>
      <c r="D194" s="112">
        <f>SUM(D192:D193)</f>
        <v>0</v>
      </c>
      <c r="E194" s="112">
        <f>SUM(E192:E193)</f>
        <v>0</v>
      </c>
      <c r="F194" s="491" t="s">
        <v>4549</v>
      </c>
      <c r="G194" s="448" t="s">
        <v>4773</v>
      </c>
      <c r="H194" s="81" t="s">
        <v>1312</v>
      </c>
      <c r="I194" s="350" t="s">
        <v>5199</v>
      </c>
      <c r="J194" s="81"/>
    </row>
    <row r="195" spans="2:10">
      <c r="B195" s="215" t="s">
        <v>783</v>
      </c>
      <c r="C195" s="215"/>
      <c r="D195" s="107"/>
      <c r="E195" s="107"/>
      <c r="F195" s="215" t="s">
        <v>4550</v>
      </c>
      <c r="G195" s="490"/>
      <c r="H195" s="107"/>
      <c r="I195" s="436"/>
      <c r="J195" s="107"/>
    </row>
    <row r="196" spans="2:10" ht="45">
      <c r="B196" s="189" t="s">
        <v>1317</v>
      </c>
      <c r="C196" s="538" t="s">
        <v>5485</v>
      </c>
      <c r="D196" s="239"/>
      <c r="E196" s="31"/>
      <c r="F196" s="189" t="s">
        <v>4551</v>
      </c>
      <c r="G196" s="125" t="s">
        <v>4900</v>
      </c>
      <c r="H196" s="81" t="s">
        <v>5341</v>
      </c>
      <c r="I196" s="350" t="s">
        <v>2394</v>
      </c>
      <c r="J196" s="77"/>
    </row>
    <row r="197" spans="2:10" ht="45">
      <c r="B197" s="189" t="s">
        <v>5340</v>
      </c>
      <c r="C197" s="538" t="s">
        <v>5485</v>
      </c>
      <c r="D197" s="239"/>
      <c r="E197" s="31"/>
      <c r="F197" s="189" t="s">
        <v>4669</v>
      </c>
      <c r="G197" s="125" t="s">
        <v>4901</v>
      </c>
      <c r="H197" s="81" t="s">
        <v>5342</v>
      </c>
      <c r="I197" s="350" t="s">
        <v>2394</v>
      </c>
      <c r="J197" s="509"/>
    </row>
    <row r="198" spans="2:10" ht="75">
      <c r="B198" s="189" t="s">
        <v>778</v>
      </c>
      <c r="C198" s="538" t="s">
        <v>5485</v>
      </c>
      <c r="D198" s="29"/>
      <c r="E198" s="40"/>
      <c r="F198" s="189" t="s">
        <v>4552</v>
      </c>
      <c r="G198" s="448" t="s">
        <v>5200</v>
      </c>
      <c r="H198" s="81" t="s">
        <v>1313</v>
      </c>
      <c r="I198" s="350" t="s">
        <v>2396</v>
      </c>
      <c r="J198" s="81"/>
    </row>
    <row r="199" spans="2:10" ht="75">
      <c r="B199" s="189" t="s">
        <v>779</v>
      </c>
      <c r="C199" s="538" t="s">
        <v>5485</v>
      </c>
      <c r="D199" s="29"/>
      <c r="E199" s="40"/>
      <c r="F199" s="189" t="s">
        <v>4553</v>
      </c>
      <c r="G199" s="448" t="s">
        <v>5266</v>
      </c>
      <c r="H199" s="81" t="s">
        <v>1314</v>
      </c>
      <c r="I199" s="350" t="s">
        <v>2394</v>
      </c>
      <c r="J199" s="509"/>
    </row>
    <row r="200" spans="2:10" ht="120">
      <c r="B200" s="189" t="s">
        <v>780</v>
      </c>
      <c r="C200" s="538" t="s">
        <v>5485</v>
      </c>
      <c r="D200" s="29"/>
      <c r="E200" s="40"/>
      <c r="F200" s="189" t="s">
        <v>4554</v>
      </c>
      <c r="G200" s="448" t="s">
        <v>4774</v>
      </c>
      <c r="H200" s="81" t="s">
        <v>1171</v>
      </c>
      <c r="I200" s="350" t="s">
        <v>2397</v>
      </c>
      <c r="J200" s="81"/>
    </row>
    <row r="201" spans="2:10" ht="45">
      <c r="B201" s="189" t="s">
        <v>781</v>
      </c>
      <c r="C201" s="538" t="s">
        <v>5485</v>
      </c>
      <c r="D201" s="29"/>
      <c r="E201" s="40"/>
      <c r="F201" s="189" t="s">
        <v>4555</v>
      </c>
      <c r="G201" s="448" t="s">
        <v>4775</v>
      </c>
      <c r="H201" s="81" t="s">
        <v>1488</v>
      </c>
      <c r="I201" s="350" t="s">
        <v>2394</v>
      </c>
      <c r="J201" s="81"/>
    </row>
    <row r="202" spans="2:10" ht="45">
      <c r="B202" s="491" t="s">
        <v>777</v>
      </c>
      <c r="C202" s="112"/>
      <c r="D202" s="112">
        <f>SUM(D196:D201)</f>
        <v>0</v>
      </c>
      <c r="E202" s="112">
        <f>SUM(E196:E201)</f>
        <v>0</v>
      </c>
      <c r="F202" s="491" t="s">
        <v>4556</v>
      </c>
      <c r="G202" s="448" t="s">
        <v>4776</v>
      </c>
      <c r="H202" s="81" t="s">
        <v>1315</v>
      </c>
      <c r="I202" s="350" t="s">
        <v>2395</v>
      </c>
      <c r="J202" s="81"/>
    </row>
    <row r="203" spans="2:10" ht="45">
      <c r="B203" s="232" t="s">
        <v>782</v>
      </c>
      <c r="C203" s="538" t="s">
        <v>5485</v>
      </c>
      <c r="D203" s="29"/>
      <c r="E203" s="40"/>
      <c r="F203" s="232" t="s">
        <v>4557</v>
      </c>
      <c r="G203" s="448" t="s">
        <v>4777</v>
      </c>
      <c r="H203" s="81" t="s">
        <v>1489</v>
      </c>
      <c r="I203" s="350" t="s">
        <v>1186</v>
      </c>
      <c r="J203" s="81"/>
    </row>
    <row r="204" spans="2:10" ht="30">
      <c r="B204" s="492" t="s">
        <v>180</v>
      </c>
      <c r="C204" s="112"/>
      <c r="D204" s="112">
        <f>D194+D202+D203</f>
        <v>0</v>
      </c>
      <c r="E204" s="112">
        <f>E194+E202+E203</f>
        <v>0</v>
      </c>
      <c r="F204" s="492" t="s">
        <v>4558</v>
      </c>
      <c r="G204" s="448" t="s">
        <v>4778</v>
      </c>
      <c r="H204" s="81" t="s">
        <v>1316</v>
      </c>
      <c r="I204" s="350" t="s">
        <v>5201</v>
      </c>
      <c r="J204" s="81"/>
    </row>
    <row r="205" spans="2:10" ht="15" customHeight="1">
      <c r="E205" s="25"/>
      <c r="J205" s="77"/>
    </row>
    <row r="206" spans="2:10" ht="30">
      <c r="B206" s="212" t="s">
        <v>4433</v>
      </c>
      <c r="C206" s="212"/>
      <c r="D206" s="505"/>
      <c r="E206" s="505"/>
      <c r="F206" s="212" t="s">
        <v>3002</v>
      </c>
      <c r="G206" s="497"/>
      <c r="H206" s="107"/>
      <c r="I206" s="436"/>
      <c r="J206" s="506"/>
    </row>
    <row r="207" spans="2:10" ht="45">
      <c r="B207" s="35" t="s">
        <v>941</v>
      </c>
      <c r="C207" s="538" t="s">
        <v>5485</v>
      </c>
      <c r="D207" s="239"/>
      <c r="E207" s="239"/>
      <c r="F207" s="35" t="s">
        <v>5202</v>
      </c>
      <c r="G207" s="448" t="s">
        <v>4779</v>
      </c>
      <c r="H207" s="81" t="s">
        <v>1252</v>
      </c>
      <c r="I207" s="350" t="s">
        <v>4434</v>
      </c>
      <c r="J207" s="77"/>
    </row>
    <row r="208" spans="2:10" ht="60">
      <c r="B208" s="35" t="s">
        <v>476</v>
      </c>
      <c r="C208" s="538" t="s">
        <v>5485</v>
      </c>
      <c r="D208" s="239"/>
      <c r="E208" s="239"/>
      <c r="F208" s="35" t="s">
        <v>4560</v>
      </c>
      <c r="G208" s="448" t="s">
        <v>4780</v>
      </c>
      <c r="H208" s="81" t="s">
        <v>1253</v>
      </c>
      <c r="I208" s="350" t="s">
        <v>4434</v>
      </c>
      <c r="J208" s="77"/>
    </row>
    <row r="209" spans="1:10" ht="45">
      <c r="B209" s="35" t="s">
        <v>1067</v>
      </c>
      <c r="C209" s="538" t="s">
        <v>5485</v>
      </c>
      <c r="D209" s="239"/>
      <c r="E209" s="239"/>
      <c r="F209" s="35" t="s">
        <v>3002</v>
      </c>
      <c r="G209" s="448" t="s">
        <v>4902</v>
      </c>
      <c r="H209" s="81" t="s">
        <v>4435</v>
      </c>
      <c r="I209" s="350" t="s">
        <v>1186</v>
      </c>
      <c r="J209" s="77"/>
    </row>
    <row r="210" spans="1:10" ht="30">
      <c r="B210" s="224" t="s">
        <v>4436</v>
      </c>
      <c r="C210" s="538" t="s">
        <v>5485</v>
      </c>
      <c r="D210" s="239"/>
      <c r="E210" s="239"/>
      <c r="F210" s="224" t="s">
        <v>4670</v>
      </c>
      <c r="G210" s="448" t="s">
        <v>4903</v>
      </c>
      <c r="H210" s="81" t="s">
        <v>4437</v>
      </c>
      <c r="I210" s="350" t="s">
        <v>1186</v>
      </c>
      <c r="J210" s="77"/>
    </row>
    <row r="211" spans="1:10" ht="15" customHeight="1">
      <c r="E211" s="25"/>
      <c r="J211" s="77"/>
    </row>
    <row r="212" spans="1:10">
      <c r="B212" s="212" t="s">
        <v>788</v>
      </c>
      <c r="C212" s="212"/>
      <c r="D212" s="107"/>
      <c r="E212" s="107"/>
      <c r="F212" s="212" t="s">
        <v>3016</v>
      </c>
      <c r="G212" s="490"/>
      <c r="H212" s="107"/>
      <c r="I212" s="436"/>
      <c r="J212" s="107"/>
    </row>
    <row r="213" spans="1:10" ht="60">
      <c r="B213" s="494" t="s">
        <v>786</v>
      </c>
      <c r="C213" s="538" t="s">
        <v>5496</v>
      </c>
      <c r="D213" s="29"/>
      <c r="E213" s="40"/>
      <c r="F213" s="494" t="s">
        <v>4561</v>
      </c>
      <c r="G213" s="448" t="s">
        <v>5203</v>
      </c>
      <c r="H213" s="81" t="s">
        <v>1194</v>
      </c>
      <c r="I213" s="350" t="s">
        <v>2398</v>
      </c>
      <c r="J213" s="81"/>
    </row>
    <row r="214" spans="1:10" ht="105">
      <c r="B214" s="494" t="s">
        <v>784</v>
      </c>
      <c r="C214" s="538" t="s">
        <v>5496</v>
      </c>
      <c r="D214" s="29"/>
      <c r="E214" s="40"/>
      <c r="F214" s="494" t="s">
        <v>4562</v>
      </c>
      <c r="G214" s="448" t="s">
        <v>4781</v>
      </c>
      <c r="H214" s="81" t="s">
        <v>1318</v>
      </c>
      <c r="I214" s="350" t="s">
        <v>2399</v>
      </c>
      <c r="J214" s="81"/>
    </row>
    <row r="215" spans="1:10" ht="105">
      <c r="B215" s="494" t="s">
        <v>785</v>
      </c>
      <c r="C215" s="538" t="s">
        <v>5496</v>
      </c>
      <c r="D215" s="29"/>
      <c r="E215" s="40"/>
      <c r="F215" s="494" t="s">
        <v>4563</v>
      </c>
      <c r="G215" s="448" t="s">
        <v>5064</v>
      </c>
      <c r="H215" s="81" t="s">
        <v>1319</v>
      </c>
      <c r="I215" s="350" t="s">
        <v>2399</v>
      </c>
      <c r="J215" s="81"/>
    </row>
    <row r="216" spans="1:10" ht="30">
      <c r="B216" s="495" t="s">
        <v>787</v>
      </c>
      <c r="C216" s="112"/>
      <c r="D216" s="112">
        <f>SUM(D213:D215)</f>
        <v>0</v>
      </c>
      <c r="E216" s="112">
        <f>SUM(E213:E215)</f>
        <v>0</v>
      </c>
      <c r="F216" s="495" t="s">
        <v>4564</v>
      </c>
      <c r="G216" s="448" t="s">
        <v>4782</v>
      </c>
      <c r="H216" s="81" t="s">
        <v>1320</v>
      </c>
      <c r="I216" s="350" t="s">
        <v>5204</v>
      </c>
      <c r="J216" s="81"/>
    </row>
    <row r="217" spans="1:10" ht="15" customHeight="1">
      <c r="B217" s="231"/>
      <c r="C217" s="231"/>
      <c r="D217" s="231"/>
      <c r="E217" s="231"/>
      <c r="F217" s="231"/>
      <c r="G217" s="231"/>
      <c r="H217" s="231"/>
      <c r="I217" s="231"/>
      <c r="J217" s="437"/>
    </row>
    <row r="218" spans="1:10" s="631" customFormat="1" ht="30">
      <c r="A218" s="317"/>
      <c r="B218" s="634" t="s">
        <v>5660</v>
      </c>
      <c r="C218" s="212"/>
      <c r="D218" s="107"/>
      <c r="E218" s="107"/>
      <c r="F218" s="212" t="s">
        <v>5651</v>
      </c>
      <c r="G218" s="490"/>
      <c r="H218" s="107"/>
      <c r="I218" s="436"/>
      <c r="J218" s="107"/>
    </row>
    <row r="219" spans="1:10">
      <c r="B219" s="471" t="s">
        <v>193</v>
      </c>
      <c r="C219" s="471"/>
      <c r="D219" s="107"/>
      <c r="E219" s="107"/>
      <c r="F219" s="471" t="s">
        <v>5003</v>
      </c>
      <c r="G219" s="450"/>
      <c r="H219" s="107"/>
      <c r="I219" s="436"/>
      <c r="J219" s="107"/>
    </row>
    <row r="220" spans="1:10" ht="60">
      <c r="B220" s="276" t="s">
        <v>459</v>
      </c>
      <c r="C220" s="538" t="s">
        <v>5496</v>
      </c>
      <c r="D220" s="29"/>
      <c r="E220" s="40"/>
      <c r="F220" s="276" t="s">
        <v>3707</v>
      </c>
      <c r="G220" s="448" t="s">
        <v>4783</v>
      </c>
      <c r="H220" s="81" t="s">
        <v>1321</v>
      </c>
      <c r="I220" s="350" t="s">
        <v>2399</v>
      </c>
      <c r="J220" s="509"/>
    </row>
    <row r="221" spans="1:10" ht="300">
      <c r="B221" s="276" t="s">
        <v>458</v>
      </c>
      <c r="C221" s="538" t="s">
        <v>5496</v>
      </c>
      <c r="D221" s="29"/>
      <c r="E221" s="40"/>
      <c r="F221" s="276" t="s">
        <v>3708</v>
      </c>
      <c r="G221" s="448" t="s">
        <v>5205</v>
      </c>
      <c r="H221" s="81" t="s">
        <v>1322</v>
      </c>
      <c r="I221" s="350" t="s">
        <v>2400</v>
      </c>
      <c r="J221" s="81"/>
    </row>
    <row r="222" spans="1:10" ht="165">
      <c r="B222" s="276" t="s">
        <v>522</v>
      </c>
      <c r="C222" s="538" t="s">
        <v>5496</v>
      </c>
      <c r="D222" s="29"/>
      <c r="E222" s="40"/>
      <c r="F222" s="276" t="s">
        <v>4565</v>
      </c>
      <c r="G222" s="448" t="s">
        <v>4785</v>
      </c>
      <c r="H222" s="81" t="s">
        <v>1490</v>
      </c>
      <c r="I222" s="350" t="s">
        <v>2401</v>
      </c>
      <c r="J222" s="77"/>
    </row>
    <row r="223" spans="1:10" ht="60">
      <c r="B223" s="276" t="s">
        <v>194</v>
      </c>
      <c r="C223" s="538" t="s">
        <v>5496</v>
      </c>
      <c r="D223" s="29"/>
      <c r="E223" s="40"/>
      <c r="F223" s="276" t="s">
        <v>4566</v>
      </c>
      <c r="G223" s="448" t="s">
        <v>4786</v>
      </c>
      <c r="H223" s="81" t="s">
        <v>1323</v>
      </c>
      <c r="I223" s="350" t="s">
        <v>2402</v>
      </c>
      <c r="J223" s="81"/>
    </row>
    <row r="224" spans="1:10" ht="75">
      <c r="B224" s="276" t="s">
        <v>195</v>
      </c>
      <c r="C224" s="538" t="s">
        <v>5496</v>
      </c>
      <c r="D224" s="29"/>
      <c r="E224" s="40"/>
      <c r="F224" s="276" t="s">
        <v>4567</v>
      </c>
      <c r="G224" s="448" t="s">
        <v>4904</v>
      </c>
      <c r="H224" s="81" t="s">
        <v>1324</v>
      </c>
      <c r="I224" s="350" t="s">
        <v>2403</v>
      </c>
      <c r="J224" s="81"/>
    </row>
    <row r="225" spans="1:10" ht="120">
      <c r="B225" s="276" t="s">
        <v>196</v>
      </c>
      <c r="C225" s="538" t="s">
        <v>5496</v>
      </c>
      <c r="D225" s="29"/>
      <c r="E225" s="40"/>
      <c r="F225" s="276" t="s">
        <v>3709</v>
      </c>
      <c r="G225" s="448" t="s">
        <v>4787</v>
      </c>
      <c r="H225" s="81" t="s">
        <v>2265</v>
      </c>
      <c r="I225" s="350" t="s">
        <v>2399</v>
      </c>
      <c r="J225" s="509"/>
    </row>
    <row r="226" spans="1:10" s="159" customFormat="1" ht="60">
      <c r="B226" s="635" t="s">
        <v>5540</v>
      </c>
      <c r="C226" s="622" t="s">
        <v>5496</v>
      </c>
      <c r="D226" s="239"/>
      <c r="E226" s="31"/>
      <c r="F226" s="190" t="s">
        <v>5551</v>
      </c>
      <c r="G226" s="125" t="s">
        <v>5578</v>
      </c>
      <c r="H226" s="81" t="s">
        <v>5542</v>
      </c>
      <c r="I226" s="350" t="s">
        <v>2639</v>
      </c>
      <c r="J226" s="509"/>
    </row>
    <row r="227" spans="1:10" ht="45">
      <c r="B227" s="276" t="s">
        <v>197</v>
      </c>
      <c r="C227" s="538" t="s">
        <v>5496</v>
      </c>
      <c r="D227" s="29"/>
      <c r="E227" s="40"/>
      <c r="F227" s="276" t="s">
        <v>3710</v>
      </c>
      <c r="G227" s="448" t="s">
        <v>4788</v>
      </c>
      <c r="H227" s="81" t="s">
        <v>1491</v>
      </c>
      <c r="I227" s="350" t="s">
        <v>2404</v>
      </c>
      <c r="J227" s="81"/>
    </row>
    <row r="228" spans="1:10" s="132" customFormat="1" ht="45">
      <c r="A228" s="159"/>
      <c r="B228" s="635" t="s">
        <v>5661</v>
      </c>
      <c r="C228" s="245"/>
      <c r="D228" s="245">
        <f>SUM(D220:D227)</f>
        <v>0</v>
      </c>
      <c r="E228" s="245">
        <f>SUM(E220:E227)</f>
        <v>0</v>
      </c>
      <c r="F228" s="72" t="s">
        <v>5662</v>
      </c>
      <c r="G228" s="125" t="s">
        <v>5663</v>
      </c>
      <c r="H228" s="81" t="s">
        <v>5664</v>
      </c>
      <c r="I228" s="350" t="s">
        <v>2405</v>
      </c>
      <c r="J228" s="81"/>
    </row>
    <row r="229" spans="1:10">
      <c r="B229" s="471" t="s">
        <v>198</v>
      </c>
      <c r="C229" s="471"/>
      <c r="D229" s="107"/>
      <c r="E229" s="107"/>
      <c r="F229" s="471" t="s">
        <v>4568</v>
      </c>
      <c r="G229" s="450"/>
      <c r="H229" s="107"/>
      <c r="I229" s="436"/>
      <c r="J229" s="107"/>
    </row>
    <row r="230" spans="1:10" ht="105">
      <c r="B230" s="390" t="s">
        <v>430</v>
      </c>
      <c r="C230" s="538" t="s">
        <v>5496</v>
      </c>
      <c r="D230" s="29"/>
      <c r="E230" s="40"/>
      <c r="F230" s="390" t="s">
        <v>3711</v>
      </c>
      <c r="G230" s="448" t="s">
        <v>4789</v>
      </c>
      <c r="H230" s="81" t="s">
        <v>1325</v>
      </c>
      <c r="I230" s="350" t="s">
        <v>2406</v>
      </c>
      <c r="J230" s="81"/>
    </row>
    <row r="231" spans="1:10" ht="225">
      <c r="B231" s="390" t="s">
        <v>504</v>
      </c>
      <c r="C231" s="538" t="s">
        <v>5496</v>
      </c>
      <c r="D231" s="29"/>
      <c r="E231" s="40"/>
      <c r="F231" s="390" t="s">
        <v>3712</v>
      </c>
      <c r="G231" s="448" t="s">
        <v>4790</v>
      </c>
      <c r="H231" s="81" t="s">
        <v>1326</v>
      </c>
      <c r="I231" s="350" t="s">
        <v>2407</v>
      </c>
      <c r="J231" s="81"/>
    </row>
    <row r="232" spans="1:10" ht="45">
      <c r="B232" s="390" t="s">
        <v>431</v>
      </c>
      <c r="C232" s="538" t="s">
        <v>5496</v>
      </c>
      <c r="D232" s="29"/>
      <c r="E232" s="40"/>
      <c r="F232" s="390" t="s">
        <v>3713</v>
      </c>
      <c r="G232" s="448" t="s">
        <v>4791</v>
      </c>
      <c r="H232" s="81" t="s">
        <v>1327</v>
      </c>
      <c r="I232" s="350" t="s">
        <v>2399</v>
      </c>
      <c r="J232" s="81"/>
    </row>
    <row r="233" spans="1:10" ht="75">
      <c r="B233" s="390" t="s">
        <v>913</v>
      </c>
      <c r="C233" s="538" t="s">
        <v>5496</v>
      </c>
      <c r="D233" s="29"/>
      <c r="E233" s="40"/>
      <c r="F233" s="390" t="s">
        <v>3714</v>
      </c>
      <c r="G233" s="448" t="s">
        <v>5206</v>
      </c>
      <c r="H233" s="81" t="s">
        <v>1328</v>
      </c>
      <c r="I233" s="350" t="s">
        <v>2399</v>
      </c>
      <c r="J233" s="81"/>
    </row>
    <row r="234" spans="1:10" ht="45">
      <c r="B234" s="390" t="s">
        <v>199</v>
      </c>
      <c r="C234" s="538" t="s">
        <v>5496</v>
      </c>
      <c r="D234" s="29"/>
      <c r="E234" s="40"/>
      <c r="F234" s="390" t="s">
        <v>3715</v>
      </c>
      <c r="G234" s="448" t="s">
        <v>4792</v>
      </c>
      <c r="H234" s="81" t="s">
        <v>1492</v>
      </c>
      <c r="I234" s="350" t="s">
        <v>2404</v>
      </c>
      <c r="J234" s="81"/>
    </row>
    <row r="235" spans="1:10" s="132" customFormat="1" ht="30">
      <c r="A235" s="159"/>
      <c r="B235" s="636" t="s">
        <v>5665</v>
      </c>
      <c r="C235" s="245"/>
      <c r="D235" s="245">
        <f>SUM(D230:D234)</f>
        <v>0</v>
      </c>
      <c r="E235" s="245">
        <f>SUM(E230:E234)</f>
        <v>0</v>
      </c>
      <c r="F235" s="358" t="s">
        <v>5667</v>
      </c>
      <c r="G235" s="125" t="s">
        <v>5669</v>
      </c>
      <c r="H235" s="81" t="s">
        <v>5670</v>
      </c>
      <c r="I235" s="350" t="s">
        <v>2405</v>
      </c>
      <c r="J235" s="77"/>
    </row>
    <row r="236" spans="1:10" s="132" customFormat="1" ht="45">
      <c r="A236" s="159"/>
      <c r="B236" s="636" t="s">
        <v>5666</v>
      </c>
      <c r="C236" s="245"/>
      <c r="D236" s="245">
        <f>D235+D228</f>
        <v>0</v>
      </c>
      <c r="E236" s="245">
        <f>E235+E228</f>
        <v>0</v>
      </c>
      <c r="F236" s="358" t="s">
        <v>5668</v>
      </c>
      <c r="G236" s="125" t="s">
        <v>5671</v>
      </c>
      <c r="H236" s="81" t="s">
        <v>5672</v>
      </c>
      <c r="I236" s="350" t="s">
        <v>2408</v>
      </c>
      <c r="J236" s="81"/>
    </row>
    <row r="237" spans="1:10" ht="15" customHeight="1">
      <c r="E237" s="25"/>
      <c r="J237" s="77"/>
    </row>
    <row r="238" spans="1:10" ht="30">
      <c r="B238" s="212" t="s">
        <v>960</v>
      </c>
      <c r="C238" s="212"/>
      <c r="D238" s="107"/>
      <c r="E238" s="107"/>
      <c r="F238" s="212" t="s">
        <v>2986</v>
      </c>
      <c r="G238" s="490"/>
      <c r="H238" s="107"/>
      <c r="I238" s="436"/>
      <c r="J238" s="107"/>
    </row>
    <row r="239" spans="1:10" ht="105">
      <c r="B239" s="390" t="s">
        <v>834</v>
      </c>
      <c r="C239" s="538" t="s">
        <v>5496</v>
      </c>
      <c r="D239" s="29"/>
      <c r="E239" s="40"/>
      <c r="F239" s="390" t="s">
        <v>4569</v>
      </c>
      <c r="G239" s="448" t="s">
        <v>5066</v>
      </c>
      <c r="H239" s="81" t="s">
        <v>1329</v>
      </c>
      <c r="I239" s="350" t="s">
        <v>2399</v>
      </c>
      <c r="J239" s="81"/>
    </row>
    <row r="240" spans="1:10" ht="120">
      <c r="B240" s="232" t="s">
        <v>882</v>
      </c>
      <c r="C240" s="538" t="s">
        <v>5496</v>
      </c>
      <c r="D240" s="29"/>
      <c r="E240" s="40"/>
      <c r="F240" s="232" t="s">
        <v>4570</v>
      </c>
      <c r="G240" s="448" t="s">
        <v>5207</v>
      </c>
      <c r="H240" s="81" t="s">
        <v>1330</v>
      </c>
      <c r="I240" s="350" t="s">
        <v>2399</v>
      </c>
      <c r="J240" s="509"/>
    </row>
    <row r="241" spans="2:10" ht="105">
      <c r="B241" s="232" t="s">
        <v>845</v>
      </c>
      <c r="C241" s="538" t="s">
        <v>5496</v>
      </c>
      <c r="D241" s="29"/>
      <c r="E241" s="40"/>
      <c r="F241" s="232" t="s">
        <v>4571</v>
      </c>
      <c r="G241" s="448" t="s">
        <v>5068</v>
      </c>
      <c r="H241" s="81" t="s">
        <v>1331</v>
      </c>
      <c r="I241" s="350" t="s">
        <v>2399</v>
      </c>
      <c r="J241" s="81"/>
    </row>
    <row r="242" spans="2:10" ht="90">
      <c r="B242" s="232" t="s">
        <v>854</v>
      </c>
      <c r="C242" s="538" t="s">
        <v>5496</v>
      </c>
      <c r="D242" s="29"/>
      <c r="E242" s="40"/>
      <c r="F242" s="232" t="s">
        <v>4572</v>
      </c>
      <c r="G242" s="448" t="s">
        <v>4793</v>
      </c>
      <c r="H242" s="81" t="s">
        <v>2331</v>
      </c>
      <c r="I242" s="350" t="s">
        <v>2399</v>
      </c>
      <c r="J242" s="81"/>
    </row>
    <row r="243" spans="2:10" ht="45">
      <c r="B243" s="232" t="s">
        <v>961</v>
      </c>
      <c r="C243" s="538" t="s">
        <v>5496</v>
      </c>
      <c r="D243" s="29"/>
      <c r="E243" s="29"/>
      <c r="F243" s="232" t="s">
        <v>4573</v>
      </c>
      <c r="G243" s="448" t="s">
        <v>4794</v>
      </c>
      <c r="H243" s="81" t="s">
        <v>1493</v>
      </c>
      <c r="I243" s="350" t="s">
        <v>2404</v>
      </c>
      <c r="J243" s="81"/>
    </row>
    <row r="244" spans="2:10" ht="30">
      <c r="B244" s="492" t="s">
        <v>962</v>
      </c>
      <c r="C244" s="112"/>
      <c r="D244" s="112">
        <f>SUM(D239:D243)</f>
        <v>0</v>
      </c>
      <c r="E244" s="112">
        <f>SUM(E239:E243)</f>
        <v>0</v>
      </c>
      <c r="F244" s="492" t="s">
        <v>4574</v>
      </c>
      <c r="G244" s="448" t="s">
        <v>4795</v>
      </c>
      <c r="H244" s="81" t="s">
        <v>1332</v>
      </c>
      <c r="I244" s="350" t="s">
        <v>2409</v>
      </c>
      <c r="J244" s="81"/>
    </row>
    <row r="245" spans="2:10" ht="15" customHeight="1">
      <c r="E245" s="25"/>
      <c r="J245" s="77"/>
    </row>
    <row r="246" spans="2:10" ht="30">
      <c r="B246" s="303" t="s">
        <v>523</v>
      </c>
      <c r="C246" s="303"/>
      <c r="D246" s="107"/>
      <c r="E246" s="107"/>
      <c r="F246" s="303" t="s">
        <v>4575</v>
      </c>
      <c r="G246" s="450"/>
      <c r="H246" s="107"/>
      <c r="I246" s="436"/>
      <c r="J246" s="107"/>
    </row>
    <row r="247" spans="2:10" ht="75">
      <c r="B247" s="234" t="s">
        <v>524</v>
      </c>
      <c r="C247" s="234"/>
      <c r="D247" s="107"/>
      <c r="E247" s="107"/>
      <c r="F247" s="234" t="s">
        <v>5208</v>
      </c>
      <c r="G247" s="450"/>
      <c r="H247" s="107"/>
      <c r="I247" s="436"/>
      <c r="J247" s="107"/>
    </row>
    <row r="248" spans="2:10" ht="75">
      <c r="B248" s="236" t="s">
        <v>432</v>
      </c>
      <c r="C248" s="538" t="s">
        <v>5496</v>
      </c>
      <c r="D248" s="29"/>
      <c r="E248" s="40"/>
      <c r="F248" s="236" t="s">
        <v>4576</v>
      </c>
      <c r="G248" s="448" t="s">
        <v>4796</v>
      </c>
      <c r="H248" s="263" t="s">
        <v>1333</v>
      </c>
      <c r="I248" s="350" t="s">
        <v>2410</v>
      </c>
      <c r="J248" s="509"/>
    </row>
    <row r="249" spans="2:10" ht="150">
      <c r="B249" s="236" t="s">
        <v>475</v>
      </c>
      <c r="C249" s="538" t="s">
        <v>5496</v>
      </c>
      <c r="D249" s="29"/>
      <c r="E249" s="40"/>
      <c r="F249" s="236" t="s">
        <v>4577</v>
      </c>
      <c r="G249" s="448" t="s">
        <v>4797</v>
      </c>
      <c r="H249" s="81" t="s">
        <v>1357</v>
      </c>
      <c r="I249" s="350" t="s">
        <v>2410</v>
      </c>
      <c r="J249" s="509"/>
    </row>
    <row r="250" spans="2:10" ht="105">
      <c r="B250" s="236" t="s">
        <v>846</v>
      </c>
      <c r="C250" s="538" t="s">
        <v>5496</v>
      </c>
      <c r="D250" s="29"/>
      <c r="E250" s="40"/>
      <c r="F250" s="236" t="s">
        <v>4578</v>
      </c>
      <c r="G250" s="448" t="s">
        <v>4798</v>
      </c>
      <c r="H250" s="81" t="s">
        <v>1358</v>
      </c>
      <c r="I250" s="350" t="s">
        <v>2410</v>
      </c>
      <c r="J250" s="81"/>
    </row>
    <row r="251" spans="2:10" ht="90">
      <c r="B251" s="236" t="s">
        <v>657</v>
      </c>
      <c r="C251" s="538" t="s">
        <v>5496</v>
      </c>
      <c r="D251" s="29"/>
      <c r="E251" s="40"/>
      <c r="F251" s="236" t="s">
        <v>4579</v>
      </c>
      <c r="G251" s="448" t="s">
        <v>4905</v>
      </c>
      <c r="H251" s="81" t="s">
        <v>5343</v>
      </c>
      <c r="I251" s="350" t="s">
        <v>2410</v>
      </c>
      <c r="J251" s="509"/>
    </row>
    <row r="252" spans="2:10" ht="90">
      <c r="B252" s="236" t="s">
        <v>658</v>
      </c>
      <c r="C252" s="538" t="s">
        <v>5496</v>
      </c>
      <c r="D252" s="29"/>
      <c r="E252" s="40"/>
      <c r="F252" s="236" t="s">
        <v>658</v>
      </c>
      <c r="G252" s="448" t="s">
        <v>4926</v>
      </c>
      <c r="H252" s="263" t="s">
        <v>1343</v>
      </c>
      <c r="I252" s="350" t="s">
        <v>2410</v>
      </c>
      <c r="J252" s="81"/>
    </row>
    <row r="253" spans="2:10" ht="90">
      <c r="B253" s="236" t="s">
        <v>659</v>
      </c>
      <c r="C253" s="538" t="s">
        <v>5496</v>
      </c>
      <c r="D253" s="29"/>
      <c r="E253" s="40"/>
      <c r="F253" s="236" t="s">
        <v>4580</v>
      </c>
      <c r="G253" s="448" t="s">
        <v>4928</v>
      </c>
      <c r="H253" s="81" t="s">
        <v>1359</v>
      </c>
      <c r="I253" s="350" t="s">
        <v>2410</v>
      </c>
      <c r="J253" s="509"/>
    </row>
    <row r="254" spans="2:10" ht="45">
      <c r="B254" s="236" t="s">
        <v>2332</v>
      </c>
      <c r="C254" s="538" t="s">
        <v>5496</v>
      </c>
      <c r="D254" s="29"/>
      <c r="E254" s="40"/>
      <c r="F254" s="236" t="s">
        <v>4581</v>
      </c>
      <c r="G254" s="448" t="s">
        <v>5209</v>
      </c>
      <c r="H254" s="263" t="s">
        <v>1360</v>
      </c>
      <c r="I254" s="350" t="s">
        <v>2410</v>
      </c>
      <c r="J254" s="77"/>
    </row>
    <row r="255" spans="2:10" ht="90">
      <c r="B255" s="235" t="s">
        <v>435</v>
      </c>
      <c r="C255" s="112"/>
      <c r="D255" s="112">
        <f>SUM(D248:D254)</f>
        <v>0</v>
      </c>
      <c r="E255" s="112">
        <f>SUM(E248:E254)</f>
        <v>0</v>
      </c>
      <c r="F255" s="235" t="s">
        <v>5210</v>
      </c>
      <c r="G255" s="448" t="s">
        <v>4799</v>
      </c>
      <c r="H255" s="81" t="s">
        <v>1334</v>
      </c>
      <c r="I255" s="350" t="s">
        <v>2436</v>
      </c>
      <c r="J255" s="81"/>
    </row>
    <row r="256" spans="2:10" ht="75">
      <c r="B256" s="234" t="s">
        <v>525</v>
      </c>
      <c r="C256" s="234"/>
      <c r="D256" s="107"/>
      <c r="E256" s="107"/>
      <c r="F256" s="234" t="s">
        <v>5211</v>
      </c>
      <c r="G256" s="450"/>
      <c r="H256" s="107"/>
      <c r="I256" s="436"/>
      <c r="J256" s="107"/>
    </row>
    <row r="257" spans="2:10" ht="75">
      <c r="B257" s="280" t="s">
        <v>432</v>
      </c>
      <c r="C257" s="538" t="s">
        <v>5496</v>
      </c>
      <c r="D257" s="29"/>
      <c r="E257" s="40"/>
      <c r="F257" s="280" t="s">
        <v>4576</v>
      </c>
      <c r="G257" s="448" t="s">
        <v>4907</v>
      </c>
      <c r="H257" s="263" t="s">
        <v>1335</v>
      </c>
      <c r="I257" s="350" t="s">
        <v>2410</v>
      </c>
      <c r="J257" s="509"/>
    </row>
    <row r="258" spans="2:10" ht="135">
      <c r="B258" s="236" t="s">
        <v>963</v>
      </c>
      <c r="C258" s="538" t="s">
        <v>5496</v>
      </c>
      <c r="D258" s="27"/>
      <c r="E258" s="27"/>
      <c r="F258" s="236" t="s">
        <v>4582</v>
      </c>
      <c r="G258" s="448" t="s">
        <v>4800</v>
      </c>
      <c r="H258" s="81" t="s">
        <v>1336</v>
      </c>
      <c r="I258" s="350" t="s">
        <v>2410</v>
      </c>
      <c r="J258" s="509"/>
    </row>
    <row r="259" spans="2:10" ht="150">
      <c r="B259" s="236" t="s">
        <v>475</v>
      </c>
      <c r="C259" s="538" t="s">
        <v>5496</v>
      </c>
      <c r="D259" s="29"/>
      <c r="E259" s="40"/>
      <c r="F259" s="236" t="s">
        <v>4577</v>
      </c>
      <c r="G259" s="448" t="s">
        <v>4906</v>
      </c>
      <c r="H259" s="81" t="s">
        <v>1337</v>
      </c>
      <c r="I259" s="350" t="s">
        <v>2410</v>
      </c>
      <c r="J259" s="509"/>
    </row>
    <row r="260" spans="2:10" ht="105">
      <c r="B260" s="236" t="s">
        <v>846</v>
      </c>
      <c r="C260" s="538" t="s">
        <v>5496</v>
      </c>
      <c r="D260" s="29"/>
      <c r="E260" s="40"/>
      <c r="F260" s="236" t="s">
        <v>4578</v>
      </c>
      <c r="G260" s="448" t="s">
        <v>4908</v>
      </c>
      <c r="H260" s="81" t="s">
        <v>1338</v>
      </c>
      <c r="I260" s="350" t="s">
        <v>2410</v>
      </c>
      <c r="J260" s="81"/>
    </row>
    <row r="261" spans="2:10" ht="90">
      <c r="B261" s="236" t="s">
        <v>657</v>
      </c>
      <c r="C261" s="538" t="s">
        <v>5496</v>
      </c>
      <c r="D261" s="29"/>
      <c r="E261" s="40"/>
      <c r="F261" s="236" t="s">
        <v>4579</v>
      </c>
      <c r="G261" s="448" t="s">
        <v>5212</v>
      </c>
      <c r="H261" s="81" t="s">
        <v>5344</v>
      </c>
      <c r="I261" s="350" t="s">
        <v>2410</v>
      </c>
      <c r="J261" s="509"/>
    </row>
    <row r="262" spans="2:10" ht="90">
      <c r="B262" s="280" t="s">
        <v>658</v>
      </c>
      <c r="C262" s="538" t="s">
        <v>5496</v>
      </c>
      <c r="D262" s="29"/>
      <c r="E262" s="40"/>
      <c r="F262" s="280" t="s">
        <v>658</v>
      </c>
      <c r="G262" s="448" t="s">
        <v>4911</v>
      </c>
      <c r="H262" s="263" t="s">
        <v>1339</v>
      </c>
      <c r="I262" s="350" t="s">
        <v>2410</v>
      </c>
      <c r="J262" s="81"/>
    </row>
    <row r="263" spans="2:10" ht="105">
      <c r="B263" s="280" t="s">
        <v>659</v>
      </c>
      <c r="C263" s="538" t="s">
        <v>5496</v>
      </c>
      <c r="D263" s="29"/>
      <c r="E263" s="40"/>
      <c r="F263" s="280" t="s">
        <v>4580</v>
      </c>
      <c r="G263" s="448" t="s">
        <v>5213</v>
      </c>
      <c r="H263" s="81" t="s">
        <v>1340</v>
      </c>
      <c r="I263" s="350" t="s">
        <v>2410</v>
      </c>
      <c r="J263" s="509"/>
    </row>
    <row r="264" spans="2:10" ht="60">
      <c r="B264" s="236" t="s">
        <v>884</v>
      </c>
      <c r="C264" s="538" t="s">
        <v>5496</v>
      </c>
      <c r="D264" s="29"/>
      <c r="E264" s="40"/>
      <c r="F264" s="236" t="s">
        <v>4583</v>
      </c>
      <c r="G264" s="448" t="s">
        <v>4936</v>
      </c>
      <c r="H264" s="81" t="s">
        <v>1361</v>
      </c>
      <c r="I264" s="350" t="s">
        <v>2410</v>
      </c>
      <c r="J264" s="77"/>
    </row>
    <row r="265" spans="2:10" ht="90">
      <c r="B265" s="235" t="s">
        <v>438</v>
      </c>
      <c r="C265" s="112"/>
      <c r="D265" s="112">
        <f>SUM(D257:D264)</f>
        <v>0</v>
      </c>
      <c r="E265" s="112">
        <f>SUM(E257:E264)</f>
        <v>0</v>
      </c>
      <c r="F265" s="235" t="s">
        <v>4584</v>
      </c>
      <c r="G265" s="448" t="s">
        <v>4801</v>
      </c>
      <c r="H265" s="81" t="s">
        <v>1341</v>
      </c>
      <c r="I265" s="350" t="s">
        <v>2436</v>
      </c>
      <c r="J265" s="81"/>
    </row>
    <row r="266" spans="2:10" ht="60">
      <c r="B266" s="391" t="s">
        <v>964</v>
      </c>
      <c r="C266" s="391"/>
      <c r="D266" s="107"/>
      <c r="E266" s="107"/>
      <c r="F266" s="391" t="s">
        <v>5214</v>
      </c>
      <c r="G266" s="482"/>
      <c r="H266" s="107"/>
      <c r="I266" s="436"/>
      <c r="J266" s="107"/>
    </row>
    <row r="267" spans="2:10" ht="105">
      <c r="B267" s="236" t="s">
        <v>847</v>
      </c>
      <c r="C267" s="538" t="s">
        <v>5496</v>
      </c>
      <c r="D267" s="29"/>
      <c r="E267" s="40"/>
      <c r="F267" s="236" t="s">
        <v>4585</v>
      </c>
      <c r="G267" s="448" t="s">
        <v>4802</v>
      </c>
      <c r="H267" s="81" t="s">
        <v>1342</v>
      </c>
      <c r="I267" s="350" t="s">
        <v>2410</v>
      </c>
      <c r="J267" s="509"/>
    </row>
    <row r="268" spans="2:10" ht="90">
      <c r="B268" s="236" t="s">
        <v>658</v>
      </c>
      <c r="C268" s="538" t="s">
        <v>5496</v>
      </c>
      <c r="D268" s="29"/>
      <c r="E268" s="40"/>
      <c r="F268" s="236" t="s">
        <v>658</v>
      </c>
      <c r="G268" s="448" t="s">
        <v>4926</v>
      </c>
      <c r="H268" s="81" t="s">
        <v>1343</v>
      </c>
      <c r="I268" s="350" t="s">
        <v>2410</v>
      </c>
      <c r="J268" s="81"/>
    </row>
    <row r="269" spans="2:10" ht="75">
      <c r="B269" s="236" t="s">
        <v>433</v>
      </c>
      <c r="C269" s="538" t="s">
        <v>5496</v>
      </c>
      <c r="D269" s="29"/>
      <c r="E269" s="40"/>
      <c r="F269" s="236" t="s">
        <v>4586</v>
      </c>
      <c r="G269" s="448" t="s">
        <v>4909</v>
      </c>
      <c r="H269" s="81" t="s">
        <v>5673</v>
      </c>
      <c r="I269" s="350" t="s">
        <v>2410</v>
      </c>
      <c r="J269" s="509"/>
    </row>
    <row r="270" spans="2:10" ht="90">
      <c r="B270" s="236" t="s">
        <v>848</v>
      </c>
      <c r="C270" s="538" t="s">
        <v>5496</v>
      </c>
      <c r="D270" s="29"/>
      <c r="E270" s="40"/>
      <c r="F270" s="236" t="s">
        <v>4587</v>
      </c>
      <c r="G270" s="448" t="s">
        <v>4803</v>
      </c>
      <c r="H270" s="81" t="s">
        <v>1344</v>
      </c>
      <c r="I270" s="350" t="s">
        <v>2410</v>
      </c>
      <c r="J270" s="509"/>
    </row>
    <row r="271" spans="2:10" ht="105">
      <c r="B271" s="236" t="s">
        <v>849</v>
      </c>
      <c r="C271" s="538" t="s">
        <v>5496</v>
      </c>
      <c r="D271" s="29"/>
      <c r="E271" s="40"/>
      <c r="F271" s="236" t="s">
        <v>4588</v>
      </c>
      <c r="G271" s="448" t="s">
        <v>4804</v>
      </c>
      <c r="H271" s="263" t="s">
        <v>1345</v>
      </c>
      <c r="I271" s="350" t="s">
        <v>2410</v>
      </c>
      <c r="J271" s="81"/>
    </row>
    <row r="272" spans="2:10" ht="75">
      <c r="B272" s="233" t="s">
        <v>851</v>
      </c>
      <c r="C272" s="112"/>
      <c r="D272" s="112">
        <f>SUM(D267:D271)</f>
        <v>0</v>
      </c>
      <c r="E272" s="112">
        <f>SUM(E267:E271)</f>
        <v>0</v>
      </c>
      <c r="F272" s="233" t="s">
        <v>5215</v>
      </c>
      <c r="G272" s="448" t="s">
        <v>4805</v>
      </c>
      <c r="H272" s="81" t="s">
        <v>1346</v>
      </c>
      <c r="I272" s="350" t="s">
        <v>1186</v>
      </c>
      <c r="J272" s="81"/>
    </row>
    <row r="273" spans="2:10" ht="75">
      <c r="B273" s="391" t="s">
        <v>856</v>
      </c>
      <c r="C273" s="391"/>
      <c r="D273" s="107"/>
      <c r="E273" s="107"/>
      <c r="F273" s="391" t="s">
        <v>5216</v>
      </c>
      <c r="G273" s="482"/>
      <c r="H273" s="107"/>
      <c r="I273" s="436"/>
      <c r="J273" s="107"/>
    </row>
    <row r="274" spans="2:10" ht="105">
      <c r="B274" s="236" t="s">
        <v>847</v>
      </c>
      <c r="C274" s="538" t="s">
        <v>5496</v>
      </c>
      <c r="D274" s="29"/>
      <c r="E274" s="40"/>
      <c r="F274" s="236" t="s">
        <v>4585</v>
      </c>
      <c r="G274" s="448" t="s">
        <v>4910</v>
      </c>
      <c r="H274" s="81" t="s">
        <v>1347</v>
      </c>
      <c r="I274" s="350" t="s">
        <v>2410</v>
      </c>
      <c r="J274" s="509"/>
    </row>
    <row r="275" spans="2:10" ht="90">
      <c r="B275" s="236" t="s">
        <v>658</v>
      </c>
      <c r="C275" s="538" t="s">
        <v>5496</v>
      </c>
      <c r="D275" s="29"/>
      <c r="E275" s="40"/>
      <c r="F275" s="236" t="s">
        <v>658</v>
      </c>
      <c r="G275" s="448" t="s">
        <v>4911</v>
      </c>
      <c r="H275" s="263" t="s">
        <v>1339</v>
      </c>
      <c r="I275" s="350" t="s">
        <v>2410</v>
      </c>
      <c r="J275" s="81"/>
    </row>
    <row r="276" spans="2:10" ht="90">
      <c r="B276" s="236" t="s">
        <v>433</v>
      </c>
      <c r="C276" s="538" t="s">
        <v>5496</v>
      </c>
      <c r="D276" s="29"/>
      <c r="E276" s="40"/>
      <c r="F276" s="236" t="s">
        <v>4586</v>
      </c>
      <c r="G276" s="448" t="s">
        <v>4912</v>
      </c>
      <c r="H276" s="81" t="s">
        <v>5345</v>
      </c>
      <c r="I276" s="350" t="s">
        <v>2410</v>
      </c>
      <c r="J276" s="509"/>
    </row>
    <row r="277" spans="2:10" ht="90">
      <c r="B277" s="236" t="s">
        <v>848</v>
      </c>
      <c r="C277" s="538" t="s">
        <v>5496</v>
      </c>
      <c r="D277" s="29"/>
      <c r="E277" s="40"/>
      <c r="F277" s="236" t="s">
        <v>4587</v>
      </c>
      <c r="G277" s="448" t="s">
        <v>4913</v>
      </c>
      <c r="H277" s="81" t="s">
        <v>1348</v>
      </c>
      <c r="I277" s="350" t="s">
        <v>2410</v>
      </c>
      <c r="J277" s="509"/>
    </row>
    <row r="278" spans="2:10" ht="120">
      <c r="B278" s="236" t="s">
        <v>849</v>
      </c>
      <c r="C278" s="538" t="s">
        <v>5496</v>
      </c>
      <c r="D278" s="29"/>
      <c r="E278" s="40"/>
      <c r="F278" s="236" t="s">
        <v>4588</v>
      </c>
      <c r="G278" s="448" t="s">
        <v>4914</v>
      </c>
      <c r="H278" s="263" t="s">
        <v>1349</v>
      </c>
      <c r="I278" s="350" t="s">
        <v>2410</v>
      </c>
      <c r="J278" s="81"/>
    </row>
    <row r="279" spans="2:10" ht="75">
      <c r="B279" s="233" t="s">
        <v>852</v>
      </c>
      <c r="C279" s="112"/>
      <c r="D279" s="112">
        <f>SUM(D274:D278)</f>
        <v>0</v>
      </c>
      <c r="E279" s="112">
        <f>SUM(E274:E278)</f>
        <v>0</v>
      </c>
      <c r="F279" s="233" t="s">
        <v>4589</v>
      </c>
      <c r="G279" s="448" t="s">
        <v>4806</v>
      </c>
      <c r="H279" s="81" t="s">
        <v>1350</v>
      </c>
      <c r="I279" s="350" t="s">
        <v>1186</v>
      </c>
      <c r="J279" s="81"/>
    </row>
    <row r="280" spans="2:10" ht="45">
      <c r="B280" s="391" t="s">
        <v>886</v>
      </c>
      <c r="C280" s="391"/>
      <c r="D280" s="107"/>
      <c r="E280" s="107"/>
      <c r="F280" s="391" t="s">
        <v>4593</v>
      </c>
      <c r="G280" s="482"/>
      <c r="H280" s="107"/>
      <c r="I280" s="436"/>
      <c r="J280" s="107"/>
    </row>
    <row r="281" spans="2:10" ht="60">
      <c r="B281" s="236" t="s">
        <v>850</v>
      </c>
      <c r="C281" s="538" t="s">
        <v>5496</v>
      </c>
      <c r="D281" s="29"/>
      <c r="E281" s="40"/>
      <c r="F281" s="236" t="s">
        <v>4590</v>
      </c>
      <c r="G281" s="448" t="s">
        <v>4807</v>
      </c>
      <c r="H281" s="263" t="s">
        <v>1351</v>
      </c>
      <c r="I281" s="350" t="s">
        <v>2410</v>
      </c>
      <c r="J281" s="77"/>
    </row>
    <row r="282" spans="2:10" ht="60">
      <c r="B282" s="236" t="s">
        <v>410</v>
      </c>
      <c r="C282" s="538" t="s">
        <v>5496</v>
      </c>
      <c r="D282" s="29"/>
      <c r="E282" s="40"/>
      <c r="F282" s="236" t="s">
        <v>4591</v>
      </c>
      <c r="G282" s="448" t="s">
        <v>4808</v>
      </c>
      <c r="H282" s="263" t="s">
        <v>1352</v>
      </c>
      <c r="I282" s="350" t="s">
        <v>2410</v>
      </c>
      <c r="J282" s="77"/>
    </row>
    <row r="283" spans="2:10" ht="60">
      <c r="B283" s="236" t="s">
        <v>5346</v>
      </c>
      <c r="C283" s="538" t="s">
        <v>5496</v>
      </c>
      <c r="D283" s="29"/>
      <c r="E283" s="40"/>
      <c r="F283" s="236" t="s">
        <v>4671</v>
      </c>
      <c r="G283" s="448" t="s">
        <v>4809</v>
      </c>
      <c r="H283" s="263" t="s">
        <v>1353</v>
      </c>
      <c r="I283" s="350" t="s">
        <v>2410</v>
      </c>
      <c r="J283" s="77"/>
    </row>
    <row r="284" spans="2:10" ht="120">
      <c r="B284" s="236" t="s">
        <v>2935</v>
      </c>
      <c r="C284" s="538" t="s">
        <v>5496</v>
      </c>
      <c r="D284" s="29"/>
      <c r="E284" s="40"/>
      <c r="F284" s="236" t="s">
        <v>4592</v>
      </c>
      <c r="G284" s="448" t="s">
        <v>5217</v>
      </c>
      <c r="H284" s="263" t="s">
        <v>1354</v>
      </c>
      <c r="I284" s="350" t="s">
        <v>2410</v>
      </c>
      <c r="J284" s="81"/>
    </row>
    <row r="285" spans="2:10" ht="45">
      <c r="B285" s="236" t="s">
        <v>117</v>
      </c>
      <c r="C285" s="538" t="s">
        <v>5496</v>
      </c>
      <c r="D285" s="29"/>
      <c r="E285" s="40"/>
      <c r="F285" s="236" t="s">
        <v>4593</v>
      </c>
      <c r="G285" s="448" t="s">
        <v>4810</v>
      </c>
      <c r="H285" s="81" t="s">
        <v>1362</v>
      </c>
      <c r="I285" s="350" t="s">
        <v>2410</v>
      </c>
      <c r="J285" s="81"/>
    </row>
    <row r="286" spans="2:10" ht="45">
      <c r="B286" s="233" t="s">
        <v>888</v>
      </c>
      <c r="C286" s="112"/>
      <c r="D286" s="112">
        <f>SUM(D281:D285)</f>
        <v>0</v>
      </c>
      <c r="E286" s="112">
        <f>SUM(E281:E285)</f>
        <v>0</v>
      </c>
      <c r="F286" s="233" t="s">
        <v>4594</v>
      </c>
      <c r="G286" s="448" t="s">
        <v>4811</v>
      </c>
      <c r="H286" s="81" t="s">
        <v>1355</v>
      </c>
      <c r="I286" s="350" t="s">
        <v>2436</v>
      </c>
      <c r="J286" s="81"/>
    </row>
    <row r="287" spans="2:10" ht="30">
      <c r="B287" s="435" t="s">
        <v>758</v>
      </c>
      <c r="C287" s="112"/>
      <c r="D287" s="112">
        <f>D255+D265+D272+D279+D286</f>
        <v>0</v>
      </c>
      <c r="E287" s="112">
        <f>E255+E265+E272+E279+E286</f>
        <v>0</v>
      </c>
      <c r="F287" s="435" t="s">
        <v>4595</v>
      </c>
      <c r="G287" s="448" t="s">
        <v>5218</v>
      </c>
      <c r="H287" s="81" t="s">
        <v>1356</v>
      </c>
      <c r="I287" s="350" t="s">
        <v>2436</v>
      </c>
      <c r="J287" s="81"/>
    </row>
    <row r="288" spans="2:10" ht="15" customHeight="1">
      <c r="E288" s="25"/>
      <c r="J288" s="77"/>
    </row>
    <row r="289" spans="2:10" ht="30">
      <c r="B289" s="301" t="s">
        <v>529</v>
      </c>
      <c r="C289" s="301"/>
      <c r="D289" s="107"/>
      <c r="E289" s="107"/>
      <c r="F289" s="301" t="s">
        <v>4596</v>
      </c>
      <c r="G289" s="450"/>
      <c r="H289" s="107"/>
      <c r="I289" s="436"/>
      <c r="J289" s="107"/>
    </row>
    <row r="290" spans="2:10" ht="120">
      <c r="B290" s="277" t="s">
        <v>411</v>
      </c>
      <c r="C290" s="538" t="s">
        <v>5496</v>
      </c>
      <c r="D290" s="27"/>
      <c r="E290" s="27"/>
      <c r="F290" s="277" t="s">
        <v>4597</v>
      </c>
      <c r="G290" s="448" t="s">
        <v>4812</v>
      </c>
      <c r="H290" s="81" t="s">
        <v>1363</v>
      </c>
      <c r="I290" s="350" t="s">
        <v>2411</v>
      </c>
      <c r="J290" s="81"/>
    </row>
    <row r="291" spans="2:10" ht="75">
      <c r="B291" s="277" t="s">
        <v>660</v>
      </c>
      <c r="C291" s="538" t="s">
        <v>5496</v>
      </c>
      <c r="D291" s="27"/>
      <c r="E291" s="27"/>
      <c r="F291" s="277" t="s">
        <v>4598</v>
      </c>
      <c r="G291" s="448" t="s">
        <v>4813</v>
      </c>
      <c r="H291" s="263" t="s">
        <v>1364</v>
      </c>
      <c r="I291" s="350" t="s">
        <v>2412</v>
      </c>
      <c r="J291" s="81"/>
    </row>
    <row r="292" spans="2:10" ht="135">
      <c r="B292" s="277" t="s">
        <v>661</v>
      </c>
      <c r="C292" s="538" t="s">
        <v>5496</v>
      </c>
      <c r="D292" s="27"/>
      <c r="E292" s="27"/>
      <c r="F292" s="277" t="s">
        <v>4599</v>
      </c>
      <c r="G292" s="448" t="s">
        <v>4814</v>
      </c>
      <c r="H292" s="263" t="s">
        <v>5219</v>
      </c>
      <c r="I292" s="350" t="s">
        <v>2413</v>
      </c>
      <c r="J292" s="81"/>
    </row>
    <row r="293" spans="2:10" ht="90">
      <c r="B293" s="277" t="s">
        <v>662</v>
      </c>
      <c r="C293" s="538" t="s">
        <v>5496</v>
      </c>
      <c r="D293" s="27"/>
      <c r="E293" s="27"/>
      <c r="F293" s="277" t="s">
        <v>4600</v>
      </c>
      <c r="G293" s="448" t="s">
        <v>4815</v>
      </c>
      <c r="H293" s="263" t="s">
        <v>1365</v>
      </c>
      <c r="I293" s="350" t="s">
        <v>2414</v>
      </c>
      <c r="J293" s="81"/>
    </row>
    <row r="294" spans="2:10" ht="135">
      <c r="B294" s="277" t="s">
        <v>462</v>
      </c>
      <c r="C294" s="538" t="s">
        <v>5496</v>
      </c>
      <c r="D294" s="27"/>
      <c r="E294" s="27"/>
      <c r="F294" s="277" t="s">
        <v>3980</v>
      </c>
      <c r="G294" s="448" t="s">
        <v>4955</v>
      </c>
      <c r="H294" s="263" t="s">
        <v>1366</v>
      </c>
      <c r="I294" s="350" t="s">
        <v>2412</v>
      </c>
      <c r="J294" s="81"/>
    </row>
    <row r="295" spans="2:10" ht="45">
      <c r="B295" s="35" t="s">
        <v>1369</v>
      </c>
      <c r="C295" s="538" t="s">
        <v>5496</v>
      </c>
      <c r="D295" s="29"/>
      <c r="E295" s="40"/>
      <c r="F295" s="35" t="s">
        <v>3979</v>
      </c>
      <c r="G295" s="448" t="s">
        <v>5220</v>
      </c>
      <c r="H295" s="263" t="s">
        <v>1367</v>
      </c>
      <c r="I295" s="350" t="s">
        <v>2415</v>
      </c>
      <c r="J295" s="77"/>
    </row>
    <row r="296" spans="2:10" ht="45">
      <c r="B296" s="35" t="s">
        <v>1012</v>
      </c>
      <c r="C296" s="538" t="s">
        <v>5496</v>
      </c>
      <c r="D296" s="29"/>
      <c r="E296" s="40"/>
      <c r="F296" s="35" t="s">
        <v>4601</v>
      </c>
      <c r="G296" s="448" t="s">
        <v>4816</v>
      </c>
      <c r="H296" s="81" t="s">
        <v>1494</v>
      </c>
      <c r="I296" s="350" t="s">
        <v>2416</v>
      </c>
      <c r="J296" s="81"/>
    </row>
    <row r="297" spans="2:10" ht="30">
      <c r="B297" s="278" t="s">
        <v>461</v>
      </c>
      <c r="C297" s="112"/>
      <c r="D297" s="392">
        <f>SUM(D290:D296)</f>
        <v>0</v>
      </c>
      <c r="E297" s="392">
        <f>SUM(E290:E296)</f>
        <v>0</v>
      </c>
      <c r="F297" s="278" t="s">
        <v>4602</v>
      </c>
      <c r="G297" s="448" t="s">
        <v>4817</v>
      </c>
      <c r="H297" s="81" t="s">
        <v>1368</v>
      </c>
      <c r="I297" s="350" t="s">
        <v>2417</v>
      </c>
      <c r="J297" s="81"/>
    </row>
    <row r="298" spans="2:10" ht="15" customHeight="1">
      <c r="E298" s="25"/>
      <c r="J298" s="77"/>
    </row>
    <row r="299" spans="2:10" ht="30">
      <c r="B299" s="212" t="s">
        <v>759</v>
      </c>
      <c r="C299" s="212"/>
      <c r="D299" s="107"/>
      <c r="E299" s="107"/>
      <c r="F299" s="212" t="s">
        <v>4603</v>
      </c>
      <c r="G299" s="490"/>
      <c r="H299" s="107"/>
      <c r="I299" s="436"/>
      <c r="J299" s="107"/>
    </row>
    <row r="300" spans="2:10" ht="75">
      <c r="B300" s="390" t="s">
        <v>967</v>
      </c>
      <c r="C300" s="538" t="s">
        <v>5496</v>
      </c>
      <c r="D300" s="29"/>
      <c r="E300" s="40"/>
      <c r="F300" s="390" t="s">
        <v>4604</v>
      </c>
      <c r="G300" s="448" t="s">
        <v>5221</v>
      </c>
      <c r="H300" s="263" t="s">
        <v>1370</v>
      </c>
      <c r="I300" s="350" t="s">
        <v>2418</v>
      </c>
      <c r="J300" s="81"/>
    </row>
    <row r="301" spans="2:10" ht="195">
      <c r="B301" s="390" t="s">
        <v>968</v>
      </c>
      <c r="C301" s="538" t="s">
        <v>5496</v>
      </c>
      <c r="D301" s="29"/>
      <c r="E301" s="40"/>
      <c r="F301" s="390" t="s">
        <v>4605</v>
      </c>
      <c r="G301" s="448" t="s">
        <v>4915</v>
      </c>
      <c r="H301" s="263" t="s">
        <v>4916</v>
      </c>
      <c r="I301" s="350" t="s">
        <v>5347</v>
      </c>
      <c r="J301" s="81"/>
    </row>
    <row r="302" spans="2:10" ht="75">
      <c r="B302" s="390" t="s">
        <v>969</v>
      </c>
      <c r="C302" s="538" t="s">
        <v>5496</v>
      </c>
      <c r="D302" s="29"/>
      <c r="E302" s="40"/>
      <c r="F302" s="390" t="s">
        <v>4606</v>
      </c>
      <c r="G302" s="448" t="s">
        <v>4960</v>
      </c>
      <c r="H302" s="263" t="s">
        <v>1371</v>
      </c>
      <c r="I302" s="350" t="s">
        <v>2418</v>
      </c>
      <c r="J302" s="292"/>
    </row>
    <row r="303" spans="2:10" ht="90">
      <c r="B303" s="390" t="s">
        <v>1376</v>
      </c>
      <c r="C303" s="538" t="s">
        <v>5496</v>
      </c>
      <c r="D303" s="29"/>
      <c r="E303" s="40"/>
      <c r="F303" s="390" t="s">
        <v>4607</v>
      </c>
      <c r="G303" s="448" t="s">
        <v>4818</v>
      </c>
      <c r="H303" s="81" t="s">
        <v>1372</v>
      </c>
      <c r="I303" s="350" t="s">
        <v>2418</v>
      </c>
      <c r="J303" s="77"/>
    </row>
    <row r="304" spans="2:10" ht="60">
      <c r="B304" s="390" t="s">
        <v>971</v>
      </c>
      <c r="C304" s="538" t="s">
        <v>5496</v>
      </c>
      <c r="D304" s="29"/>
      <c r="E304" s="40"/>
      <c r="F304" s="390" t="s">
        <v>4608</v>
      </c>
      <c r="G304" s="448" t="s">
        <v>5222</v>
      </c>
      <c r="H304" s="263" t="s">
        <v>1373</v>
      </c>
      <c r="I304" s="350" t="s">
        <v>2419</v>
      </c>
      <c r="J304" s="81"/>
    </row>
    <row r="305" spans="2:10" ht="60">
      <c r="B305" s="390" t="s">
        <v>972</v>
      </c>
      <c r="C305" s="538" t="s">
        <v>5496</v>
      </c>
      <c r="D305" s="29"/>
      <c r="E305" s="40"/>
      <c r="F305" s="390" t="s">
        <v>4609</v>
      </c>
      <c r="G305" s="448" t="s">
        <v>4819</v>
      </c>
      <c r="H305" s="263" t="s">
        <v>1374</v>
      </c>
      <c r="I305" s="350" t="s">
        <v>2418</v>
      </c>
      <c r="J305" s="81"/>
    </row>
    <row r="306" spans="2:10" ht="45">
      <c r="B306" s="390" t="s">
        <v>116</v>
      </c>
      <c r="C306" s="538" t="s">
        <v>5496</v>
      </c>
      <c r="D306" s="29"/>
      <c r="E306" s="40"/>
      <c r="F306" s="390" t="s">
        <v>4610</v>
      </c>
      <c r="G306" s="448" t="s">
        <v>4820</v>
      </c>
      <c r="H306" s="81" t="s">
        <v>1495</v>
      </c>
      <c r="I306" s="350" t="s">
        <v>2420</v>
      </c>
      <c r="J306" s="81"/>
    </row>
    <row r="307" spans="2:10" ht="30">
      <c r="B307" s="492" t="s">
        <v>381</v>
      </c>
      <c r="C307" s="112"/>
      <c r="D307" s="112">
        <f>SUM(D300:D306)</f>
        <v>0</v>
      </c>
      <c r="E307" s="112">
        <f>SUM(E300:E306)</f>
        <v>0</v>
      </c>
      <c r="F307" s="492" t="s">
        <v>5223</v>
      </c>
      <c r="G307" s="448" t="s">
        <v>4821</v>
      </c>
      <c r="H307" s="81" t="s">
        <v>1375</v>
      </c>
      <c r="I307" s="350" t="s">
        <v>2421</v>
      </c>
      <c r="J307" s="81"/>
    </row>
    <row r="308" spans="2:10" ht="15" customHeight="1">
      <c r="E308" s="25"/>
      <c r="J308" s="77"/>
    </row>
    <row r="309" spans="2:10" ht="30">
      <c r="B309" s="212" t="s">
        <v>383</v>
      </c>
      <c r="C309" s="212"/>
      <c r="D309" s="107"/>
      <c r="E309" s="107"/>
      <c r="F309" s="212" t="s">
        <v>3092</v>
      </c>
      <c r="G309" s="490"/>
      <c r="H309" s="107"/>
      <c r="I309" s="436"/>
      <c r="J309" s="107"/>
    </row>
    <row r="310" spans="2:10" ht="30">
      <c r="B310" s="393" t="s">
        <v>870</v>
      </c>
      <c r="C310" s="393"/>
      <c r="D310" s="107"/>
      <c r="E310" s="107"/>
      <c r="F310" s="393" t="s">
        <v>5224</v>
      </c>
      <c r="G310" s="482"/>
      <c r="H310" s="107"/>
      <c r="I310" s="436"/>
      <c r="J310" s="107"/>
    </row>
    <row r="311" spans="2:10" ht="75">
      <c r="B311" s="236" t="s">
        <v>4438</v>
      </c>
      <c r="C311" s="538" t="s">
        <v>5496</v>
      </c>
      <c r="D311" s="239"/>
      <c r="E311" s="31"/>
      <c r="F311" s="236" t="s">
        <v>4672</v>
      </c>
      <c r="G311" s="125" t="s">
        <v>4917</v>
      </c>
      <c r="H311" s="263" t="s">
        <v>4439</v>
      </c>
      <c r="I311" s="350" t="s">
        <v>5348</v>
      </c>
      <c r="J311" s="509"/>
    </row>
    <row r="312" spans="2:10" ht="75">
      <c r="B312" s="236" t="s">
        <v>906</v>
      </c>
      <c r="C312" s="538" t="s">
        <v>5496</v>
      </c>
      <c r="D312" s="29"/>
      <c r="E312" s="40"/>
      <c r="F312" s="236" t="s">
        <v>4611</v>
      </c>
      <c r="G312" s="448" t="s">
        <v>5225</v>
      </c>
      <c r="H312" s="263" t="s">
        <v>1496</v>
      </c>
      <c r="I312" s="350" t="s">
        <v>2422</v>
      </c>
      <c r="J312" s="509"/>
    </row>
    <row r="313" spans="2:10" ht="75">
      <c r="B313" s="236" t="s">
        <v>907</v>
      </c>
      <c r="C313" s="538" t="s">
        <v>5496</v>
      </c>
      <c r="D313" s="29"/>
      <c r="E313" s="40"/>
      <c r="F313" s="236" t="s">
        <v>4612</v>
      </c>
      <c r="G313" s="448" t="s">
        <v>5226</v>
      </c>
      <c r="H313" s="263" t="s">
        <v>1497</v>
      </c>
      <c r="I313" s="350" t="s">
        <v>2422</v>
      </c>
      <c r="J313" s="509"/>
    </row>
    <row r="314" spans="2:10" ht="75">
      <c r="B314" s="236" t="s">
        <v>908</v>
      </c>
      <c r="C314" s="538" t="s">
        <v>5496</v>
      </c>
      <c r="D314" s="29"/>
      <c r="E314" s="40"/>
      <c r="F314" s="236" t="s">
        <v>4613</v>
      </c>
      <c r="G314" s="448" t="s">
        <v>4968</v>
      </c>
      <c r="H314" s="263" t="s">
        <v>1498</v>
      </c>
      <c r="I314" s="350" t="s">
        <v>2422</v>
      </c>
      <c r="J314" s="509"/>
    </row>
    <row r="315" spans="2:10" ht="75">
      <c r="B315" s="236" t="s">
        <v>909</v>
      </c>
      <c r="C315" s="538" t="s">
        <v>5496</v>
      </c>
      <c r="D315" s="29"/>
      <c r="E315" s="40"/>
      <c r="F315" s="236" t="s">
        <v>4614</v>
      </c>
      <c r="G315" s="448" t="s">
        <v>4822</v>
      </c>
      <c r="H315" s="263" t="s">
        <v>1499</v>
      </c>
      <c r="I315" s="350" t="s">
        <v>2422</v>
      </c>
      <c r="J315" s="509"/>
    </row>
    <row r="316" spans="2:10" ht="409.5">
      <c r="B316" s="236" t="s">
        <v>1392</v>
      </c>
      <c r="C316" s="538" t="s">
        <v>5496</v>
      </c>
      <c r="D316" s="29"/>
      <c r="E316" s="40"/>
      <c r="F316" s="236" t="s">
        <v>4615</v>
      </c>
      <c r="G316" s="448" t="s">
        <v>5227</v>
      </c>
      <c r="H316" s="81" t="s">
        <v>1500</v>
      </c>
      <c r="I316" s="350" t="s">
        <v>2423</v>
      </c>
      <c r="J316" s="509"/>
    </row>
    <row r="317" spans="2:10" ht="60">
      <c r="B317" s="236" t="s">
        <v>875</v>
      </c>
      <c r="C317" s="538" t="s">
        <v>5496</v>
      </c>
      <c r="D317" s="29"/>
      <c r="E317" s="40"/>
      <c r="F317" s="236" t="s">
        <v>4616</v>
      </c>
      <c r="G317" s="448" t="s">
        <v>4823</v>
      </c>
      <c r="H317" s="81" t="s">
        <v>1501</v>
      </c>
      <c r="I317" s="350" t="s">
        <v>2355</v>
      </c>
      <c r="J317" s="81"/>
    </row>
    <row r="318" spans="2:10" ht="60">
      <c r="B318" s="233" t="s">
        <v>871</v>
      </c>
      <c r="C318" s="112"/>
      <c r="D318" s="112">
        <f>SUM(D312:D317)</f>
        <v>0</v>
      </c>
      <c r="E318" s="112">
        <f>SUM(E312:E317)</f>
        <v>0</v>
      </c>
      <c r="F318" s="233" t="s">
        <v>5228</v>
      </c>
      <c r="G318" s="448" t="s">
        <v>4824</v>
      </c>
      <c r="H318" s="81" t="s">
        <v>1377</v>
      </c>
      <c r="I318" s="350" t="s">
        <v>2424</v>
      </c>
      <c r="J318" s="81"/>
    </row>
    <row r="319" spans="2:10" ht="30">
      <c r="B319" s="393" t="s">
        <v>5349</v>
      </c>
      <c r="C319" s="393"/>
      <c r="D319" s="107"/>
      <c r="E319" s="107"/>
      <c r="F319" s="393" t="s">
        <v>4673</v>
      </c>
      <c r="G319" s="482"/>
      <c r="H319" s="107"/>
      <c r="I319" s="436"/>
      <c r="J319" s="107"/>
    </row>
    <row r="320" spans="2:10" ht="75">
      <c r="B320" s="356" t="s">
        <v>5350</v>
      </c>
      <c r="C320" s="356"/>
      <c r="D320" s="107"/>
      <c r="E320" s="107"/>
      <c r="F320" s="356" t="s">
        <v>5229</v>
      </c>
      <c r="G320" s="482"/>
      <c r="H320" s="107"/>
      <c r="I320" s="436"/>
      <c r="J320" s="107"/>
    </row>
    <row r="321" spans="2:10" ht="60">
      <c r="B321" s="236" t="s">
        <v>973</v>
      </c>
      <c r="C321" s="538" t="s">
        <v>5496</v>
      </c>
      <c r="D321" s="29"/>
      <c r="E321" s="40"/>
      <c r="F321" s="236" t="s">
        <v>4617</v>
      </c>
      <c r="G321" s="448" t="s">
        <v>5230</v>
      </c>
      <c r="H321" s="263" t="s">
        <v>1378</v>
      </c>
      <c r="I321" s="350" t="s">
        <v>2422</v>
      </c>
      <c r="J321" s="509"/>
    </row>
    <row r="322" spans="2:10" ht="60">
      <c r="B322" s="236" t="s">
        <v>978</v>
      </c>
      <c r="C322" s="538" t="s">
        <v>5496</v>
      </c>
      <c r="D322" s="29"/>
      <c r="E322" s="40"/>
      <c r="F322" s="236" t="s">
        <v>4618</v>
      </c>
      <c r="G322" s="448" t="s">
        <v>5231</v>
      </c>
      <c r="H322" s="263" t="s">
        <v>1379</v>
      </c>
      <c r="I322" s="350" t="s">
        <v>2422</v>
      </c>
      <c r="J322" s="509"/>
    </row>
    <row r="323" spans="2:10" ht="60">
      <c r="B323" s="236" t="s">
        <v>974</v>
      </c>
      <c r="C323" s="538" t="s">
        <v>5496</v>
      </c>
      <c r="D323" s="29"/>
      <c r="E323" s="40"/>
      <c r="F323" s="236" t="s">
        <v>4619</v>
      </c>
      <c r="G323" s="448" t="s">
        <v>5232</v>
      </c>
      <c r="H323" s="263" t="s">
        <v>1380</v>
      </c>
      <c r="I323" s="350" t="s">
        <v>2422</v>
      </c>
      <c r="J323" s="509"/>
    </row>
    <row r="324" spans="2:10" ht="60">
      <c r="B324" s="236" t="s">
        <v>911</v>
      </c>
      <c r="C324" s="538" t="s">
        <v>5496</v>
      </c>
      <c r="D324" s="29"/>
      <c r="E324" s="40"/>
      <c r="F324" s="236" t="s">
        <v>4620</v>
      </c>
      <c r="G324" s="448" t="s">
        <v>4825</v>
      </c>
      <c r="H324" s="263" t="s">
        <v>1381</v>
      </c>
      <c r="I324" s="350" t="s">
        <v>2422</v>
      </c>
      <c r="J324" s="509"/>
    </row>
    <row r="325" spans="2:10" ht="409.5">
      <c r="B325" s="236" t="s">
        <v>1393</v>
      </c>
      <c r="C325" s="538" t="s">
        <v>5496</v>
      </c>
      <c r="D325" s="29"/>
      <c r="E325" s="40"/>
      <c r="F325" s="236" t="s">
        <v>4621</v>
      </c>
      <c r="G325" s="448" t="s">
        <v>5233</v>
      </c>
      <c r="H325" s="81" t="s">
        <v>1382</v>
      </c>
      <c r="I325" s="350" t="s">
        <v>2425</v>
      </c>
      <c r="J325" s="81"/>
    </row>
    <row r="326" spans="2:10" ht="75">
      <c r="B326" s="233" t="s">
        <v>5351</v>
      </c>
      <c r="C326" s="112"/>
      <c r="D326" s="112">
        <f>SUM(D312:D317)</f>
        <v>0</v>
      </c>
      <c r="E326" s="112">
        <f>SUM(E312:E317)</f>
        <v>0</v>
      </c>
      <c r="F326" s="233" t="s">
        <v>4918</v>
      </c>
      <c r="G326" s="448" t="s">
        <v>4919</v>
      </c>
      <c r="H326" s="81" t="s">
        <v>5352</v>
      </c>
      <c r="I326" s="350" t="s">
        <v>2424</v>
      </c>
      <c r="J326" s="81"/>
    </row>
    <row r="327" spans="2:10" ht="45">
      <c r="B327" s="393" t="s">
        <v>1054</v>
      </c>
      <c r="C327" s="393"/>
      <c r="D327" s="107"/>
      <c r="E327" s="107"/>
      <c r="F327" s="393" t="s">
        <v>4622</v>
      </c>
      <c r="G327" s="482"/>
      <c r="H327" s="107"/>
      <c r="I327" s="436"/>
      <c r="J327" s="107"/>
    </row>
    <row r="328" spans="2:10" ht="105">
      <c r="B328" s="236" t="s">
        <v>2959</v>
      </c>
      <c r="C328" s="538" t="s">
        <v>5496</v>
      </c>
      <c r="D328" s="29"/>
      <c r="E328" s="40"/>
      <c r="F328" s="236" t="s">
        <v>4674</v>
      </c>
      <c r="G328" s="448" t="s">
        <v>5234</v>
      </c>
      <c r="H328" s="81" t="s">
        <v>1502</v>
      </c>
      <c r="I328" s="350" t="s">
        <v>2422</v>
      </c>
      <c r="J328" s="509"/>
    </row>
    <row r="329" spans="2:10" ht="75">
      <c r="B329" s="236" t="s">
        <v>5353</v>
      </c>
      <c r="C329" s="538" t="s">
        <v>5496</v>
      </c>
      <c r="D329" s="29"/>
      <c r="E329" s="40"/>
      <c r="F329" s="236" t="s">
        <v>4675</v>
      </c>
      <c r="G329" s="448" t="s">
        <v>4826</v>
      </c>
      <c r="H329" s="263" t="s">
        <v>1383</v>
      </c>
      <c r="I329" s="350" t="s">
        <v>2422</v>
      </c>
      <c r="J329" s="509"/>
    </row>
    <row r="330" spans="2:10" ht="60">
      <c r="B330" s="236" t="s">
        <v>1064</v>
      </c>
      <c r="C330" s="538" t="s">
        <v>5496</v>
      </c>
      <c r="D330" s="29"/>
      <c r="E330" s="40"/>
      <c r="F330" s="236" t="s">
        <v>4622</v>
      </c>
      <c r="G330" s="448" t="s">
        <v>4827</v>
      </c>
      <c r="H330" s="263" t="s">
        <v>1503</v>
      </c>
      <c r="I330" s="350" t="s">
        <v>2355</v>
      </c>
      <c r="J330" s="81"/>
    </row>
    <row r="331" spans="2:10" ht="75">
      <c r="B331" s="233" t="s">
        <v>2329</v>
      </c>
      <c r="C331" s="112"/>
      <c r="D331" s="112">
        <f>SUM(D328:D330)</f>
        <v>0</v>
      </c>
      <c r="E331" s="112">
        <f>SUM(E328:E330)</f>
        <v>0</v>
      </c>
      <c r="F331" s="233" t="s">
        <v>4676</v>
      </c>
      <c r="G331" s="448" t="s">
        <v>4853</v>
      </c>
      <c r="H331" s="81" t="s">
        <v>1384</v>
      </c>
      <c r="I331" s="350" t="s">
        <v>2424</v>
      </c>
      <c r="J331" s="81"/>
    </row>
    <row r="332" spans="2:10" ht="45">
      <c r="B332" s="393" t="s">
        <v>872</v>
      </c>
      <c r="C332" s="393"/>
      <c r="D332" s="107"/>
      <c r="E332" s="107"/>
      <c r="F332" s="393" t="s">
        <v>4623</v>
      </c>
      <c r="G332" s="482"/>
      <c r="H332" s="107"/>
      <c r="I332" s="436"/>
      <c r="J332" s="107"/>
    </row>
    <row r="333" spans="2:10" ht="60">
      <c r="B333" s="236" t="s">
        <v>864</v>
      </c>
      <c r="C333" s="538" t="s">
        <v>5496</v>
      </c>
      <c r="D333" s="29"/>
      <c r="E333" s="40"/>
      <c r="F333" s="236" t="s">
        <v>3921</v>
      </c>
      <c r="G333" s="448" t="s">
        <v>4983</v>
      </c>
      <c r="H333" s="263" t="s">
        <v>1385</v>
      </c>
      <c r="I333" s="350" t="s">
        <v>2422</v>
      </c>
      <c r="J333" s="509"/>
    </row>
    <row r="334" spans="2:10" ht="45">
      <c r="B334" s="236" t="s">
        <v>975</v>
      </c>
      <c r="C334" s="538" t="s">
        <v>5496</v>
      </c>
      <c r="D334" s="29"/>
      <c r="E334" s="40"/>
      <c r="F334" s="236" t="s">
        <v>4624</v>
      </c>
      <c r="G334" s="448" t="s">
        <v>4828</v>
      </c>
      <c r="H334" s="263" t="s">
        <v>1386</v>
      </c>
      <c r="I334" s="350" t="s">
        <v>2422</v>
      </c>
      <c r="J334" s="509"/>
    </row>
    <row r="335" spans="2:10" ht="60">
      <c r="B335" s="236" t="s">
        <v>976</v>
      </c>
      <c r="C335" s="538" t="s">
        <v>5496</v>
      </c>
      <c r="D335" s="29"/>
      <c r="E335" s="40"/>
      <c r="F335" s="236" t="s">
        <v>4625</v>
      </c>
      <c r="G335" s="448" t="s">
        <v>4829</v>
      </c>
      <c r="H335" s="263" t="s">
        <v>1387</v>
      </c>
      <c r="I335" s="350" t="s">
        <v>2422</v>
      </c>
      <c r="J335" s="509"/>
    </row>
    <row r="336" spans="2:10" ht="60">
      <c r="B336" s="236" t="s">
        <v>664</v>
      </c>
      <c r="C336" s="538" t="s">
        <v>5496</v>
      </c>
      <c r="D336" s="29"/>
      <c r="E336" s="40"/>
      <c r="F336" s="236" t="s">
        <v>664</v>
      </c>
      <c r="G336" s="448" t="s">
        <v>4920</v>
      </c>
      <c r="H336" s="263" t="s">
        <v>1388</v>
      </c>
      <c r="I336" s="350" t="s">
        <v>2422</v>
      </c>
      <c r="J336" s="509"/>
    </row>
    <row r="337" spans="2:10" ht="60">
      <c r="B337" s="236" t="s">
        <v>977</v>
      </c>
      <c r="C337" s="538" t="s">
        <v>5496</v>
      </c>
      <c r="D337" s="29"/>
      <c r="E337" s="40"/>
      <c r="F337" s="236" t="s">
        <v>4626</v>
      </c>
      <c r="G337" s="448" t="s">
        <v>4830</v>
      </c>
      <c r="H337" s="81" t="s">
        <v>1504</v>
      </c>
      <c r="I337" s="350" t="s">
        <v>2355</v>
      </c>
      <c r="J337" s="81"/>
    </row>
    <row r="338" spans="2:10" ht="60">
      <c r="B338" s="233" t="s">
        <v>873</v>
      </c>
      <c r="C338" s="112"/>
      <c r="D338" s="112">
        <f>SUM(D333:D337)</f>
        <v>0</v>
      </c>
      <c r="E338" s="112">
        <f>SUM(E333:E337)</f>
        <v>0</v>
      </c>
      <c r="F338" s="233" t="s">
        <v>4627</v>
      </c>
      <c r="G338" s="448" t="s">
        <v>4831</v>
      </c>
      <c r="H338" s="81" t="s">
        <v>1389</v>
      </c>
      <c r="I338" s="350" t="s">
        <v>2424</v>
      </c>
      <c r="J338" s="81"/>
    </row>
    <row r="339" spans="2:10" ht="45">
      <c r="B339" s="218" t="s">
        <v>910</v>
      </c>
      <c r="C339" s="112"/>
      <c r="D339" s="112">
        <f>D326+D331+D338</f>
        <v>0</v>
      </c>
      <c r="E339" s="112">
        <f>E326+E331+E338</f>
        <v>0</v>
      </c>
      <c r="F339" s="218" t="s">
        <v>4628</v>
      </c>
      <c r="G339" s="448" t="s">
        <v>4832</v>
      </c>
      <c r="H339" s="81" t="s">
        <v>1390</v>
      </c>
      <c r="I339" s="350" t="s">
        <v>2424</v>
      </c>
      <c r="J339" s="81"/>
    </row>
    <row r="340" spans="2:10" ht="45">
      <c r="B340" s="492" t="s">
        <v>384</v>
      </c>
      <c r="C340" s="112"/>
      <c r="D340" s="112">
        <f>D318+D339</f>
        <v>0</v>
      </c>
      <c r="E340" s="112">
        <f>E318+E339</f>
        <v>0</v>
      </c>
      <c r="F340" s="492" t="s">
        <v>5235</v>
      </c>
      <c r="G340" s="448" t="s">
        <v>4833</v>
      </c>
      <c r="H340" s="81" t="s">
        <v>1391</v>
      </c>
      <c r="I340" s="350" t="s">
        <v>2426</v>
      </c>
      <c r="J340" s="81"/>
    </row>
    <row r="341" spans="2:10" ht="15" customHeight="1">
      <c r="E341" s="25"/>
      <c r="J341" s="77"/>
    </row>
    <row r="342" spans="2:10" ht="30">
      <c r="B342" s="301" t="s">
        <v>602</v>
      </c>
      <c r="C342" s="301"/>
      <c r="D342" s="107"/>
      <c r="E342" s="107"/>
      <c r="F342" s="301" t="s">
        <v>4629</v>
      </c>
      <c r="G342" s="450"/>
      <c r="H342" s="107"/>
      <c r="I342" s="436"/>
      <c r="J342" s="107"/>
    </row>
    <row r="343" spans="2:10" ht="60">
      <c r="B343" s="223" t="s">
        <v>951</v>
      </c>
      <c r="C343" s="223"/>
      <c r="D343" s="107"/>
      <c r="E343" s="107"/>
      <c r="F343" s="223" t="s">
        <v>5185</v>
      </c>
      <c r="G343" s="482"/>
      <c r="H343" s="107"/>
      <c r="I343" s="436"/>
      <c r="J343" s="107"/>
    </row>
    <row r="344" spans="2:10" ht="105">
      <c r="B344" s="190" t="s">
        <v>841</v>
      </c>
      <c r="C344" s="538" t="s">
        <v>5496</v>
      </c>
      <c r="D344" s="29"/>
      <c r="E344" s="40"/>
      <c r="F344" s="190" t="s">
        <v>4520</v>
      </c>
      <c r="G344" s="448" t="s">
        <v>4878</v>
      </c>
      <c r="H344" s="263" t="s">
        <v>5326</v>
      </c>
      <c r="I344" s="394" t="s">
        <v>2427</v>
      </c>
      <c r="J344" s="509"/>
    </row>
    <row r="345" spans="2:10" ht="135">
      <c r="B345" s="190" t="s">
        <v>842</v>
      </c>
      <c r="C345" s="538" t="s">
        <v>5496</v>
      </c>
      <c r="D345" s="29"/>
      <c r="E345" s="40"/>
      <c r="F345" s="190" t="s">
        <v>4521</v>
      </c>
      <c r="G345" s="448" t="s">
        <v>4879</v>
      </c>
      <c r="H345" s="263" t="s">
        <v>5327</v>
      </c>
      <c r="I345" s="394" t="s">
        <v>2427</v>
      </c>
      <c r="J345" s="509"/>
    </row>
    <row r="346" spans="2:10" ht="45">
      <c r="B346" s="190" t="s">
        <v>843</v>
      </c>
      <c r="C346" s="538" t="s">
        <v>5496</v>
      </c>
      <c r="D346" s="29"/>
      <c r="E346" s="40"/>
      <c r="F346" s="190" t="s">
        <v>843</v>
      </c>
      <c r="G346" s="448" t="s">
        <v>4880</v>
      </c>
      <c r="H346" s="263" t="s">
        <v>5328</v>
      </c>
      <c r="I346" s="394" t="s">
        <v>2427</v>
      </c>
      <c r="J346" s="509"/>
    </row>
    <row r="347" spans="2:10" ht="60">
      <c r="B347" s="190" t="s">
        <v>844</v>
      </c>
      <c r="C347" s="538" t="s">
        <v>5496</v>
      </c>
      <c r="D347" s="29"/>
      <c r="E347" s="40"/>
      <c r="F347" s="190" t="s">
        <v>4522</v>
      </c>
      <c r="G347" s="448" t="s">
        <v>4750</v>
      </c>
      <c r="H347" s="263" t="s">
        <v>1285</v>
      </c>
      <c r="I347" s="394" t="s">
        <v>2427</v>
      </c>
      <c r="J347" s="81"/>
    </row>
    <row r="348" spans="2:10" ht="75">
      <c r="B348" s="72" t="s">
        <v>953</v>
      </c>
      <c r="C348" s="112"/>
      <c r="D348" s="112">
        <f>SUM(D344:D347)</f>
        <v>0</v>
      </c>
      <c r="E348" s="112">
        <f>SUM(E344:E347)</f>
        <v>0</v>
      </c>
      <c r="F348" s="72" t="s">
        <v>4523</v>
      </c>
      <c r="G348" s="448" t="s">
        <v>4921</v>
      </c>
      <c r="H348" s="81" t="s">
        <v>1284</v>
      </c>
      <c r="I348" s="394" t="s">
        <v>2428</v>
      </c>
      <c r="J348" s="81"/>
    </row>
    <row r="349" spans="2:10" ht="30">
      <c r="B349" s="224" t="s">
        <v>5354</v>
      </c>
      <c r="C349" s="107"/>
      <c r="D349" s="107"/>
      <c r="E349" s="107"/>
      <c r="F349" s="188" t="s">
        <v>4677</v>
      </c>
      <c r="G349" s="450"/>
      <c r="H349" s="107"/>
      <c r="I349" s="436"/>
      <c r="J349" s="107"/>
    </row>
    <row r="350" spans="2:10" ht="105">
      <c r="B350" s="190" t="s">
        <v>841</v>
      </c>
      <c r="C350" s="538" t="s">
        <v>5496</v>
      </c>
      <c r="D350" s="29"/>
      <c r="E350" s="40"/>
      <c r="F350" s="190" t="s">
        <v>4520</v>
      </c>
      <c r="G350" s="448" t="s">
        <v>4878</v>
      </c>
      <c r="H350" s="263" t="s">
        <v>5326</v>
      </c>
      <c r="I350" s="350" t="s">
        <v>2427</v>
      </c>
      <c r="J350" s="509"/>
    </row>
    <row r="351" spans="2:10" ht="135">
      <c r="B351" s="190" t="s">
        <v>842</v>
      </c>
      <c r="C351" s="538" t="s">
        <v>5496</v>
      </c>
      <c r="D351" s="29"/>
      <c r="E351" s="40"/>
      <c r="F351" s="190" t="s">
        <v>4521</v>
      </c>
      <c r="G351" s="448" t="s">
        <v>4879</v>
      </c>
      <c r="H351" s="263" t="s">
        <v>5327</v>
      </c>
      <c r="I351" s="350" t="s">
        <v>2427</v>
      </c>
      <c r="J351" s="509"/>
    </row>
    <row r="352" spans="2:10" ht="45">
      <c r="B352" s="190" t="s">
        <v>843</v>
      </c>
      <c r="C352" s="538" t="s">
        <v>5496</v>
      </c>
      <c r="D352" s="29"/>
      <c r="E352" s="40"/>
      <c r="F352" s="190" t="s">
        <v>843</v>
      </c>
      <c r="G352" s="448" t="s">
        <v>4880</v>
      </c>
      <c r="H352" s="263" t="s">
        <v>5328</v>
      </c>
      <c r="I352" s="350" t="s">
        <v>2427</v>
      </c>
      <c r="J352" s="509"/>
    </row>
    <row r="353" spans="2:10" ht="60">
      <c r="B353" s="190" t="s">
        <v>844</v>
      </c>
      <c r="C353" s="538" t="s">
        <v>5496</v>
      </c>
      <c r="D353" s="29"/>
      <c r="E353" s="40"/>
      <c r="F353" s="190" t="s">
        <v>4522</v>
      </c>
      <c r="G353" s="448" t="s">
        <v>4750</v>
      </c>
      <c r="H353" s="81" t="s">
        <v>1395</v>
      </c>
      <c r="I353" s="350" t="s">
        <v>2427</v>
      </c>
      <c r="J353" s="509"/>
    </row>
    <row r="354" spans="2:10" ht="60">
      <c r="B354" s="72" t="s">
        <v>955</v>
      </c>
      <c r="C354" s="112"/>
      <c r="D354" s="112">
        <f>SUM(D350:D353)</f>
        <v>0</v>
      </c>
      <c r="E354" s="112">
        <f>SUM(E350:E353)</f>
        <v>0</v>
      </c>
      <c r="F354" s="72" t="s">
        <v>4630</v>
      </c>
      <c r="G354" s="448" t="s">
        <v>4834</v>
      </c>
      <c r="H354" s="81" t="s">
        <v>1394</v>
      </c>
      <c r="I354" s="394" t="s">
        <v>2429</v>
      </c>
      <c r="J354" s="81"/>
    </row>
    <row r="355" spans="2:10" ht="45">
      <c r="B355" s="277" t="s">
        <v>956</v>
      </c>
      <c r="C355" s="112"/>
      <c r="D355" s="29"/>
      <c r="E355" s="40"/>
      <c r="F355" s="277" t="s">
        <v>4631</v>
      </c>
      <c r="G355" s="448" t="s">
        <v>4835</v>
      </c>
      <c r="H355" s="81" t="s">
        <v>1396</v>
      </c>
      <c r="I355" s="350" t="s">
        <v>2427</v>
      </c>
      <c r="J355" s="81"/>
    </row>
    <row r="356" spans="2:10" ht="45">
      <c r="B356" s="278" t="s">
        <v>563</v>
      </c>
      <c r="C356" s="112"/>
      <c r="D356" s="112">
        <f>D348+D354+D355</f>
        <v>0</v>
      </c>
      <c r="E356" s="112">
        <f>E348+E354+E355</f>
        <v>0</v>
      </c>
      <c r="F356" s="278" t="s">
        <v>5236</v>
      </c>
      <c r="G356" s="448" t="s">
        <v>4836</v>
      </c>
      <c r="H356" s="81" t="s">
        <v>5355</v>
      </c>
      <c r="I356" s="396" t="s">
        <v>2430</v>
      </c>
      <c r="J356" s="81"/>
    </row>
    <row r="357" spans="2:10" ht="15" customHeight="1">
      <c r="E357" s="25"/>
      <c r="J357" s="77"/>
    </row>
    <row r="358" spans="2:10">
      <c r="B358" s="303" t="s">
        <v>526</v>
      </c>
      <c r="C358" s="303"/>
      <c r="D358" s="107"/>
      <c r="E358" s="107"/>
      <c r="F358" s="303" t="s">
        <v>5237</v>
      </c>
      <c r="G358" s="450"/>
      <c r="H358" s="107"/>
      <c r="I358" s="436"/>
      <c r="J358" s="107"/>
    </row>
    <row r="359" spans="2:10" ht="120">
      <c r="B359" s="234" t="s">
        <v>527</v>
      </c>
      <c r="C359" s="234"/>
      <c r="D359" s="107"/>
      <c r="E359" s="107"/>
      <c r="F359" s="234" t="s">
        <v>4632</v>
      </c>
      <c r="G359" s="450"/>
      <c r="H359" s="107"/>
      <c r="I359" s="436"/>
      <c r="J359" s="107"/>
    </row>
    <row r="360" spans="2:10" ht="45">
      <c r="B360" s="236" t="s">
        <v>456</v>
      </c>
      <c r="C360" s="538" t="s">
        <v>5496</v>
      </c>
      <c r="D360" s="29"/>
      <c r="E360" s="40"/>
      <c r="F360" s="236" t="s">
        <v>4633</v>
      </c>
      <c r="G360" s="448" t="s">
        <v>4837</v>
      </c>
      <c r="H360" s="263" t="s">
        <v>1397</v>
      </c>
      <c r="I360" s="350" t="s">
        <v>2410</v>
      </c>
      <c r="J360" s="81"/>
    </row>
    <row r="361" spans="2:10" ht="30">
      <c r="B361" s="236" t="s">
        <v>436</v>
      </c>
      <c r="C361" s="538" t="s">
        <v>5496</v>
      </c>
      <c r="D361" s="29"/>
      <c r="E361" s="40"/>
      <c r="F361" s="236" t="s">
        <v>4634</v>
      </c>
      <c r="G361" s="448" t="s">
        <v>5238</v>
      </c>
      <c r="H361" s="263" t="s">
        <v>1398</v>
      </c>
      <c r="I361" s="350" t="s">
        <v>2410</v>
      </c>
      <c r="J361" s="81"/>
    </row>
    <row r="362" spans="2:10" ht="90">
      <c r="B362" s="236" t="s">
        <v>437</v>
      </c>
      <c r="C362" s="538" t="s">
        <v>5496</v>
      </c>
      <c r="D362" s="29"/>
      <c r="E362" s="40"/>
      <c r="F362" s="236" t="s">
        <v>4635</v>
      </c>
      <c r="G362" s="448" t="s">
        <v>5239</v>
      </c>
      <c r="H362" s="81" t="s">
        <v>1399</v>
      </c>
      <c r="I362" s="350" t="s">
        <v>2410</v>
      </c>
      <c r="J362" s="81"/>
    </row>
    <row r="363" spans="2:10" ht="60">
      <c r="B363" s="236" t="s">
        <v>432</v>
      </c>
      <c r="C363" s="538" t="s">
        <v>5496</v>
      </c>
      <c r="D363" s="29"/>
      <c r="E363" s="40"/>
      <c r="F363" s="236" t="s">
        <v>4576</v>
      </c>
      <c r="G363" s="448" t="s">
        <v>4922</v>
      </c>
      <c r="H363" s="263" t="s">
        <v>1400</v>
      </c>
      <c r="I363" s="350" t="s">
        <v>2410</v>
      </c>
      <c r="J363" s="509"/>
    </row>
    <row r="364" spans="2:10" ht="135">
      <c r="B364" s="236" t="s">
        <v>475</v>
      </c>
      <c r="C364" s="538" t="s">
        <v>5496</v>
      </c>
      <c r="D364" s="29"/>
      <c r="E364" s="40"/>
      <c r="F364" s="236" t="s">
        <v>4577</v>
      </c>
      <c r="G364" s="448" t="s">
        <v>4923</v>
      </c>
      <c r="H364" s="81" t="s">
        <v>1401</v>
      </c>
      <c r="I364" s="350" t="s">
        <v>2410</v>
      </c>
      <c r="J364" s="509"/>
    </row>
    <row r="365" spans="2:10" ht="105">
      <c r="B365" s="236" t="s">
        <v>846</v>
      </c>
      <c r="C365" s="538" t="s">
        <v>5496</v>
      </c>
      <c r="D365" s="29"/>
      <c r="E365" s="40"/>
      <c r="F365" s="236" t="s">
        <v>4578</v>
      </c>
      <c r="G365" s="448" t="s">
        <v>4924</v>
      </c>
      <c r="H365" s="81" t="s">
        <v>1402</v>
      </c>
      <c r="I365" s="350" t="s">
        <v>2410</v>
      </c>
      <c r="J365" s="81"/>
    </row>
    <row r="366" spans="2:10" ht="90">
      <c r="B366" s="236" t="s">
        <v>657</v>
      </c>
      <c r="C366" s="538" t="s">
        <v>5496</v>
      </c>
      <c r="D366" s="29"/>
      <c r="E366" s="40"/>
      <c r="F366" s="236" t="s">
        <v>4579</v>
      </c>
      <c r="G366" s="448" t="s">
        <v>4925</v>
      </c>
      <c r="H366" s="81" t="s">
        <v>5356</v>
      </c>
      <c r="I366" s="350" t="s">
        <v>2410</v>
      </c>
      <c r="J366" s="509"/>
    </row>
    <row r="367" spans="2:10" ht="90">
      <c r="B367" s="236" t="s">
        <v>658</v>
      </c>
      <c r="C367" s="538" t="s">
        <v>5496</v>
      </c>
      <c r="D367" s="29"/>
      <c r="E367" s="40"/>
      <c r="F367" s="236" t="s">
        <v>658</v>
      </c>
      <c r="G367" s="448" t="s">
        <v>4927</v>
      </c>
      <c r="H367" s="263" t="s">
        <v>1403</v>
      </c>
      <c r="I367" s="350" t="s">
        <v>2410</v>
      </c>
      <c r="J367" s="81"/>
    </row>
    <row r="368" spans="2:10" ht="90">
      <c r="B368" s="236" t="s">
        <v>659</v>
      </c>
      <c r="C368" s="538" t="s">
        <v>5496</v>
      </c>
      <c r="D368" s="29"/>
      <c r="E368" s="40"/>
      <c r="F368" s="236" t="s">
        <v>4580</v>
      </c>
      <c r="G368" s="448" t="s">
        <v>4929</v>
      </c>
      <c r="H368" s="81" t="s">
        <v>1404</v>
      </c>
      <c r="I368" s="350" t="s">
        <v>2410</v>
      </c>
      <c r="J368" s="509"/>
    </row>
    <row r="369" spans="2:10" ht="60">
      <c r="B369" s="236" t="s">
        <v>883</v>
      </c>
      <c r="C369" s="538" t="s">
        <v>5496</v>
      </c>
      <c r="D369" s="29"/>
      <c r="E369" s="40"/>
      <c r="F369" s="236" t="s">
        <v>4636</v>
      </c>
      <c r="G369" s="448" t="s">
        <v>5240</v>
      </c>
      <c r="H369" s="81" t="s">
        <v>1429</v>
      </c>
      <c r="I369" s="350" t="s">
        <v>2410</v>
      </c>
      <c r="J369" s="81"/>
    </row>
    <row r="370" spans="2:10" ht="135">
      <c r="B370" s="233" t="s">
        <v>439</v>
      </c>
      <c r="C370" s="112"/>
      <c r="D370" s="112">
        <f>SUM(D360:D369)</f>
        <v>0</v>
      </c>
      <c r="E370" s="112">
        <f>SUM(E360:E369)</f>
        <v>0</v>
      </c>
      <c r="F370" s="233" t="s">
        <v>4637</v>
      </c>
      <c r="G370" s="448" t="s">
        <v>4838</v>
      </c>
      <c r="H370" s="81" t="s">
        <v>1405</v>
      </c>
      <c r="I370" s="350" t="s">
        <v>2436</v>
      </c>
      <c r="J370" s="81"/>
    </row>
    <row r="371" spans="2:10" ht="120">
      <c r="B371" s="234" t="s">
        <v>528</v>
      </c>
      <c r="C371" s="234"/>
      <c r="D371" s="107"/>
      <c r="E371" s="107"/>
      <c r="F371" s="234" t="s">
        <v>4638</v>
      </c>
      <c r="G371" s="450"/>
      <c r="H371" s="107"/>
      <c r="I371" s="436"/>
      <c r="J371" s="107"/>
    </row>
    <row r="372" spans="2:10" ht="135">
      <c r="B372" s="280" t="s">
        <v>434</v>
      </c>
      <c r="C372" s="538" t="s">
        <v>5496</v>
      </c>
      <c r="D372" s="29"/>
      <c r="E372" s="40"/>
      <c r="F372" s="280" t="s">
        <v>4639</v>
      </c>
      <c r="G372" s="448" t="s">
        <v>4839</v>
      </c>
      <c r="H372" s="81" t="s">
        <v>1406</v>
      </c>
      <c r="I372" s="350" t="s">
        <v>2410</v>
      </c>
      <c r="J372" s="81"/>
    </row>
    <row r="373" spans="2:10" ht="60">
      <c r="B373" s="236" t="s">
        <v>432</v>
      </c>
      <c r="C373" s="538" t="s">
        <v>5496</v>
      </c>
      <c r="D373" s="29"/>
      <c r="E373" s="40"/>
      <c r="F373" s="236" t="s">
        <v>4576</v>
      </c>
      <c r="G373" s="448" t="s">
        <v>5241</v>
      </c>
      <c r="H373" s="263" t="s">
        <v>1407</v>
      </c>
      <c r="I373" s="350" t="s">
        <v>2410</v>
      </c>
      <c r="J373" s="509"/>
    </row>
    <row r="374" spans="2:10" ht="135">
      <c r="B374" s="236" t="s">
        <v>5357</v>
      </c>
      <c r="C374" s="538" t="s">
        <v>5496</v>
      </c>
      <c r="D374" s="27"/>
      <c r="E374" s="27"/>
      <c r="F374" s="236" t="s">
        <v>4582</v>
      </c>
      <c r="G374" s="448" t="s">
        <v>4930</v>
      </c>
      <c r="H374" s="81" t="s">
        <v>1408</v>
      </c>
      <c r="I374" s="350" t="s">
        <v>2410</v>
      </c>
      <c r="J374" s="509"/>
    </row>
    <row r="375" spans="2:10" ht="150">
      <c r="B375" s="236" t="s">
        <v>475</v>
      </c>
      <c r="C375" s="538" t="s">
        <v>5496</v>
      </c>
      <c r="D375" s="29"/>
      <c r="E375" s="40"/>
      <c r="F375" s="236" t="s">
        <v>4577</v>
      </c>
      <c r="G375" s="448" t="s">
        <v>4931</v>
      </c>
      <c r="H375" s="81" t="s">
        <v>1409</v>
      </c>
      <c r="I375" s="350" t="s">
        <v>2410</v>
      </c>
      <c r="J375" s="509"/>
    </row>
    <row r="376" spans="2:10" ht="105">
      <c r="B376" s="236" t="s">
        <v>846</v>
      </c>
      <c r="C376" s="538" t="s">
        <v>5496</v>
      </c>
      <c r="D376" s="29"/>
      <c r="E376" s="40"/>
      <c r="F376" s="236" t="s">
        <v>4578</v>
      </c>
      <c r="G376" s="448" t="s">
        <v>4932</v>
      </c>
      <c r="H376" s="81" t="s">
        <v>1410</v>
      </c>
      <c r="I376" s="350" t="s">
        <v>2410</v>
      </c>
      <c r="J376" s="81"/>
    </row>
    <row r="377" spans="2:10" ht="90">
      <c r="B377" s="236" t="s">
        <v>657</v>
      </c>
      <c r="C377" s="538" t="s">
        <v>5496</v>
      </c>
      <c r="D377" s="29"/>
      <c r="E377" s="40"/>
      <c r="F377" s="236" t="s">
        <v>4579</v>
      </c>
      <c r="G377" s="448" t="s">
        <v>4933</v>
      </c>
      <c r="H377" s="81" t="s">
        <v>5358</v>
      </c>
      <c r="I377" s="350" t="s">
        <v>2410</v>
      </c>
      <c r="J377" s="509"/>
    </row>
    <row r="378" spans="2:10" ht="90">
      <c r="B378" s="236" t="s">
        <v>658</v>
      </c>
      <c r="C378" s="538" t="s">
        <v>5496</v>
      </c>
      <c r="D378" s="29"/>
      <c r="E378" s="40"/>
      <c r="F378" s="236" t="s">
        <v>658</v>
      </c>
      <c r="G378" s="448" t="s">
        <v>4934</v>
      </c>
      <c r="H378" s="263" t="s">
        <v>1411</v>
      </c>
      <c r="I378" s="350" t="s">
        <v>2410</v>
      </c>
      <c r="J378" s="81"/>
    </row>
    <row r="379" spans="2:10" ht="90">
      <c r="B379" s="236" t="s">
        <v>659</v>
      </c>
      <c r="C379" s="538" t="s">
        <v>5496</v>
      </c>
      <c r="D379" s="29"/>
      <c r="E379" s="40"/>
      <c r="F379" s="236" t="s">
        <v>4580</v>
      </c>
      <c r="G379" s="448" t="s">
        <v>4935</v>
      </c>
      <c r="H379" s="81" t="s">
        <v>1412</v>
      </c>
      <c r="I379" s="350" t="s">
        <v>2410</v>
      </c>
      <c r="J379" s="509"/>
    </row>
    <row r="380" spans="2:10" ht="60">
      <c r="B380" s="236" t="s">
        <v>884</v>
      </c>
      <c r="C380" s="538" t="s">
        <v>5496</v>
      </c>
      <c r="D380" s="29"/>
      <c r="E380" s="40"/>
      <c r="F380" s="236" t="s">
        <v>4583</v>
      </c>
      <c r="G380" s="448" t="s">
        <v>4937</v>
      </c>
      <c r="H380" s="81" t="s">
        <v>1430</v>
      </c>
      <c r="I380" s="350" t="s">
        <v>2410</v>
      </c>
      <c r="J380" s="81"/>
    </row>
    <row r="381" spans="2:10" ht="135">
      <c r="B381" s="235" t="s">
        <v>440</v>
      </c>
      <c r="C381" s="112"/>
      <c r="D381" s="112">
        <f>SUM(D372:D380)</f>
        <v>0</v>
      </c>
      <c r="E381" s="112">
        <f>SUM(E372:E380)</f>
        <v>0</v>
      </c>
      <c r="F381" s="235" t="s">
        <v>4640</v>
      </c>
      <c r="G381" s="507" t="s">
        <v>4840</v>
      </c>
      <c r="H381" s="81" t="s">
        <v>1413</v>
      </c>
      <c r="I381" s="350" t="s">
        <v>1186</v>
      </c>
      <c r="J381" s="81"/>
    </row>
    <row r="382" spans="2:10" ht="45">
      <c r="B382" s="391" t="s">
        <v>965</v>
      </c>
      <c r="C382" s="391"/>
      <c r="D382" s="107"/>
      <c r="E382" s="107"/>
      <c r="F382" s="391" t="s">
        <v>4641</v>
      </c>
      <c r="G382" s="482"/>
      <c r="H382" s="107"/>
      <c r="I382" s="436"/>
      <c r="J382" s="107"/>
    </row>
    <row r="383" spans="2:10" ht="105">
      <c r="B383" s="236" t="s">
        <v>847</v>
      </c>
      <c r="C383" s="538" t="s">
        <v>5496</v>
      </c>
      <c r="D383" s="27"/>
      <c r="E383" s="27"/>
      <c r="F383" s="236" t="s">
        <v>4585</v>
      </c>
      <c r="G383" s="448" t="s">
        <v>4938</v>
      </c>
      <c r="H383" s="81" t="s">
        <v>1414</v>
      </c>
      <c r="I383" s="350" t="s">
        <v>2410</v>
      </c>
      <c r="J383" s="509"/>
    </row>
    <row r="384" spans="2:10" ht="90">
      <c r="B384" s="236" t="s">
        <v>658</v>
      </c>
      <c r="C384" s="538" t="s">
        <v>5496</v>
      </c>
      <c r="D384" s="27"/>
      <c r="E384" s="27"/>
      <c r="F384" s="236" t="s">
        <v>658</v>
      </c>
      <c r="G384" s="448" t="s">
        <v>4927</v>
      </c>
      <c r="H384" s="263" t="s">
        <v>1403</v>
      </c>
      <c r="I384" s="350" t="s">
        <v>2410</v>
      </c>
      <c r="J384" s="81"/>
    </row>
    <row r="385" spans="2:10" ht="75">
      <c r="B385" s="236" t="s">
        <v>433</v>
      </c>
      <c r="C385" s="538" t="s">
        <v>5496</v>
      </c>
      <c r="D385" s="27"/>
      <c r="E385" s="27"/>
      <c r="F385" s="236" t="s">
        <v>4586</v>
      </c>
      <c r="G385" s="448" t="s">
        <v>4939</v>
      </c>
      <c r="H385" s="81" t="s">
        <v>5359</v>
      </c>
      <c r="I385" s="350" t="s">
        <v>2410</v>
      </c>
      <c r="J385" s="509"/>
    </row>
    <row r="386" spans="2:10" ht="90">
      <c r="B386" s="236" t="s">
        <v>848</v>
      </c>
      <c r="C386" s="538" t="s">
        <v>5496</v>
      </c>
      <c r="D386" s="27"/>
      <c r="E386" s="27"/>
      <c r="F386" s="236" t="s">
        <v>4587</v>
      </c>
      <c r="G386" s="448" t="s">
        <v>4940</v>
      </c>
      <c r="H386" s="81" t="s">
        <v>1415</v>
      </c>
      <c r="I386" s="350" t="s">
        <v>2410</v>
      </c>
      <c r="J386" s="509"/>
    </row>
    <row r="387" spans="2:10" ht="105">
      <c r="B387" s="236" t="s">
        <v>849</v>
      </c>
      <c r="C387" s="538" t="s">
        <v>5496</v>
      </c>
      <c r="D387" s="27"/>
      <c r="E387" s="27"/>
      <c r="F387" s="236" t="s">
        <v>4588</v>
      </c>
      <c r="G387" s="448" t="s">
        <v>4941</v>
      </c>
      <c r="H387" s="263" t="s">
        <v>1416</v>
      </c>
      <c r="I387" s="350" t="s">
        <v>2410</v>
      </c>
      <c r="J387" s="81"/>
    </row>
    <row r="388" spans="2:10" ht="75">
      <c r="B388" s="233" t="s">
        <v>966</v>
      </c>
      <c r="C388" s="112"/>
      <c r="D388" s="392">
        <f>SUM(D383:D387)</f>
        <v>0</v>
      </c>
      <c r="E388" s="392">
        <f>SUM(E383:E387)</f>
        <v>0</v>
      </c>
      <c r="F388" s="233" t="s">
        <v>5242</v>
      </c>
      <c r="G388" s="448" t="s">
        <v>4841</v>
      </c>
      <c r="H388" s="81" t="s">
        <v>1417</v>
      </c>
      <c r="I388" s="350" t="s">
        <v>1186</v>
      </c>
      <c r="J388" s="81"/>
    </row>
    <row r="389" spans="2:10" ht="60">
      <c r="B389" s="391" t="s">
        <v>857</v>
      </c>
      <c r="C389" s="391"/>
      <c r="D389" s="107"/>
      <c r="E389" s="107"/>
      <c r="F389" s="391" t="s">
        <v>4642</v>
      </c>
      <c r="G389" s="482"/>
      <c r="H389" s="107"/>
      <c r="I389" s="436"/>
      <c r="J389" s="107"/>
    </row>
    <row r="390" spans="2:10" ht="105">
      <c r="B390" s="236" t="s">
        <v>847</v>
      </c>
      <c r="C390" s="538" t="s">
        <v>5496</v>
      </c>
      <c r="D390" s="27"/>
      <c r="E390" s="27"/>
      <c r="F390" s="236" t="s">
        <v>4585</v>
      </c>
      <c r="G390" s="448" t="s">
        <v>4942</v>
      </c>
      <c r="H390" s="81" t="s">
        <v>1418</v>
      </c>
      <c r="I390" s="350" t="s">
        <v>2410</v>
      </c>
      <c r="J390" s="509"/>
    </row>
    <row r="391" spans="2:10" ht="90">
      <c r="B391" s="236" t="s">
        <v>658</v>
      </c>
      <c r="C391" s="538" t="s">
        <v>5496</v>
      </c>
      <c r="D391" s="27"/>
      <c r="E391" s="27"/>
      <c r="F391" s="236" t="s">
        <v>658</v>
      </c>
      <c r="G391" s="448" t="s">
        <v>4934</v>
      </c>
      <c r="H391" s="263" t="s">
        <v>1411</v>
      </c>
      <c r="I391" s="350" t="s">
        <v>2410</v>
      </c>
      <c r="J391" s="81"/>
    </row>
    <row r="392" spans="2:10" ht="75">
      <c r="B392" s="236" t="s">
        <v>433</v>
      </c>
      <c r="C392" s="538" t="s">
        <v>5496</v>
      </c>
      <c r="D392" s="27"/>
      <c r="E392" s="27"/>
      <c r="F392" s="236" t="s">
        <v>4586</v>
      </c>
      <c r="G392" s="448" t="s">
        <v>4943</v>
      </c>
      <c r="H392" s="81" t="s">
        <v>5360</v>
      </c>
      <c r="I392" s="350" t="s">
        <v>2410</v>
      </c>
      <c r="J392" s="509"/>
    </row>
    <row r="393" spans="2:10" ht="90">
      <c r="B393" s="236" t="s">
        <v>848</v>
      </c>
      <c r="C393" s="538" t="s">
        <v>5496</v>
      </c>
      <c r="D393" s="27"/>
      <c r="E393" s="27"/>
      <c r="F393" s="236" t="s">
        <v>4587</v>
      </c>
      <c r="G393" s="448" t="s">
        <v>4944</v>
      </c>
      <c r="H393" s="81" t="s">
        <v>1419</v>
      </c>
      <c r="I393" s="350" t="s">
        <v>2410</v>
      </c>
      <c r="J393" s="509"/>
    </row>
    <row r="394" spans="2:10" ht="105">
      <c r="B394" s="236" t="s">
        <v>849</v>
      </c>
      <c r="C394" s="538" t="s">
        <v>5496</v>
      </c>
      <c r="D394" s="27"/>
      <c r="E394" s="27"/>
      <c r="F394" s="236" t="s">
        <v>4588</v>
      </c>
      <c r="G394" s="448" t="s">
        <v>4945</v>
      </c>
      <c r="H394" s="263" t="s">
        <v>1420</v>
      </c>
      <c r="I394" s="350" t="s">
        <v>2410</v>
      </c>
      <c r="J394" s="81"/>
    </row>
    <row r="395" spans="2:10" ht="75">
      <c r="B395" s="233" t="s">
        <v>858</v>
      </c>
      <c r="C395" s="112"/>
      <c r="D395" s="392">
        <f>SUM(D390:D394)</f>
        <v>0</v>
      </c>
      <c r="E395" s="392">
        <f>SUM(E390:E394)</f>
        <v>0</v>
      </c>
      <c r="F395" s="233" t="s">
        <v>4643</v>
      </c>
      <c r="G395" s="448" t="s">
        <v>4842</v>
      </c>
      <c r="H395" s="81" t="s">
        <v>1421</v>
      </c>
      <c r="I395" s="350" t="s">
        <v>1186</v>
      </c>
      <c r="J395" s="81"/>
    </row>
    <row r="396" spans="2:10" ht="30">
      <c r="B396" s="391" t="s">
        <v>887</v>
      </c>
      <c r="C396" s="391"/>
      <c r="D396" s="107"/>
      <c r="E396" s="107"/>
      <c r="F396" s="391" t="s">
        <v>4644</v>
      </c>
      <c r="G396" s="482"/>
      <c r="H396" s="107"/>
      <c r="I396" s="436"/>
      <c r="J396" s="107"/>
    </row>
    <row r="397" spans="2:10" ht="75">
      <c r="B397" s="236" t="s">
        <v>455</v>
      </c>
      <c r="C397" s="538" t="s">
        <v>5496</v>
      </c>
      <c r="D397" s="27"/>
      <c r="E397" s="27"/>
      <c r="F397" s="236" t="s">
        <v>4645</v>
      </c>
      <c r="G397" s="448" t="s">
        <v>4843</v>
      </c>
      <c r="H397" s="263" t="s">
        <v>1422</v>
      </c>
      <c r="I397" s="350" t="s">
        <v>2410</v>
      </c>
      <c r="J397" s="509"/>
    </row>
    <row r="398" spans="2:10" ht="60">
      <c r="B398" s="236" t="s">
        <v>850</v>
      </c>
      <c r="C398" s="538" t="s">
        <v>5496</v>
      </c>
      <c r="D398" s="27"/>
      <c r="E398" s="27"/>
      <c r="F398" s="236" t="s">
        <v>4590</v>
      </c>
      <c r="G398" s="448" t="s">
        <v>4946</v>
      </c>
      <c r="H398" s="263" t="s">
        <v>1423</v>
      </c>
      <c r="I398" s="350" t="s">
        <v>2410</v>
      </c>
      <c r="J398" s="509"/>
    </row>
    <row r="399" spans="2:10" ht="60">
      <c r="B399" s="236" t="s">
        <v>410</v>
      </c>
      <c r="C399" s="538" t="s">
        <v>5496</v>
      </c>
      <c r="D399" s="27"/>
      <c r="E399" s="27"/>
      <c r="F399" s="236" t="s">
        <v>4591</v>
      </c>
      <c r="G399" s="448" t="s">
        <v>4947</v>
      </c>
      <c r="H399" s="263" t="s">
        <v>1424</v>
      </c>
      <c r="I399" s="350" t="s">
        <v>2410</v>
      </c>
      <c r="J399" s="509"/>
    </row>
    <row r="400" spans="2:10" ht="60">
      <c r="B400" s="236" t="s">
        <v>5346</v>
      </c>
      <c r="C400" s="538" t="s">
        <v>5496</v>
      </c>
      <c r="D400" s="27"/>
      <c r="E400" s="27"/>
      <c r="F400" s="236" t="s">
        <v>4671</v>
      </c>
      <c r="G400" s="448" t="s">
        <v>4948</v>
      </c>
      <c r="H400" s="263" t="s">
        <v>1425</v>
      </c>
      <c r="I400" s="350" t="s">
        <v>2410</v>
      </c>
      <c r="J400" s="509"/>
    </row>
    <row r="401" spans="2:10" ht="105">
      <c r="B401" s="236" t="s">
        <v>2935</v>
      </c>
      <c r="C401" s="538" t="s">
        <v>5496</v>
      </c>
      <c r="D401" s="27"/>
      <c r="E401" s="27"/>
      <c r="F401" s="236" t="s">
        <v>4678</v>
      </c>
      <c r="G401" s="448" t="s">
        <v>5243</v>
      </c>
      <c r="H401" s="263" t="s">
        <v>1426</v>
      </c>
      <c r="I401" s="350" t="s">
        <v>2410</v>
      </c>
      <c r="J401" s="81"/>
    </row>
    <row r="402" spans="2:10" ht="45">
      <c r="B402" s="236" t="s">
        <v>756</v>
      </c>
      <c r="C402" s="538" t="s">
        <v>5496</v>
      </c>
      <c r="D402" s="27"/>
      <c r="E402" s="27"/>
      <c r="F402" s="236" t="s">
        <v>4644</v>
      </c>
      <c r="G402" s="448" t="s">
        <v>4949</v>
      </c>
      <c r="H402" s="81" t="s">
        <v>1431</v>
      </c>
      <c r="I402" s="350" t="s">
        <v>2410</v>
      </c>
      <c r="J402" s="81"/>
    </row>
    <row r="403" spans="2:10" ht="45">
      <c r="B403" s="233" t="s">
        <v>889</v>
      </c>
      <c r="C403" s="112"/>
      <c r="D403" s="392">
        <f>SUM(D397:D402)</f>
        <v>0</v>
      </c>
      <c r="E403" s="392">
        <f>SUM(E397:E402)</f>
        <v>0</v>
      </c>
      <c r="F403" s="233" t="s">
        <v>5244</v>
      </c>
      <c r="G403" s="448" t="s">
        <v>4844</v>
      </c>
      <c r="H403" s="81" t="s">
        <v>1427</v>
      </c>
      <c r="I403" s="350" t="s">
        <v>1186</v>
      </c>
      <c r="J403" s="81"/>
    </row>
    <row r="404" spans="2:10" ht="30">
      <c r="B404" s="435" t="s">
        <v>757</v>
      </c>
      <c r="C404" s="112"/>
      <c r="D404" s="392">
        <f>D370+D381+D388+D395+D403</f>
        <v>0</v>
      </c>
      <c r="E404" s="392">
        <f>E370+E381+E388+E395+E403</f>
        <v>0</v>
      </c>
      <c r="F404" s="435" t="s">
        <v>5245</v>
      </c>
      <c r="G404" s="448" t="s">
        <v>4845</v>
      </c>
      <c r="H404" s="81" t="s">
        <v>1428</v>
      </c>
      <c r="I404" s="350" t="s">
        <v>1186</v>
      </c>
      <c r="J404" s="81"/>
    </row>
    <row r="405" spans="2:10" ht="15" customHeight="1">
      <c r="E405" s="25"/>
      <c r="J405" s="77"/>
    </row>
    <row r="406" spans="2:10" ht="30">
      <c r="B406" s="301" t="s">
        <v>530</v>
      </c>
      <c r="C406" s="301"/>
      <c r="D406" s="107"/>
      <c r="E406" s="107"/>
      <c r="F406" s="301" t="s">
        <v>4646</v>
      </c>
      <c r="G406" s="450"/>
      <c r="H406" s="107"/>
      <c r="I406" s="436"/>
      <c r="J406" s="107"/>
    </row>
    <row r="407" spans="2:10" ht="120">
      <c r="B407" s="35" t="s">
        <v>411</v>
      </c>
      <c r="C407" s="538" t="s">
        <v>5496</v>
      </c>
      <c r="D407" s="27"/>
      <c r="E407" s="27"/>
      <c r="F407" s="35" t="s">
        <v>4597</v>
      </c>
      <c r="G407" s="448" t="s">
        <v>4950</v>
      </c>
      <c r="H407" s="81" t="s">
        <v>1432</v>
      </c>
      <c r="I407" s="350" t="s">
        <v>2411</v>
      </c>
      <c r="J407" s="252"/>
    </row>
    <row r="408" spans="2:10" ht="75">
      <c r="B408" s="35" t="s">
        <v>660</v>
      </c>
      <c r="C408" s="538" t="s">
        <v>5496</v>
      </c>
      <c r="D408" s="27"/>
      <c r="E408" s="27"/>
      <c r="F408" s="35" t="s">
        <v>4598</v>
      </c>
      <c r="G408" s="448" t="s">
        <v>4951</v>
      </c>
      <c r="H408" s="263" t="s">
        <v>1433</v>
      </c>
      <c r="I408" s="350" t="s">
        <v>2412</v>
      </c>
      <c r="J408" s="252"/>
    </row>
    <row r="409" spans="2:10" ht="135">
      <c r="B409" s="35" t="s">
        <v>661</v>
      </c>
      <c r="C409" s="538" t="s">
        <v>5496</v>
      </c>
      <c r="D409" s="27"/>
      <c r="E409" s="27"/>
      <c r="F409" s="35" t="s">
        <v>4599</v>
      </c>
      <c r="G409" s="448" t="s">
        <v>4952</v>
      </c>
      <c r="H409" s="263" t="s">
        <v>4953</v>
      </c>
      <c r="I409" s="350" t="s">
        <v>2413</v>
      </c>
      <c r="J409" s="252"/>
    </row>
    <row r="410" spans="2:10" ht="90">
      <c r="B410" s="35" t="s">
        <v>662</v>
      </c>
      <c r="C410" s="538" t="s">
        <v>5496</v>
      </c>
      <c r="D410" s="27"/>
      <c r="E410" s="27"/>
      <c r="F410" s="35" t="s">
        <v>4600</v>
      </c>
      <c r="G410" s="448" t="s">
        <v>4954</v>
      </c>
      <c r="H410" s="263" t="s">
        <v>1434</v>
      </c>
      <c r="I410" s="350" t="s">
        <v>2431</v>
      </c>
      <c r="J410" s="252"/>
    </row>
    <row r="411" spans="2:10" ht="135">
      <c r="B411" s="35" t="s">
        <v>462</v>
      </c>
      <c r="C411" s="538" t="s">
        <v>5496</v>
      </c>
      <c r="D411" s="27"/>
      <c r="E411" s="27"/>
      <c r="F411" s="35" t="s">
        <v>3980</v>
      </c>
      <c r="G411" s="448" t="s">
        <v>4956</v>
      </c>
      <c r="H411" s="263" t="s">
        <v>1435</v>
      </c>
      <c r="I411" s="350" t="s">
        <v>2412</v>
      </c>
      <c r="J411" s="252"/>
    </row>
    <row r="412" spans="2:10" ht="45">
      <c r="B412" s="35" t="s">
        <v>1369</v>
      </c>
      <c r="C412" s="538" t="s">
        <v>5496</v>
      </c>
      <c r="D412" s="29"/>
      <c r="E412" s="40"/>
      <c r="F412" s="35" t="s">
        <v>3979</v>
      </c>
      <c r="G412" s="448" t="s">
        <v>4957</v>
      </c>
      <c r="H412" s="263" t="s">
        <v>1436</v>
      </c>
      <c r="I412" s="350" t="s">
        <v>2415</v>
      </c>
      <c r="J412" s="77"/>
    </row>
    <row r="413" spans="2:10" ht="45">
      <c r="B413" s="35" t="s">
        <v>1013</v>
      </c>
      <c r="C413" s="538" t="s">
        <v>5496</v>
      </c>
      <c r="D413" s="29"/>
      <c r="E413" s="40"/>
      <c r="F413" s="35" t="s">
        <v>4647</v>
      </c>
      <c r="G413" s="448" t="s">
        <v>4846</v>
      </c>
      <c r="H413" s="81" t="s">
        <v>1505</v>
      </c>
      <c r="I413" s="350" t="s">
        <v>2416</v>
      </c>
      <c r="J413" s="77"/>
    </row>
    <row r="414" spans="2:10" ht="30">
      <c r="B414" s="278" t="s">
        <v>463</v>
      </c>
      <c r="C414" s="112"/>
      <c r="D414" s="392">
        <f>SUM(D407:D413)</f>
        <v>0</v>
      </c>
      <c r="E414" s="392">
        <f>SUM(E407:E413)</f>
        <v>0</v>
      </c>
      <c r="F414" s="278" t="s">
        <v>4648</v>
      </c>
      <c r="G414" s="448" t="s">
        <v>4847</v>
      </c>
      <c r="H414" s="81" t="s">
        <v>1437</v>
      </c>
      <c r="I414" s="350" t="s">
        <v>2417</v>
      </c>
      <c r="J414" s="77"/>
    </row>
    <row r="415" spans="2:10" ht="15" customHeight="1">
      <c r="E415" s="25"/>
      <c r="J415" s="77"/>
    </row>
    <row r="416" spans="2:10">
      <c r="B416" s="212" t="s">
        <v>760</v>
      </c>
      <c r="C416" s="212"/>
      <c r="D416" s="107"/>
      <c r="E416" s="107"/>
      <c r="F416" s="212" t="s">
        <v>4649</v>
      </c>
      <c r="G416" s="490"/>
      <c r="H416" s="107"/>
      <c r="I416" s="436"/>
      <c r="J416" s="107"/>
    </row>
    <row r="417" spans="2:10" ht="75">
      <c r="B417" s="390" t="s">
        <v>967</v>
      </c>
      <c r="C417" s="538" t="s">
        <v>5496</v>
      </c>
      <c r="D417" s="29"/>
      <c r="E417" s="40"/>
      <c r="F417" s="390" t="s">
        <v>4604</v>
      </c>
      <c r="G417" s="448" t="s">
        <v>4958</v>
      </c>
      <c r="H417" s="263" t="s">
        <v>1438</v>
      </c>
      <c r="I417" s="350" t="s">
        <v>2418</v>
      </c>
      <c r="J417" s="81"/>
    </row>
    <row r="418" spans="2:10" ht="195">
      <c r="B418" s="390" t="s">
        <v>968</v>
      </c>
      <c r="C418" s="538" t="s">
        <v>5496</v>
      </c>
      <c r="D418" s="29"/>
      <c r="E418" s="40"/>
      <c r="F418" s="390" t="s">
        <v>4605</v>
      </c>
      <c r="G418" s="448" t="s">
        <v>4959</v>
      </c>
      <c r="H418" s="263" t="s">
        <v>4440</v>
      </c>
      <c r="I418" s="350" t="s">
        <v>5347</v>
      </c>
      <c r="J418" s="81"/>
    </row>
    <row r="419" spans="2:10" ht="75">
      <c r="B419" s="390" t="s">
        <v>969</v>
      </c>
      <c r="C419" s="538" t="s">
        <v>5496</v>
      </c>
      <c r="D419" s="29"/>
      <c r="E419" s="40"/>
      <c r="F419" s="390" t="s">
        <v>4606</v>
      </c>
      <c r="G419" s="448" t="s">
        <v>4961</v>
      </c>
      <c r="H419" s="263" t="s">
        <v>1439</v>
      </c>
      <c r="I419" s="350" t="s">
        <v>2418</v>
      </c>
      <c r="J419" s="292"/>
    </row>
    <row r="420" spans="2:10" ht="90">
      <c r="B420" s="390" t="s">
        <v>970</v>
      </c>
      <c r="C420" s="538" t="s">
        <v>5496</v>
      </c>
      <c r="D420" s="29"/>
      <c r="E420" s="40"/>
      <c r="F420" s="390" t="s">
        <v>4607</v>
      </c>
      <c r="G420" s="448" t="s">
        <v>4962</v>
      </c>
      <c r="H420" s="81" t="s">
        <v>1440</v>
      </c>
      <c r="I420" s="350" t="s">
        <v>2418</v>
      </c>
      <c r="J420" s="509"/>
    </row>
    <row r="421" spans="2:10" ht="60">
      <c r="B421" s="390" t="s">
        <v>971</v>
      </c>
      <c r="C421" s="538" t="s">
        <v>5496</v>
      </c>
      <c r="D421" s="29"/>
      <c r="E421" s="40"/>
      <c r="F421" s="390" t="s">
        <v>4608</v>
      </c>
      <c r="G421" s="448" t="s">
        <v>4963</v>
      </c>
      <c r="H421" s="263" t="s">
        <v>1441</v>
      </c>
      <c r="I421" s="350" t="s">
        <v>2419</v>
      </c>
      <c r="J421" s="81"/>
    </row>
    <row r="422" spans="2:10" ht="60">
      <c r="B422" s="390" t="s">
        <v>972</v>
      </c>
      <c r="C422" s="538" t="s">
        <v>5496</v>
      </c>
      <c r="D422" s="29"/>
      <c r="E422" s="40"/>
      <c r="F422" s="390" t="s">
        <v>4609</v>
      </c>
      <c r="G422" s="448" t="s">
        <v>4964</v>
      </c>
      <c r="H422" s="263" t="s">
        <v>1442</v>
      </c>
      <c r="I422" s="350" t="s">
        <v>2418</v>
      </c>
      <c r="J422" s="81"/>
    </row>
    <row r="423" spans="2:10" ht="45">
      <c r="B423" s="390" t="s">
        <v>663</v>
      </c>
      <c r="C423" s="538" t="s">
        <v>5496</v>
      </c>
      <c r="D423" s="29"/>
      <c r="E423" s="40"/>
      <c r="F423" s="390" t="s">
        <v>4650</v>
      </c>
      <c r="G423" s="448" t="s">
        <v>4848</v>
      </c>
      <c r="H423" s="81" t="s">
        <v>1506</v>
      </c>
      <c r="I423" s="350" t="s">
        <v>2420</v>
      </c>
      <c r="J423" s="81"/>
    </row>
    <row r="424" spans="2:10" ht="30">
      <c r="B424" s="492" t="s">
        <v>382</v>
      </c>
      <c r="C424" s="112"/>
      <c r="D424" s="392">
        <f>SUM(D407:D413)</f>
        <v>0</v>
      </c>
      <c r="E424" s="392">
        <f>SUM(E407:E413)</f>
        <v>0</v>
      </c>
      <c r="F424" s="492" t="s">
        <v>5246</v>
      </c>
      <c r="G424" s="448" t="s">
        <v>4849</v>
      </c>
      <c r="H424" s="81" t="s">
        <v>1443</v>
      </c>
      <c r="I424" s="350" t="s">
        <v>2421</v>
      </c>
      <c r="J424" s="81"/>
    </row>
    <row r="425" spans="2:10" ht="15" customHeight="1">
      <c r="E425" s="25"/>
      <c r="J425" s="77"/>
    </row>
    <row r="426" spans="2:10" ht="30">
      <c r="B426" s="212" t="s">
        <v>385</v>
      </c>
      <c r="C426" s="212"/>
      <c r="D426" s="107"/>
      <c r="E426" s="107"/>
      <c r="F426" s="212" t="s">
        <v>3036</v>
      </c>
      <c r="G426" s="490"/>
      <c r="H426" s="107"/>
      <c r="I426" s="436"/>
      <c r="J426" s="107"/>
    </row>
    <row r="427" spans="2:10" ht="30">
      <c r="B427" s="471" t="s">
        <v>532</v>
      </c>
      <c r="C427" s="471"/>
      <c r="D427" s="107"/>
      <c r="E427" s="107"/>
      <c r="F427" s="471" t="s">
        <v>4679</v>
      </c>
      <c r="G427" s="450"/>
      <c r="H427" s="107"/>
      <c r="I427" s="436"/>
      <c r="J427" s="107"/>
    </row>
    <row r="428" spans="2:10" ht="75">
      <c r="B428" s="236" t="s">
        <v>4438</v>
      </c>
      <c r="C428" s="538" t="s">
        <v>5496</v>
      </c>
      <c r="D428" s="239"/>
      <c r="E428" s="31"/>
      <c r="F428" s="236" t="s">
        <v>4672</v>
      </c>
      <c r="G428" s="125" t="s">
        <v>4966</v>
      </c>
      <c r="H428" s="263" t="s">
        <v>4441</v>
      </c>
      <c r="I428" s="350" t="s">
        <v>5348</v>
      </c>
      <c r="J428" s="509"/>
    </row>
    <row r="429" spans="2:10" ht="60">
      <c r="B429" s="236" t="s">
        <v>5361</v>
      </c>
      <c r="C429" s="538" t="s">
        <v>5496</v>
      </c>
      <c r="D429" s="239"/>
      <c r="E429" s="31"/>
      <c r="F429" s="236" t="s">
        <v>4680</v>
      </c>
      <c r="G429" s="125" t="s">
        <v>4850</v>
      </c>
      <c r="H429" s="81" t="s">
        <v>1444</v>
      </c>
      <c r="I429" s="350" t="s">
        <v>2432</v>
      </c>
      <c r="J429" s="77"/>
    </row>
    <row r="430" spans="2:10" ht="75">
      <c r="B430" s="236" t="s">
        <v>906</v>
      </c>
      <c r="C430" s="538" t="s">
        <v>5496</v>
      </c>
      <c r="D430" s="29"/>
      <c r="E430" s="40"/>
      <c r="F430" s="236" t="s">
        <v>4611</v>
      </c>
      <c r="G430" s="448" t="s">
        <v>4965</v>
      </c>
      <c r="H430" s="263" t="s">
        <v>1507</v>
      </c>
      <c r="I430" s="350" t="s">
        <v>2422</v>
      </c>
      <c r="J430" s="509"/>
    </row>
    <row r="431" spans="2:10" ht="75">
      <c r="B431" s="236" t="s">
        <v>907</v>
      </c>
      <c r="C431" s="538" t="s">
        <v>5496</v>
      </c>
      <c r="D431" s="29"/>
      <c r="E431" s="40"/>
      <c r="F431" s="236" t="s">
        <v>4612</v>
      </c>
      <c r="G431" s="448" t="s">
        <v>4967</v>
      </c>
      <c r="H431" s="263" t="s">
        <v>1508</v>
      </c>
      <c r="I431" s="350" t="s">
        <v>2422</v>
      </c>
      <c r="J431" s="509"/>
    </row>
    <row r="432" spans="2:10" ht="75">
      <c r="B432" s="236" t="s">
        <v>908</v>
      </c>
      <c r="C432" s="538" t="s">
        <v>5496</v>
      </c>
      <c r="D432" s="29"/>
      <c r="E432" s="40"/>
      <c r="F432" s="236" t="s">
        <v>4613</v>
      </c>
      <c r="G432" s="448" t="s">
        <v>4969</v>
      </c>
      <c r="H432" s="263" t="s">
        <v>1509</v>
      </c>
      <c r="I432" s="350" t="s">
        <v>2422</v>
      </c>
      <c r="J432" s="509"/>
    </row>
    <row r="433" spans="2:10" ht="75">
      <c r="B433" s="236" t="s">
        <v>909</v>
      </c>
      <c r="C433" s="538" t="s">
        <v>5496</v>
      </c>
      <c r="D433" s="29"/>
      <c r="E433" s="40"/>
      <c r="F433" s="236" t="s">
        <v>4614</v>
      </c>
      <c r="G433" s="448" t="s">
        <v>4970</v>
      </c>
      <c r="H433" s="263" t="s">
        <v>1510</v>
      </c>
      <c r="I433" s="350" t="s">
        <v>2422</v>
      </c>
      <c r="J433" s="509"/>
    </row>
    <row r="434" spans="2:10" ht="409.5">
      <c r="B434" s="236" t="s">
        <v>1392</v>
      </c>
      <c r="C434" s="538" t="s">
        <v>5496</v>
      </c>
      <c r="D434" s="29"/>
      <c r="E434" s="40"/>
      <c r="F434" s="236" t="s">
        <v>4615</v>
      </c>
      <c r="G434" s="448" t="s">
        <v>4976</v>
      </c>
      <c r="H434" s="81" t="s">
        <v>1445</v>
      </c>
      <c r="I434" s="350" t="s">
        <v>2423</v>
      </c>
      <c r="J434" s="509"/>
    </row>
    <row r="435" spans="2:10" ht="60">
      <c r="B435" s="236" t="s">
        <v>876</v>
      </c>
      <c r="C435" s="538" t="s">
        <v>5496</v>
      </c>
      <c r="D435" s="29"/>
      <c r="E435" s="40"/>
      <c r="F435" s="236" t="s">
        <v>4651</v>
      </c>
      <c r="G435" s="448" t="s">
        <v>4851</v>
      </c>
      <c r="H435" s="81" t="s">
        <v>1511</v>
      </c>
      <c r="I435" s="350" t="s">
        <v>2355</v>
      </c>
      <c r="J435" s="81"/>
    </row>
    <row r="436" spans="2:10" ht="60">
      <c r="B436" s="233" t="s">
        <v>444</v>
      </c>
      <c r="C436" s="112"/>
      <c r="D436" s="112">
        <f>SUM(D429:D435)</f>
        <v>0</v>
      </c>
      <c r="E436" s="112">
        <f>SUM(E429:E435)</f>
        <v>0</v>
      </c>
      <c r="F436" s="233" t="s">
        <v>5247</v>
      </c>
      <c r="G436" s="448" t="s">
        <v>4852</v>
      </c>
      <c r="H436" s="81" t="s">
        <v>1446</v>
      </c>
      <c r="I436" s="350" t="s">
        <v>2424</v>
      </c>
      <c r="J436" s="81"/>
    </row>
    <row r="437" spans="2:10" ht="30">
      <c r="B437" s="393" t="s">
        <v>5362</v>
      </c>
      <c r="C437" s="393"/>
      <c r="D437" s="107"/>
      <c r="E437" s="107"/>
      <c r="F437" s="393" t="s">
        <v>4681</v>
      </c>
      <c r="G437" s="482"/>
      <c r="H437" s="107"/>
      <c r="I437" s="436"/>
      <c r="J437" s="107"/>
    </row>
    <row r="438" spans="2:10" ht="60">
      <c r="B438" s="356" t="s">
        <v>5363</v>
      </c>
      <c r="C438" s="356"/>
      <c r="D438" s="107"/>
      <c r="E438" s="107"/>
      <c r="F438" s="356" t="s">
        <v>4682</v>
      </c>
      <c r="G438" s="482"/>
      <c r="H438" s="107"/>
      <c r="I438" s="436"/>
      <c r="J438" s="107"/>
    </row>
    <row r="439" spans="2:10" ht="60">
      <c r="B439" s="225" t="s">
        <v>973</v>
      </c>
      <c r="C439" s="538" t="s">
        <v>5496</v>
      </c>
      <c r="D439" s="29"/>
      <c r="E439" s="40"/>
      <c r="F439" s="225" t="s">
        <v>4617</v>
      </c>
      <c r="G439" s="448" t="s">
        <v>4971</v>
      </c>
      <c r="H439" s="263" t="s">
        <v>1447</v>
      </c>
      <c r="I439" s="350" t="s">
        <v>2422</v>
      </c>
      <c r="J439" s="509"/>
    </row>
    <row r="440" spans="2:10" ht="60">
      <c r="B440" s="225" t="s">
        <v>978</v>
      </c>
      <c r="C440" s="538" t="s">
        <v>5496</v>
      </c>
      <c r="D440" s="29"/>
      <c r="E440" s="40"/>
      <c r="F440" s="225" t="s">
        <v>4618</v>
      </c>
      <c r="G440" s="448" t="s">
        <v>4972</v>
      </c>
      <c r="H440" s="263" t="s">
        <v>1448</v>
      </c>
      <c r="I440" s="350" t="s">
        <v>2422</v>
      </c>
      <c r="J440" s="509"/>
    </row>
    <row r="441" spans="2:10" ht="60">
      <c r="B441" s="225" t="s">
        <v>974</v>
      </c>
      <c r="C441" s="538" t="s">
        <v>5496</v>
      </c>
      <c r="D441" s="29"/>
      <c r="E441" s="40"/>
      <c r="F441" s="225" t="s">
        <v>4619</v>
      </c>
      <c r="G441" s="448" t="s">
        <v>4973</v>
      </c>
      <c r="H441" s="263" t="s">
        <v>1449</v>
      </c>
      <c r="I441" s="350" t="s">
        <v>2422</v>
      </c>
      <c r="J441" s="509"/>
    </row>
    <row r="442" spans="2:10" ht="60">
      <c r="B442" s="225" t="s">
        <v>911</v>
      </c>
      <c r="C442" s="538" t="s">
        <v>5496</v>
      </c>
      <c r="D442" s="29"/>
      <c r="E442" s="40"/>
      <c r="F442" s="225" t="s">
        <v>4620</v>
      </c>
      <c r="G442" s="448" t="s">
        <v>4974</v>
      </c>
      <c r="H442" s="263" t="s">
        <v>1450</v>
      </c>
      <c r="I442" s="350" t="s">
        <v>2422</v>
      </c>
      <c r="J442" s="509"/>
    </row>
    <row r="443" spans="2:10" ht="409.5">
      <c r="B443" s="225" t="s">
        <v>1393</v>
      </c>
      <c r="C443" s="538" t="s">
        <v>5496</v>
      </c>
      <c r="D443" s="29"/>
      <c r="E443" s="40"/>
      <c r="F443" s="225" t="s">
        <v>4621</v>
      </c>
      <c r="G443" s="448" t="s">
        <v>4975</v>
      </c>
      <c r="H443" s="81" t="s">
        <v>1512</v>
      </c>
      <c r="I443" s="350" t="s">
        <v>2425</v>
      </c>
      <c r="J443" s="81"/>
    </row>
    <row r="444" spans="2:10" ht="75">
      <c r="B444" s="222" t="s">
        <v>5364</v>
      </c>
      <c r="C444" s="112"/>
      <c r="D444" s="112">
        <f>SUM(D439:D443)</f>
        <v>0</v>
      </c>
      <c r="E444" s="112">
        <f>SUM(E439:E443)</f>
        <v>0</v>
      </c>
      <c r="F444" s="222" t="s">
        <v>4978</v>
      </c>
      <c r="G444" s="448" t="s">
        <v>4977</v>
      </c>
      <c r="H444" s="81" t="s">
        <v>5365</v>
      </c>
      <c r="I444" s="350" t="s">
        <v>2424</v>
      </c>
      <c r="J444" s="81"/>
    </row>
    <row r="445" spans="2:10" ht="60">
      <c r="B445" s="227" t="s">
        <v>1054</v>
      </c>
      <c r="C445" s="227"/>
      <c r="D445" s="107"/>
      <c r="E445" s="107"/>
      <c r="F445" s="227" t="s">
        <v>4622</v>
      </c>
      <c r="G445" s="450"/>
      <c r="H445" s="107"/>
      <c r="I445" s="436"/>
      <c r="J445" s="107"/>
    </row>
    <row r="446" spans="2:10" ht="105">
      <c r="B446" s="225" t="s">
        <v>2959</v>
      </c>
      <c r="C446" s="538" t="s">
        <v>5496</v>
      </c>
      <c r="D446" s="110"/>
      <c r="E446" s="110"/>
      <c r="F446" s="225" t="s">
        <v>4674</v>
      </c>
      <c r="G446" s="448" t="s">
        <v>4979</v>
      </c>
      <c r="H446" s="81" t="s">
        <v>1513</v>
      </c>
      <c r="I446" s="350" t="s">
        <v>2422</v>
      </c>
      <c r="J446" s="509"/>
    </row>
    <row r="447" spans="2:10" ht="60">
      <c r="B447" s="225" t="s">
        <v>5353</v>
      </c>
      <c r="C447" s="538" t="s">
        <v>5496</v>
      </c>
      <c r="D447" s="110"/>
      <c r="E447" s="110"/>
      <c r="F447" s="225" t="s">
        <v>4675</v>
      </c>
      <c r="G447" s="448" t="s">
        <v>5248</v>
      </c>
      <c r="H447" s="263" t="s">
        <v>1451</v>
      </c>
      <c r="I447" s="350" t="s">
        <v>2422</v>
      </c>
      <c r="J447" s="509"/>
    </row>
    <row r="448" spans="2:10" ht="60">
      <c r="B448" s="228" t="s">
        <v>1065</v>
      </c>
      <c r="C448" s="538" t="s">
        <v>5496</v>
      </c>
      <c r="D448" s="110"/>
      <c r="E448" s="110"/>
      <c r="F448" s="228" t="s">
        <v>4622</v>
      </c>
      <c r="G448" s="448" t="s">
        <v>4980</v>
      </c>
      <c r="H448" s="263" t="s">
        <v>1514</v>
      </c>
      <c r="I448" s="350" t="s">
        <v>2355</v>
      </c>
      <c r="J448" s="81"/>
    </row>
    <row r="449" spans="2:10" ht="75">
      <c r="B449" s="226" t="s">
        <v>2329</v>
      </c>
      <c r="C449" s="112"/>
      <c r="D449" s="112">
        <f>SUM(D446:D448)</f>
        <v>0</v>
      </c>
      <c r="E449" s="112">
        <f>SUM(E446:E448)</f>
        <v>0</v>
      </c>
      <c r="F449" s="226" t="s">
        <v>4676</v>
      </c>
      <c r="G449" s="448" t="s">
        <v>4853</v>
      </c>
      <c r="H449" s="81" t="s">
        <v>1384</v>
      </c>
      <c r="I449" s="350" t="s">
        <v>2424</v>
      </c>
      <c r="J449" s="81"/>
    </row>
    <row r="450" spans="2:10" ht="45">
      <c r="B450" s="356" t="s">
        <v>604</v>
      </c>
      <c r="C450" s="356"/>
      <c r="D450" s="107"/>
      <c r="E450" s="107"/>
      <c r="F450" s="356" t="s">
        <v>5249</v>
      </c>
      <c r="G450" s="482"/>
      <c r="H450" s="107"/>
      <c r="I450" s="436"/>
      <c r="J450" s="107"/>
    </row>
    <row r="451" spans="2:10" ht="45">
      <c r="B451" s="225" t="s">
        <v>975</v>
      </c>
      <c r="C451" s="538" t="s">
        <v>5496</v>
      </c>
      <c r="D451" s="29"/>
      <c r="E451" s="40"/>
      <c r="F451" s="225" t="s">
        <v>4624</v>
      </c>
      <c r="G451" s="448" t="s">
        <v>4981</v>
      </c>
      <c r="H451" s="263" t="s">
        <v>1453</v>
      </c>
      <c r="I451" s="350" t="s">
        <v>2422</v>
      </c>
      <c r="J451" s="509"/>
    </row>
    <row r="452" spans="2:10" ht="60">
      <c r="B452" s="225" t="s">
        <v>976</v>
      </c>
      <c r="C452" s="538" t="s">
        <v>5496</v>
      </c>
      <c r="D452" s="29"/>
      <c r="E452" s="40"/>
      <c r="F452" s="225" t="s">
        <v>4625</v>
      </c>
      <c r="G452" s="448" t="s">
        <v>4982</v>
      </c>
      <c r="H452" s="263" t="s">
        <v>1454</v>
      </c>
      <c r="I452" s="350" t="s">
        <v>2422</v>
      </c>
      <c r="J452" s="509"/>
    </row>
    <row r="453" spans="2:10" ht="60">
      <c r="B453" s="225" t="s">
        <v>864</v>
      </c>
      <c r="C453" s="538" t="s">
        <v>5496</v>
      </c>
      <c r="D453" s="29"/>
      <c r="E453" s="40"/>
      <c r="F453" s="225" t="s">
        <v>3921</v>
      </c>
      <c r="G453" s="448" t="s">
        <v>4984</v>
      </c>
      <c r="H453" s="263" t="s">
        <v>1452</v>
      </c>
      <c r="I453" s="350" t="s">
        <v>2422</v>
      </c>
      <c r="J453" s="509"/>
    </row>
    <row r="454" spans="2:10" ht="60">
      <c r="B454" s="225" t="s">
        <v>979</v>
      </c>
      <c r="C454" s="538" t="s">
        <v>5496</v>
      </c>
      <c r="D454" s="29"/>
      <c r="E454" s="40"/>
      <c r="F454" s="225" t="s">
        <v>4652</v>
      </c>
      <c r="G454" s="448" t="s">
        <v>5250</v>
      </c>
      <c r="H454" s="263" t="s">
        <v>1455</v>
      </c>
      <c r="I454" s="350" t="s">
        <v>2422</v>
      </c>
      <c r="J454" s="509"/>
    </row>
    <row r="455" spans="2:10" ht="60">
      <c r="B455" s="225" t="s">
        <v>866</v>
      </c>
      <c r="C455" s="538" t="s">
        <v>5496</v>
      </c>
      <c r="D455" s="29"/>
      <c r="E455" s="40"/>
      <c r="F455" s="225" t="s">
        <v>4653</v>
      </c>
      <c r="G455" s="448" t="s">
        <v>4854</v>
      </c>
      <c r="H455" s="263" t="s">
        <v>1456</v>
      </c>
      <c r="I455" s="350" t="s">
        <v>2433</v>
      </c>
      <c r="J455" s="81"/>
    </row>
    <row r="456" spans="2:10" ht="90">
      <c r="B456" s="225" t="s">
        <v>443</v>
      </c>
      <c r="C456" s="538" t="s">
        <v>5496</v>
      </c>
      <c r="D456" s="29"/>
      <c r="E456" s="40"/>
      <c r="F456" s="225" t="s">
        <v>4683</v>
      </c>
      <c r="G456" s="448" t="s">
        <v>4985</v>
      </c>
      <c r="H456" s="81" t="s">
        <v>5366</v>
      </c>
      <c r="I456" s="350" t="s">
        <v>2422</v>
      </c>
      <c r="J456" s="509"/>
    </row>
    <row r="457" spans="2:10" ht="90">
      <c r="B457" s="225" t="s">
        <v>665</v>
      </c>
      <c r="C457" s="538" t="s">
        <v>5496</v>
      </c>
      <c r="D457" s="237"/>
      <c r="E457" s="237"/>
      <c r="F457" s="225" t="s">
        <v>4654</v>
      </c>
      <c r="G457" s="448" t="s">
        <v>4986</v>
      </c>
      <c r="H457" s="81" t="s">
        <v>4987</v>
      </c>
      <c r="I457" s="350" t="s">
        <v>2422</v>
      </c>
      <c r="J457" s="77"/>
    </row>
    <row r="458" spans="2:10" ht="60">
      <c r="B458" s="225" t="s">
        <v>457</v>
      </c>
      <c r="C458" s="538" t="s">
        <v>5496</v>
      </c>
      <c r="D458" s="29"/>
      <c r="E458" s="40"/>
      <c r="F458" s="225" t="s">
        <v>4655</v>
      </c>
      <c r="G458" s="448" t="s">
        <v>4855</v>
      </c>
      <c r="H458" s="81" t="s">
        <v>1515</v>
      </c>
      <c r="I458" s="350" t="s">
        <v>2355</v>
      </c>
      <c r="J458" s="81"/>
    </row>
    <row r="459" spans="2:10" ht="60">
      <c r="B459" s="226" t="s">
        <v>441</v>
      </c>
      <c r="C459" s="112"/>
      <c r="D459" s="112">
        <f>SUM(D451:D458)</f>
        <v>0</v>
      </c>
      <c r="E459" s="112">
        <f>SUM(E451:E458)</f>
        <v>0</v>
      </c>
      <c r="F459" s="226" t="s">
        <v>5251</v>
      </c>
      <c r="G459" s="448" t="s">
        <v>4831</v>
      </c>
      <c r="H459" s="81" t="s">
        <v>1457</v>
      </c>
      <c r="I459" s="350" t="s">
        <v>2424</v>
      </c>
      <c r="J459" s="81"/>
    </row>
    <row r="460" spans="2:10" ht="45">
      <c r="B460" s="218" t="s">
        <v>912</v>
      </c>
      <c r="C460" s="112"/>
      <c r="D460" s="112">
        <f>D444+D449+D459</f>
        <v>0</v>
      </c>
      <c r="E460" s="112">
        <f>E444+E449+E459</f>
        <v>0</v>
      </c>
      <c r="F460" s="218" t="s">
        <v>4656</v>
      </c>
      <c r="G460" s="448" t="s">
        <v>4856</v>
      </c>
      <c r="H460" s="81" t="s">
        <v>1458</v>
      </c>
      <c r="I460" s="350" t="s">
        <v>2424</v>
      </c>
      <c r="J460" s="81"/>
    </row>
    <row r="461" spans="2:10" ht="45">
      <c r="B461" s="492" t="s">
        <v>182</v>
      </c>
      <c r="C461" s="112"/>
      <c r="D461" s="112">
        <f>D436+D460</f>
        <v>0</v>
      </c>
      <c r="E461" s="112">
        <f>E436+E460</f>
        <v>0</v>
      </c>
      <c r="F461" s="492" t="s">
        <v>5252</v>
      </c>
      <c r="G461" s="448" t="s">
        <v>4857</v>
      </c>
      <c r="H461" s="81" t="s">
        <v>1459</v>
      </c>
      <c r="I461" s="350" t="s">
        <v>2426</v>
      </c>
      <c r="J461" s="81"/>
    </row>
    <row r="462" spans="2:10" ht="15" customHeight="1">
      <c r="E462" s="25"/>
      <c r="J462" s="77"/>
    </row>
    <row r="463" spans="2:10" ht="30">
      <c r="B463" s="301" t="s">
        <v>603</v>
      </c>
      <c r="C463" s="301"/>
      <c r="D463" s="107"/>
      <c r="E463" s="107"/>
      <c r="F463" s="301" t="s">
        <v>4657</v>
      </c>
      <c r="G463" s="450"/>
      <c r="H463" s="107"/>
      <c r="I463" s="436"/>
      <c r="J463" s="107"/>
    </row>
    <row r="464" spans="2:10" ht="45">
      <c r="B464" s="223" t="s">
        <v>952</v>
      </c>
      <c r="C464" s="223"/>
      <c r="D464" s="107"/>
      <c r="E464" s="107"/>
      <c r="F464" s="223" t="s">
        <v>4543</v>
      </c>
      <c r="G464" s="482"/>
      <c r="H464" s="107"/>
      <c r="I464" s="436"/>
      <c r="J464" s="107"/>
    </row>
    <row r="465" spans="1:10" ht="105">
      <c r="B465" s="190" t="s">
        <v>841</v>
      </c>
      <c r="C465" s="538" t="s">
        <v>5496</v>
      </c>
      <c r="D465" s="110"/>
      <c r="E465" s="110"/>
      <c r="F465" s="190" t="s">
        <v>4520</v>
      </c>
      <c r="G465" s="448" t="s">
        <v>4894</v>
      </c>
      <c r="H465" s="263" t="s">
        <v>5334</v>
      </c>
      <c r="I465" s="394" t="s">
        <v>2427</v>
      </c>
      <c r="J465" s="509"/>
    </row>
    <row r="466" spans="1:10" ht="135">
      <c r="B466" s="190" t="s">
        <v>842</v>
      </c>
      <c r="C466" s="538" t="s">
        <v>5496</v>
      </c>
      <c r="D466" s="29"/>
      <c r="E466" s="40"/>
      <c r="F466" s="190" t="s">
        <v>4521</v>
      </c>
      <c r="G466" s="448" t="s">
        <v>4895</v>
      </c>
      <c r="H466" s="263" t="s">
        <v>5335</v>
      </c>
      <c r="I466" s="394" t="s">
        <v>2427</v>
      </c>
      <c r="J466" s="509"/>
    </row>
    <row r="467" spans="1:10" ht="45">
      <c r="B467" s="190" t="s">
        <v>843</v>
      </c>
      <c r="C467" s="538" t="s">
        <v>5496</v>
      </c>
      <c r="D467" s="29"/>
      <c r="E467" s="40"/>
      <c r="F467" s="190" t="s">
        <v>843</v>
      </c>
      <c r="G467" s="448" t="s">
        <v>4896</v>
      </c>
      <c r="H467" s="263" t="s">
        <v>5336</v>
      </c>
      <c r="I467" s="394" t="s">
        <v>2427</v>
      </c>
      <c r="J467" s="509"/>
    </row>
    <row r="468" spans="1:10" s="34" customFormat="1" ht="60">
      <c r="A468" s="25"/>
      <c r="B468" s="190" t="s">
        <v>844</v>
      </c>
      <c r="C468" s="538" t="s">
        <v>5496</v>
      </c>
      <c r="D468" s="29"/>
      <c r="E468" s="40"/>
      <c r="F468" s="190" t="s">
        <v>4522</v>
      </c>
      <c r="G468" s="448" t="s">
        <v>4897</v>
      </c>
      <c r="H468" s="263" t="s">
        <v>1309</v>
      </c>
      <c r="I468" s="394" t="s">
        <v>2427</v>
      </c>
      <c r="J468" s="81"/>
    </row>
    <row r="469" spans="1:10" s="34" customFormat="1" ht="60">
      <c r="A469" s="25"/>
      <c r="B469" s="72" t="s">
        <v>954</v>
      </c>
      <c r="C469" s="112"/>
      <c r="D469" s="112">
        <f>SUM(D465:D468)</f>
        <v>0</v>
      </c>
      <c r="E469" s="112">
        <f>SUM(E465:E468)</f>
        <v>0</v>
      </c>
      <c r="F469" s="72" t="s">
        <v>4544</v>
      </c>
      <c r="G469" s="448" t="s">
        <v>4769</v>
      </c>
      <c r="H469" s="81" t="s">
        <v>1308</v>
      </c>
      <c r="I469" s="394" t="s">
        <v>2428</v>
      </c>
      <c r="J469" s="81"/>
    </row>
    <row r="470" spans="1:10" s="34" customFormat="1" ht="45">
      <c r="A470" s="25"/>
      <c r="B470" s="223" t="s">
        <v>958</v>
      </c>
      <c r="C470" s="223"/>
      <c r="D470" s="107"/>
      <c r="E470" s="107"/>
      <c r="F470" s="223" t="s">
        <v>4658</v>
      </c>
      <c r="G470" s="482"/>
      <c r="H470" s="107"/>
      <c r="I470" s="436"/>
      <c r="J470" s="107"/>
    </row>
    <row r="471" spans="1:10" ht="165" customHeight="1">
      <c r="B471" s="190" t="s">
        <v>841</v>
      </c>
      <c r="C471" s="538" t="s">
        <v>5496</v>
      </c>
      <c r="D471" s="110"/>
      <c r="E471" s="110"/>
      <c r="F471" s="190" t="s">
        <v>4520</v>
      </c>
      <c r="G471" s="448" t="s">
        <v>4894</v>
      </c>
      <c r="H471" s="263" t="s">
        <v>5334</v>
      </c>
      <c r="I471" s="394" t="s">
        <v>5367</v>
      </c>
      <c r="J471" s="509"/>
    </row>
    <row r="472" spans="1:10" ht="135">
      <c r="B472" s="190" t="s">
        <v>842</v>
      </c>
      <c r="C472" s="538" t="s">
        <v>5496</v>
      </c>
      <c r="D472" s="29"/>
      <c r="E472" s="40"/>
      <c r="F472" s="190" t="s">
        <v>4521</v>
      </c>
      <c r="G472" s="448" t="s">
        <v>4895</v>
      </c>
      <c r="H472" s="263" t="s">
        <v>5335</v>
      </c>
      <c r="I472" s="394" t="s">
        <v>5367</v>
      </c>
      <c r="J472" s="509"/>
    </row>
    <row r="473" spans="1:10" ht="45">
      <c r="B473" s="190" t="s">
        <v>843</v>
      </c>
      <c r="C473" s="538" t="s">
        <v>5496</v>
      </c>
      <c r="D473" s="29"/>
      <c r="E473" s="40"/>
      <c r="F473" s="190" t="s">
        <v>843</v>
      </c>
      <c r="G473" s="448" t="s">
        <v>4896</v>
      </c>
      <c r="H473" s="263" t="s">
        <v>5336</v>
      </c>
      <c r="I473" s="394" t="s">
        <v>5367</v>
      </c>
      <c r="J473" s="509"/>
    </row>
    <row r="474" spans="1:10" ht="45">
      <c r="B474" s="190" t="s">
        <v>844</v>
      </c>
      <c r="C474" s="538" t="s">
        <v>5496</v>
      </c>
      <c r="D474" s="29"/>
      <c r="E474" s="40"/>
      <c r="F474" s="190" t="s">
        <v>4522</v>
      </c>
      <c r="G474" s="448" t="s">
        <v>4988</v>
      </c>
      <c r="H474" s="81" t="s">
        <v>1395</v>
      </c>
      <c r="I474" s="394" t="s">
        <v>2427</v>
      </c>
      <c r="J474" s="81"/>
    </row>
    <row r="475" spans="1:10" ht="45">
      <c r="B475" s="72" t="s">
        <v>959</v>
      </c>
      <c r="C475" s="112"/>
      <c r="D475" s="112">
        <f>SUM(D471:D474)</f>
        <v>0</v>
      </c>
      <c r="E475" s="112">
        <f>SUM(E471:E474)</f>
        <v>0</v>
      </c>
      <c r="F475" s="72" t="s">
        <v>5253</v>
      </c>
      <c r="G475" s="448" t="s">
        <v>4858</v>
      </c>
      <c r="H475" s="81" t="s">
        <v>1460</v>
      </c>
      <c r="I475" s="394" t="s">
        <v>2429</v>
      </c>
      <c r="J475" s="81"/>
    </row>
    <row r="476" spans="1:10" ht="45">
      <c r="B476" s="277" t="s">
        <v>957</v>
      </c>
      <c r="C476" s="538" t="s">
        <v>5496</v>
      </c>
      <c r="D476" s="29"/>
      <c r="E476" s="40"/>
      <c r="F476" s="277" t="s">
        <v>4659</v>
      </c>
      <c r="G476" s="448" t="s">
        <v>4859</v>
      </c>
      <c r="H476" s="81" t="s">
        <v>1516</v>
      </c>
      <c r="I476" s="394" t="s">
        <v>2427</v>
      </c>
      <c r="J476" s="81"/>
    </row>
    <row r="477" spans="1:10" ht="45">
      <c r="B477" s="278" t="s">
        <v>482</v>
      </c>
      <c r="C477" s="112"/>
      <c r="D477" s="112">
        <f>D469+D475+D476</f>
        <v>0</v>
      </c>
      <c r="E477" s="112">
        <f>E469+E475+E476</f>
        <v>0</v>
      </c>
      <c r="F477" s="278" t="s">
        <v>5254</v>
      </c>
      <c r="G477" s="448" t="s">
        <v>5255</v>
      </c>
      <c r="H477" s="81" t="s">
        <v>5368</v>
      </c>
      <c r="I477" s="396" t="s">
        <v>2430</v>
      </c>
      <c r="J477" s="81"/>
    </row>
  </sheetData>
  <mergeCells count="1">
    <mergeCell ref="D3:E3"/>
  </mergeCells>
  <hyperlinks>
    <hyperlink ref="C1" location="Navigation!A1" display="Index"/>
    <hyperlink ref="B41" location="'SOFP-Sub-CuNonCu'!D58" display="Investment properties completed, at carrying value [abstract]"/>
    <hyperlink ref="B44" location="'SOFP-Sub-CuNonCu'!D61" display="Total investment properties completed, at carrying value"/>
    <hyperlink ref="B226" location="'SOFP-Sub-CuNonCu'!D229" display="Warrant reserve"/>
    <hyperlink ref="B218" location="'SOFP-Sub-CuNonCu'!D221" display="'SOFP-Sub-CuNonCu'!D221"/>
    <hyperlink ref="B228" location="'SOFP-Sub-CuNonCu'!D231" display="Total non-distributable other reserves"/>
    <hyperlink ref="B235" location="'SOFP-Sub-CuNonCu'!D238" display="Total distributable other reserves"/>
    <hyperlink ref="B236" location="'SOFP-Sub-CuNonCu'!D239" display="Total other reserves"/>
  </hyperlinks>
  <pageMargins left="0.7" right="0.7" top="0.75" bottom="0.75" header="0.3" footer="0.3"/>
  <pageSetup paperSize="8" scale="7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1"/>
  <sheetViews>
    <sheetView showGridLines="0" zoomScale="40" zoomScaleNormal="40" workbookViewId="0">
      <pane xSplit="2" ySplit="3" topLeftCell="C4" activePane="bottomRight" state="frozen"/>
      <selection activeCell="F8" sqref="F8"/>
      <selection pane="topRight" activeCell="F8" sqref="F8"/>
      <selection pane="bottomLeft" activeCell="F8" sqref="F8"/>
      <selection pane="bottomRight" activeCell="A6" sqref="A6"/>
    </sheetView>
  </sheetViews>
  <sheetFormatPr defaultColWidth="9.140625" defaultRowHeight="15"/>
  <cols>
    <col min="1" max="1" width="13.85546875" style="25" customWidth="1"/>
    <col min="2" max="2" width="67.5703125" style="18" customWidth="1"/>
    <col min="3" max="3" width="18.5703125" style="18" customWidth="1"/>
    <col min="4" max="4" width="19.140625" style="37" bestFit="1" customWidth="1"/>
    <col min="5" max="5" width="22" style="37" bestFit="1" customWidth="1"/>
    <col min="6" max="6" width="27.7109375" style="18" customWidth="1"/>
    <col min="7" max="7" width="52.7109375" style="18" customWidth="1"/>
    <col min="8" max="8" width="62.85546875" style="143" customWidth="1"/>
    <col min="9" max="9" width="32.85546875" style="143" customWidth="1"/>
    <col min="10" max="10" width="33.7109375" style="143" customWidth="1"/>
    <col min="11" max="16384" width="9.140625" style="18"/>
  </cols>
  <sheetData>
    <row r="1" spans="1:10">
      <c r="B1" s="370" t="s">
        <v>282</v>
      </c>
      <c r="C1" s="15" t="s">
        <v>36</v>
      </c>
      <c r="G1" s="15"/>
    </row>
    <row r="2" spans="1:10">
      <c r="B2" s="16"/>
      <c r="C2" s="16"/>
      <c r="F2" s="16"/>
      <c r="G2" s="16"/>
      <c r="H2" s="141"/>
      <c r="I2" s="141"/>
      <c r="J2" s="141"/>
    </row>
    <row r="3" spans="1:10" ht="30">
      <c r="B3" s="341" t="s">
        <v>292</v>
      </c>
      <c r="C3" s="536" t="s">
        <v>5484</v>
      </c>
      <c r="D3" s="681" t="s">
        <v>294</v>
      </c>
      <c r="E3" s="683"/>
      <c r="F3" s="441" t="s">
        <v>2982</v>
      </c>
      <c r="G3" s="441" t="s">
        <v>2983</v>
      </c>
      <c r="H3" s="319" t="s">
        <v>1162</v>
      </c>
      <c r="I3" s="341" t="s">
        <v>599</v>
      </c>
      <c r="J3" s="319" t="s">
        <v>1226</v>
      </c>
    </row>
    <row r="4" spans="1:10" s="16" customFormat="1" ht="30">
      <c r="A4" s="165"/>
      <c r="B4" s="166" t="s">
        <v>109</v>
      </c>
      <c r="C4" s="166"/>
      <c r="D4" s="387" t="s">
        <v>312</v>
      </c>
      <c r="E4" s="387" t="s">
        <v>75</v>
      </c>
      <c r="F4" s="166" t="s">
        <v>2987</v>
      </c>
      <c r="G4" s="449"/>
      <c r="H4" s="387"/>
      <c r="I4" s="387"/>
      <c r="J4" s="387"/>
    </row>
    <row r="5" spans="1:10" s="16" customFormat="1">
      <c r="A5" s="165"/>
      <c r="B5" s="303" t="s">
        <v>2</v>
      </c>
      <c r="C5" s="303"/>
      <c r="D5" s="387"/>
      <c r="E5" s="387"/>
      <c r="F5" s="303" t="s">
        <v>2988</v>
      </c>
      <c r="G5" s="450"/>
      <c r="H5" s="387"/>
      <c r="I5" s="387"/>
      <c r="J5" s="387"/>
    </row>
    <row r="6" spans="1:10" s="16" customFormat="1" ht="120">
      <c r="A6" s="514" t="s">
        <v>2927</v>
      </c>
      <c r="B6" s="276" t="s">
        <v>62</v>
      </c>
      <c r="C6" s="538" t="s">
        <v>5485</v>
      </c>
      <c r="D6" s="28"/>
      <c r="E6" s="28"/>
      <c r="F6" s="276" t="s">
        <v>2990</v>
      </c>
      <c r="G6" s="448" t="s">
        <v>3095</v>
      </c>
      <c r="H6" s="81" t="s">
        <v>1163</v>
      </c>
      <c r="I6" s="350" t="s">
        <v>1173</v>
      </c>
      <c r="J6" s="258"/>
    </row>
    <row r="7" spans="1:10" s="16" customFormat="1" ht="150">
      <c r="A7" s="514" t="s">
        <v>2927</v>
      </c>
      <c r="B7" s="190" t="s">
        <v>5297</v>
      </c>
      <c r="C7" s="538" t="s">
        <v>5485</v>
      </c>
      <c r="D7" s="28"/>
      <c r="E7" s="28"/>
      <c r="F7" s="276" t="s">
        <v>2984</v>
      </c>
      <c r="G7" s="448" t="s">
        <v>3096</v>
      </c>
      <c r="H7" s="81" t="s">
        <v>1164</v>
      </c>
      <c r="I7" s="350" t="s">
        <v>1174</v>
      </c>
      <c r="J7" s="258"/>
    </row>
    <row r="8" spans="1:10" s="16" customFormat="1" ht="45">
      <c r="A8" s="514" t="s">
        <v>2927</v>
      </c>
      <c r="B8" s="190" t="s">
        <v>210</v>
      </c>
      <c r="C8" s="538" t="s">
        <v>5485</v>
      </c>
      <c r="D8" s="28"/>
      <c r="E8" s="28"/>
      <c r="F8" s="276" t="s">
        <v>2991</v>
      </c>
      <c r="G8" s="448" t="s">
        <v>3097</v>
      </c>
      <c r="H8" s="81" t="s">
        <v>1517</v>
      </c>
      <c r="I8" s="350" t="s">
        <v>1175</v>
      </c>
      <c r="J8" s="258"/>
    </row>
    <row r="9" spans="1:10" s="34" customFormat="1" ht="75">
      <c r="A9" s="514"/>
      <c r="B9" s="190" t="s">
        <v>5298</v>
      </c>
      <c r="C9" s="538" t="s">
        <v>5485</v>
      </c>
      <c r="D9" s="169"/>
      <c r="E9" s="169"/>
      <c r="F9" s="276" t="s">
        <v>5162</v>
      </c>
      <c r="G9" s="448" t="s">
        <v>3057</v>
      </c>
      <c r="H9" s="81" t="s">
        <v>1165</v>
      </c>
      <c r="I9" s="350" t="s">
        <v>1176</v>
      </c>
      <c r="J9" s="77" t="s">
        <v>2207</v>
      </c>
    </row>
    <row r="10" spans="1:10" s="34" customFormat="1" ht="195">
      <c r="A10" s="32"/>
      <c r="B10" s="190" t="s">
        <v>936</v>
      </c>
      <c r="C10" s="538" t="s">
        <v>5485</v>
      </c>
      <c r="D10" s="169"/>
      <c r="E10" s="169"/>
      <c r="F10" s="190" t="s">
        <v>2992</v>
      </c>
      <c r="G10" s="448" t="s">
        <v>3058</v>
      </c>
      <c r="H10" s="81" t="s">
        <v>1166</v>
      </c>
      <c r="I10" s="350" t="s">
        <v>1177</v>
      </c>
      <c r="J10" s="258"/>
    </row>
    <row r="11" spans="1:10" s="16" customFormat="1" ht="45">
      <c r="A11" s="514" t="s">
        <v>2927</v>
      </c>
      <c r="B11" s="190" t="s">
        <v>428</v>
      </c>
      <c r="C11" s="538" t="s">
        <v>5485</v>
      </c>
      <c r="D11" s="28"/>
      <c r="E11" s="28"/>
      <c r="F11" s="190" t="s">
        <v>2993</v>
      </c>
      <c r="G11" s="448" t="s">
        <v>3059</v>
      </c>
      <c r="H11" s="81" t="s">
        <v>1167</v>
      </c>
      <c r="I11" s="350" t="s">
        <v>1178</v>
      </c>
      <c r="J11" s="351"/>
    </row>
    <row r="12" spans="1:10" s="16" customFormat="1" ht="30">
      <c r="A12" s="514" t="s">
        <v>2927</v>
      </c>
      <c r="B12" s="190" t="s">
        <v>110</v>
      </c>
      <c r="C12" s="538" t="s">
        <v>5485</v>
      </c>
      <c r="D12" s="28"/>
      <c r="E12" s="28"/>
      <c r="F12" s="190" t="s">
        <v>2994</v>
      </c>
      <c r="G12" s="448" t="s">
        <v>3060</v>
      </c>
      <c r="H12" s="81" t="s">
        <v>1168</v>
      </c>
      <c r="I12" s="350" t="s">
        <v>1179</v>
      </c>
      <c r="J12" s="351"/>
    </row>
    <row r="13" spans="1:10" s="16" customFormat="1" ht="45">
      <c r="A13" s="514" t="s">
        <v>2927</v>
      </c>
      <c r="B13" s="190" t="s">
        <v>112</v>
      </c>
      <c r="C13" s="538" t="s">
        <v>5485</v>
      </c>
      <c r="D13" s="28"/>
      <c r="E13" s="28"/>
      <c r="F13" s="190" t="s">
        <v>2995</v>
      </c>
      <c r="G13" s="448" t="s">
        <v>3061</v>
      </c>
      <c r="H13" s="81" t="s">
        <v>1169</v>
      </c>
      <c r="I13" s="350" t="s">
        <v>1180</v>
      </c>
      <c r="J13" s="351"/>
    </row>
    <row r="14" spans="1:10" s="16" customFormat="1" ht="60">
      <c r="A14" s="514" t="s">
        <v>2927</v>
      </c>
      <c r="B14" s="190" t="s">
        <v>111</v>
      </c>
      <c r="C14" s="538" t="s">
        <v>5485</v>
      </c>
      <c r="D14" s="28"/>
      <c r="E14" s="28"/>
      <c r="F14" s="190" t="s">
        <v>2996</v>
      </c>
      <c r="G14" s="448" t="s">
        <v>3062</v>
      </c>
      <c r="H14" s="81" t="s">
        <v>1170</v>
      </c>
      <c r="I14" s="350" t="s">
        <v>1180</v>
      </c>
      <c r="J14" s="351"/>
    </row>
    <row r="15" spans="1:10" s="172" customFormat="1" ht="120">
      <c r="A15" s="532"/>
      <c r="B15" s="190" t="s">
        <v>395</v>
      </c>
      <c r="C15" s="538" t="s">
        <v>5485</v>
      </c>
      <c r="D15" s="171"/>
      <c r="E15" s="171"/>
      <c r="F15" s="190" t="s">
        <v>2997</v>
      </c>
      <c r="G15" s="448" t="s">
        <v>3117</v>
      </c>
      <c r="H15" s="81" t="s">
        <v>1171</v>
      </c>
      <c r="I15" s="350" t="s">
        <v>1181</v>
      </c>
      <c r="J15" s="258"/>
    </row>
    <row r="16" spans="1:10" s="16" customFormat="1" ht="75">
      <c r="A16" s="165"/>
      <c r="B16" s="190" t="s">
        <v>983</v>
      </c>
      <c r="C16" s="538" t="s">
        <v>5485</v>
      </c>
      <c r="D16" s="28"/>
      <c r="E16" s="28"/>
      <c r="F16" s="190" t="s">
        <v>3086</v>
      </c>
      <c r="G16" s="448" t="s">
        <v>3130</v>
      </c>
      <c r="H16" s="81" t="s">
        <v>1189</v>
      </c>
      <c r="I16" s="350" t="s">
        <v>2816</v>
      </c>
      <c r="J16" s="258"/>
    </row>
    <row r="17" spans="1:10" s="16" customFormat="1" ht="105">
      <c r="A17" s="514" t="s">
        <v>2927</v>
      </c>
      <c r="B17" s="190" t="s">
        <v>211</v>
      </c>
      <c r="C17" s="538" t="s">
        <v>5485</v>
      </c>
      <c r="D17" s="28"/>
      <c r="E17" s="28"/>
      <c r="F17" s="190" t="s">
        <v>3087</v>
      </c>
      <c r="G17" s="448" t="s">
        <v>3098</v>
      </c>
      <c r="H17" s="81" t="s">
        <v>5369</v>
      </c>
      <c r="I17" s="350" t="s">
        <v>1182</v>
      </c>
      <c r="J17" s="258"/>
    </row>
    <row r="18" spans="1:10" s="16" customFormat="1" ht="90">
      <c r="A18" s="165"/>
      <c r="B18" s="190" t="s">
        <v>853</v>
      </c>
      <c r="C18" s="538" t="s">
        <v>5485</v>
      </c>
      <c r="D18" s="28"/>
      <c r="E18" s="28"/>
      <c r="F18" s="190" t="s">
        <v>2999</v>
      </c>
      <c r="G18" s="448" t="s">
        <v>3099</v>
      </c>
      <c r="H18" s="81" t="s">
        <v>1518</v>
      </c>
      <c r="I18" s="350" t="s">
        <v>1183</v>
      </c>
      <c r="J18" s="77" t="s">
        <v>2208</v>
      </c>
    </row>
    <row r="19" spans="1:10" s="16" customFormat="1" ht="120">
      <c r="A19" s="515"/>
      <c r="B19" s="190" t="s">
        <v>73</v>
      </c>
      <c r="C19" s="538" t="s">
        <v>5485</v>
      </c>
      <c r="D19" s="28"/>
      <c r="E19" s="28"/>
      <c r="F19" s="190" t="s">
        <v>3000</v>
      </c>
      <c r="G19" s="448" t="s">
        <v>3064</v>
      </c>
      <c r="H19" s="81" t="s">
        <v>5300</v>
      </c>
      <c r="I19" s="350" t="s">
        <v>1184</v>
      </c>
      <c r="J19" s="258"/>
    </row>
    <row r="20" spans="1:10" s="16" customFormat="1" ht="285">
      <c r="A20" s="514" t="s">
        <v>2927</v>
      </c>
      <c r="B20" s="276" t="s">
        <v>25</v>
      </c>
      <c r="C20" s="538" t="s">
        <v>5485</v>
      </c>
      <c r="D20" s="28"/>
      <c r="E20" s="28"/>
      <c r="F20" s="276" t="s">
        <v>3005</v>
      </c>
      <c r="G20" s="448" t="s">
        <v>3131</v>
      </c>
      <c r="H20" s="81" t="s">
        <v>5370</v>
      </c>
      <c r="I20" s="350" t="s">
        <v>2842</v>
      </c>
      <c r="J20" s="258"/>
    </row>
    <row r="21" spans="1:10" s="34" customFormat="1" ht="270">
      <c r="A21" s="514" t="s">
        <v>2927</v>
      </c>
      <c r="B21" s="276" t="s">
        <v>401</v>
      </c>
      <c r="C21" s="538" t="s">
        <v>5485</v>
      </c>
      <c r="D21" s="169"/>
      <c r="E21" s="169"/>
      <c r="F21" s="276" t="s">
        <v>3001</v>
      </c>
      <c r="G21" s="448" t="s">
        <v>3132</v>
      </c>
      <c r="H21" s="81" t="s">
        <v>1519</v>
      </c>
      <c r="I21" s="350" t="s">
        <v>1185</v>
      </c>
      <c r="J21" s="77" t="s">
        <v>2198</v>
      </c>
    </row>
    <row r="22" spans="1:10" s="34" customFormat="1" ht="90">
      <c r="A22" s="514" t="s">
        <v>2927</v>
      </c>
      <c r="B22" s="276" t="s">
        <v>113</v>
      </c>
      <c r="C22" s="538" t="s">
        <v>5485</v>
      </c>
      <c r="D22" s="28"/>
      <c r="E22" s="28"/>
      <c r="F22" s="276" t="s">
        <v>3008</v>
      </c>
      <c r="G22" s="448" t="s">
        <v>3123</v>
      </c>
      <c r="H22" s="81" t="s">
        <v>1190</v>
      </c>
      <c r="I22" s="350" t="s">
        <v>2843</v>
      </c>
      <c r="J22" s="258"/>
    </row>
    <row r="23" spans="1:10" s="16" customFormat="1" ht="30">
      <c r="A23" s="165"/>
      <c r="B23" s="276" t="s">
        <v>511</v>
      </c>
      <c r="C23" s="538" t="s">
        <v>5485</v>
      </c>
      <c r="D23" s="28"/>
      <c r="E23" s="28"/>
      <c r="F23" s="276" t="s">
        <v>3088</v>
      </c>
      <c r="G23" s="448" t="s">
        <v>3100</v>
      </c>
      <c r="H23" s="81" t="s">
        <v>1520</v>
      </c>
      <c r="I23" s="350" t="s">
        <v>1186</v>
      </c>
      <c r="J23" s="258"/>
    </row>
    <row r="24" spans="1:10" s="16" customFormat="1" ht="60">
      <c r="A24" s="165"/>
      <c r="B24" s="72" t="s">
        <v>859</v>
      </c>
      <c r="C24" s="112"/>
      <c r="D24" s="213">
        <f>SUM(D6:D23)</f>
        <v>0</v>
      </c>
      <c r="E24" s="213">
        <f>SUM(E6:E23)</f>
        <v>0</v>
      </c>
      <c r="F24" s="72" t="s">
        <v>3089</v>
      </c>
      <c r="G24" s="448" t="s">
        <v>3101</v>
      </c>
      <c r="H24" s="81" t="s">
        <v>1521</v>
      </c>
      <c r="I24" s="350" t="s">
        <v>1186</v>
      </c>
      <c r="J24" s="258"/>
    </row>
    <row r="25" spans="1:10" s="34" customFormat="1" ht="150">
      <c r="A25" s="32"/>
      <c r="B25" s="190" t="s">
        <v>982</v>
      </c>
      <c r="C25" s="538" t="s">
        <v>5485</v>
      </c>
      <c r="D25" s="169"/>
      <c r="E25" s="169"/>
      <c r="F25" s="190" t="s">
        <v>3090</v>
      </c>
      <c r="G25" s="448" t="s">
        <v>3069</v>
      </c>
      <c r="H25" s="81" t="s">
        <v>1522</v>
      </c>
      <c r="I25" s="350" t="s">
        <v>2844</v>
      </c>
      <c r="J25" s="258"/>
    </row>
    <row r="26" spans="1:10" s="16" customFormat="1" ht="120">
      <c r="A26" s="165"/>
      <c r="B26" s="435" t="s">
        <v>3</v>
      </c>
      <c r="C26" s="112"/>
      <c r="D26" s="213">
        <f>D24+D25</f>
        <v>0</v>
      </c>
      <c r="E26" s="213">
        <f>E24+E25</f>
        <v>0</v>
      </c>
      <c r="F26" s="435" t="s">
        <v>3013</v>
      </c>
      <c r="G26" s="448" t="s">
        <v>3102</v>
      </c>
      <c r="H26" s="81" t="s">
        <v>2211</v>
      </c>
      <c r="I26" s="350" t="s">
        <v>2845</v>
      </c>
      <c r="J26" s="258"/>
    </row>
    <row r="27" spans="1:10" s="16" customFormat="1">
      <c r="A27" s="165"/>
      <c r="B27" s="303" t="s">
        <v>114</v>
      </c>
      <c r="C27" s="303"/>
      <c r="D27" s="167"/>
      <c r="E27" s="167"/>
      <c r="F27" s="303" t="s">
        <v>3014</v>
      </c>
      <c r="G27" s="450"/>
      <c r="H27" s="167"/>
      <c r="I27" s="167"/>
      <c r="J27" s="167"/>
    </row>
    <row r="28" spans="1:10" s="16" customFormat="1">
      <c r="A28" s="165"/>
      <c r="B28" s="234" t="s">
        <v>39</v>
      </c>
      <c r="C28" s="234"/>
      <c r="D28" s="167"/>
      <c r="E28" s="167"/>
      <c r="F28" s="234" t="s">
        <v>3015</v>
      </c>
      <c r="G28" s="450"/>
      <c r="H28" s="167"/>
      <c r="I28" s="167"/>
      <c r="J28" s="167"/>
    </row>
    <row r="29" spans="1:10" s="16" customFormat="1" ht="60">
      <c r="A29" s="514" t="s">
        <v>2927</v>
      </c>
      <c r="B29" s="280" t="s">
        <v>743</v>
      </c>
      <c r="C29" s="538" t="s">
        <v>5496</v>
      </c>
      <c r="D29" s="28"/>
      <c r="E29" s="28"/>
      <c r="F29" s="280" t="s">
        <v>3016</v>
      </c>
      <c r="G29" s="448" t="s">
        <v>3071</v>
      </c>
      <c r="H29" s="81" t="s">
        <v>1523</v>
      </c>
      <c r="I29" s="350" t="s">
        <v>2846</v>
      </c>
      <c r="J29" s="258"/>
    </row>
    <row r="30" spans="1:10" s="16" customFormat="1" ht="45">
      <c r="A30" s="165"/>
      <c r="B30" s="280" t="s">
        <v>115</v>
      </c>
      <c r="C30" s="538" t="s">
        <v>5496</v>
      </c>
      <c r="D30" s="28"/>
      <c r="E30" s="28"/>
      <c r="F30" s="280" t="s">
        <v>3017</v>
      </c>
      <c r="G30" s="448" t="s">
        <v>3072</v>
      </c>
      <c r="H30" s="81" t="s">
        <v>1213</v>
      </c>
      <c r="I30" s="350" t="s">
        <v>2847</v>
      </c>
      <c r="J30" s="258"/>
    </row>
    <row r="31" spans="1:10" s="16" customFormat="1" ht="75">
      <c r="A31" s="165"/>
      <c r="B31" s="280" t="s">
        <v>28</v>
      </c>
      <c r="C31" s="538" t="s">
        <v>5486</v>
      </c>
      <c r="D31" s="28"/>
      <c r="E31" s="28"/>
      <c r="F31" s="280" t="s">
        <v>3018</v>
      </c>
      <c r="G31" s="448" t="s">
        <v>3073</v>
      </c>
      <c r="H31" s="81" t="s">
        <v>1195</v>
      </c>
      <c r="I31" s="350" t="s">
        <v>2848</v>
      </c>
      <c r="J31" s="258"/>
    </row>
    <row r="32" spans="1:10" s="598" customFormat="1" ht="45">
      <c r="A32" s="623" t="s">
        <v>2927</v>
      </c>
      <c r="B32" s="624" t="s">
        <v>5650</v>
      </c>
      <c r="C32" s="622" t="s">
        <v>5496</v>
      </c>
      <c r="D32" s="185"/>
      <c r="E32" s="185"/>
      <c r="F32" s="236" t="s">
        <v>5651</v>
      </c>
      <c r="G32" s="125" t="s">
        <v>5652</v>
      </c>
      <c r="H32" s="81" t="s">
        <v>5653</v>
      </c>
      <c r="I32" s="350" t="s">
        <v>5303</v>
      </c>
      <c r="J32" s="258"/>
    </row>
    <row r="33" spans="1:10" s="16" customFormat="1" ht="45">
      <c r="A33" s="165"/>
      <c r="B33" s="235" t="s">
        <v>933</v>
      </c>
      <c r="C33" s="112"/>
      <c r="D33" s="213">
        <f>SUM(D29:D32)</f>
        <v>0</v>
      </c>
      <c r="E33" s="213">
        <f>SUM(E29:E32)</f>
        <v>0</v>
      </c>
      <c r="F33" s="235" t="s">
        <v>3019</v>
      </c>
      <c r="G33" s="448" t="s">
        <v>3074</v>
      </c>
      <c r="H33" s="81" t="s">
        <v>1196</v>
      </c>
      <c r="I33" s="350" t="s">
        <v>1186</v>
      </c>
      <c r="J33" s="258"/>
    </row>
    <row r="34" spans="1:10" s="16" customFormat="1" ht="30">
      <c r="A34" s="514" t="s">
        <v>2927</v>
      </c>
      <c r="B34" s="236" t="s">
        <v>5304</v>
      </c>
      <c r="C34" s="538" t="s">
        <v>5496</v>
      </c>
      <c r="D34" s="352"/>
      <c r="E34" s="352"/>
      <c r="F34" s="236" t="s">
        <v>2986</v>
      </c>
      <c r="G34" s="448" t="s">
        <v>3075</v>
      </c>
      <c r="H34" s="81" t="s">
        <v>1197</v>
      </c>
      <c r="I34" s="350" t="s">
        <v>1186</v>
      </c>
      <c r="J34" s="258"/>
    </row>
    <row r="35" spans="1:10" s="16" customFormat="1" ht="45">
      <c r="A35" s="165"/>
      <c r="B35" s="280" t="s">
        <v>37</v>
      </c>
      <c r="C35" s="538" t="s">
        <v>5496</v>
      </c>
      <c r="D35" s="28"/>
      <c r="E35" s="28"/>
      <c r="F35" s="280" t="s">
        <v>3020</v>
      </c>
      <c r="G35" s="448" t="s">
        <v>3076</v>
      </c>
      <c r="H35" s="81" t="s">
        <v>1198</v>
      </c>
      <c r="I35" s="350" t="s">
        <v>2849</v>
      </c>
      <c r="J35" s="258"/>
    </row>
    <row r="36" spans="1:10" s="16" customFormat="1" ht="60">
      <c r="A36" s="165"/>
      <c r="B36" s="235" t="s">
        <v>4</v>
      </c>
      <c r="C36" s="112"/>
      <c r="D36" s="213">
        <f>D33+D34+D35</f>
        <v>0</v>
      </c>
      <c r="E36" s="213">
        <f>E33+E34+E35</f>
        <v>0</v>
      </c>
      <c r="F36" s="235" t="s">
        <v>3021</v>
      </c>
      <c r="G36" s="448" t="s">
        <v>3077</v>
      </c>
      <c r="H36" s="81" t="s">
        <v>1199</v>
      </c>
      <c r="I36" s="350" t="s">
        <v>2850</v>
      </c>
      <c r="J36" s="258"/>
    </row>
    <row r="37" spans="1:10" s="16" customFormat="1">
      <c r="A37" s="165"/>
      <c r="B37" s="234" t="s">
        <v>5</v>
      </c>
      <c r="C37" s="234"/>
      <c r="D37" s="167"/>
      <c r="E37" s="167"/>
      <c r="F37" s="234" t="s">
        <v>3022</v>
      </c>
      <c r="G37" s="450"/>
      <c r="H37" s="167"/>
      <c r="I37" s="167"/>
      <c r="J37" s="167"/>
    </row>
    <row r="38" spans="1:10" s="34" customFormat="1" ht="225">
      <c r="A38" s="32"/>
      <c r="B38" s="236" t="s">
        <v>5305</v>
      </c>
      <c r="C38" s="538" t="s">
        <v>5496</v>
      </c>
      <c r="D38" s="169"/>
      <c r="E38" s="169"/>
      <c r="F38" s="236" t="s">
        <v>2985</v>
      </c>
      <c r="G38" s="448" t="s">
        <v>3133</v>
      </c>
      <c r="H38" s="81" t="s">
        <v>1200</v>
      </c>
      <c r="I38" s="350" t="s">
        <v>1177</v>
      </c>
      <c r="J38" s="351"/>
    </row>
    <row r="39" spans="1:10" s="16" customFormat="1" ht="45">
      <c r="A39" s="514" t="s">
        <v>2927</v>
      </c>
      <c r="B39" s="236" t="s">
        <v>429</v>
      </c>
      <c r="C39" s="538" t="s">
        <v>5496</v>
      </c>
      <c r="D39" s="28"/>
      <c r="E39" s="28"/>
      <c r="F39" s="236" t="s">
        <v>3091</v>
      </c>
      <c r="G39" s="448" t="s">
        <v>3134</v>
      </c>
      <c r="H39" s="81" t="s">
        <v>1529</v>
      </c>
      <c r="I39" s="350" t="s">
        <v>2981</v>
      </c>
      <c r="J39" s="258"/>
    </row>
    <row r="40" spans="1:10" s="34" customFormat="1" ht="45">
      <c r="A40" s="32"/>
      <c r="B40" s="236" t="s">
        <v>1203</v>
      </c>
      <c r="C40" s="538" t="s">
        <v>5496</v>
      </c>
      <c r="D40" s="583"/>
      <c r="E40" s="583"/>
      <c r="F40" s="236" t="s">
        <v>3025</v>
      </c>
      <c r="G40" s="582" t="s">
        <v>3103</v>
      </c>
      <c r="H40" s="81" t="s">
        <v>1524</v>
      </c>
      <c r="I40" s="350" t="s">
        <v>2851</v>
      </c>
      <c r="J40" s="77" t="s">
        <v>2207</v>
      </c>
    </row>
    <row r="41" spans="1:10" s="16" customFormat="1" ht="75">
      <c r="A41" s="514" t="s">
        <v>2927</v>
      </c>
      <c r="B41" s="236" t="s">
        <v>934</v>
      </c>
      <c r="C41" s="538" t="s">
        <v>5496</v>
      </c>
      <c r="D41" s="28"/>
      <c r="E41" s="28"/>
      <c r="F41" s="236" t="s">
        <v>3026</v>
      </c>
      <c r="G41" s="448" t="s">
        <v>3104</v>
      </c>
      <c r="H41" s="81" t="s">
        <v>1530</v>
      </c>
      <c r="I41" s="350" t="s">
        <v>2852</v>
      </c>
      <c r="J41" s="258"/>
    </row>
    <row r="42" spans="1:10" s="16" customFormat="1" ht="30">
      <c r="A42" s="514" t="s">
        <v>2927</v>
      </c>
      <c r="B42" s="236" t="s">
        <v>380</v>
      </c>
      <c r="C42" s="538" t="s">
        <v>5496</v>
      </c>
      <c r="D42" s="28"/>
      <c r="E42" s="28"/>
      <c r="F42" s="236" t="s">
        <v>3027</v>
      </c>
      <c r="G42" s="448" t="s">
        <v>3105</v>
      </c>
      <c r="H42" s="81" t="s">
        <v>1525</v>
      </c>
      <c r="I42" s="350" t="s">
        <v>2853</v>
      </c>
      <c r="J42" s="258"/>
    </row>
    <row r="43" spans="1:10" s="16" customFormat="1" ht="105">
      <c r="A43" s="514" t="s">
        <v>2927</v>
      </c>
      <c r="B43" s="236" t="s">
        <v>212</v>
      </c>
      <c r="C43" s="538" t="s">
        <v>5496</v>
      </c>
      <c r="D43" s="28"/>
      <c r="E43" s="28"/>
      <c r="F43" s="236" t="s">
        <v>3092</v>
      </c>
      <c r="G43" s="448" t="s">
        <v>3135</v>
      </c>
      <c r="H43" s="81" t="s">
        <v>1531</v>
      </c>
      <c r="I43" s="350" t="s">
        <v>2854</v>
      </c>
      <c r="J43" s="258"/>
    </row>
    <row r="44" spans="1:10" s="16" customFormat="1" ht="60">
      <c r="A44" s="515"/>
      <c r="B44" s="236" t="s">
        <v>1071</v>
      </c>
      <c r="C44" s="538" t="s">
        <v>5496</v>
      </c>
      <c r="D44" s="28"/>
      <c r="E44" s="28"/>
      <c r="F44" s="236" t="s">
        <v>3093</v>
      </c>
      <c r="G44" s="448" t="s">
        <v>3081</v>
      </c>
      <c r="H44" s="81" t="s">
        <v>1204</v>
      </c>
      <c r="I44" s="350" t="s">
        <v>2855</v>
      </c>
      <c r="J44" s="258"/>
    </row>
    <row r="45" spans="1:10" s="16" customFormat="1" ht="75">
      <c r="A45" s="165"/>
      <c r="B45" s="236" t="s">
        <v>935</v>
      </c>
      <c r="C45" s="538" t="s">
        <v>5496</v>
      </c>
      <c r="D45" s="28"/>
      <c r="E45" s="28"/>
      <c r="F45" s="236" t="s">
        <v>3029</v>
      </c>
      <c r="G45" s="448" t="s">
        <v>3106</v>
      </c>
      <c r="H45" s="81" t="s">
        <v>1526</v>
      </c>
      <c r="I45" s="350" t="s">
        <v>1183</v>
      </c>
      <c r="J45" s="77" t="s">
        <v>2208</v>
      </c>
    </row>
    <row r="46" spans="1:10" s="342" customFormat="1" ht="60">
      <c r="A46" s="534"/>
      <c r="B46" s="236" t="s">
        <v>74</v>
      </c>
      <c r="C46" s="538" t="s">
        <v>5496</v>
      </c>
      <c r="D46" s="352"/>
      <c r="E46" s="352"/>
      <c r="F46" s="236" t="s">
        <v>3030</v>
      </c>
      <c r="G46" s="448" t="s">
        <v>3079</v>
      </c>
      <c r="H46" s="81" t="s">
        <v>5306</v>
      </c>
      <c r="I46" s="350" t="s">
        <v>1184</v>
      </c>
      <c r="J46" s="258"/>
    </row>
    <row r="47" spans="1:10" s="34" customFormat="1" ht="270">
      <c r="A47" s="514" t="s">
        <v>2927</v>
      </c>
      <c r="B47" s="236" t="s">
        <v>402</v>
      </c>
      <c r="C47" s="538" t="s">
        <v>5496</v>
      </c>
      <c r="D47" s="169"/>
      <c r="E47" s="169"/>
      <c r="F47" s="236" t="s">
        <v>3031</v>
      </c>
      <c r="G47" s="448" t="s">
        <v>3136</v>
      </c>
      <c r="H47" s="81" t="s">
        <v>1519</v>
      </c>
      <c r="I47" s="350" t="s">
        <v>2856</v>
      </c>
      <c r="J47" s="77" t="s">
        <v>2198</v>
      </c>
    </row>
    <row r="48" spans="1:10" s="16" customFormat="1" ht="45">
      <c r="A48" s="515"/>
      <c r="B48" s="236" t="s">
        <v>512</v>
      </c>
      <c r="C48" s="538" t="s">
        <v>5496</v>
      </c>
      <c r="D48" s="28"/>
      <c r="E48" s="28"/>
      <c r="F48" s="236" t="s">
        <v>3094</v>
      </c>
      <c r="G48" s="448" t="s">
        <v>3107</v>
      </c>
      <c r="H48" s="81" t="s">
        <v>1527</v>
      </c>
      <c r="I48" s="350" t="s">
        <v>1186</v>
      </c>
      <c r="J48" s="258"/>
    </row>
    <row r="49" spans="1:10" s="16" customFormat="1" ht="75">
      <c r="A49" s="165"/>
      <c r="B49" s="233" t="s">
        <v>980</v>
      </c>
      <c r="C49" s="112"/>
      <c r="D49" s="213">
        <f>SUM(D38:D48)</f>
        <v>0</v>
      </c>
      <c r="E49" s="213">
        <f>SUM(E38:E48)</f>
        <v>0</v>
      </c>
      <c r="F49" s="233" t="s">
        <v>3137</v>
      </c>
      <c r="G49" s="448" t="s">
        <v>3108</v>
      </c>
      <c r="H49" s="81" t="s">
        <v>1528</v>
      </c>
      <c r="I49" s="350" t="s">
        <v>1186</v>
      </c>
      <c r="J49" s="258"/>
    </row>
    <row r="50" spans="1:10" s="16" customFormat="1" ht="150">
      <c r="A50" s="165"/>
      <c r="B50" s="236" t="s">
        <v>981</v>
      </c>
      <c r="C50" s="538" t="s">
        <v>5496</v>
      </c>
      <c r="D50" s="28"/>
      <c r="E50" s="28"/>
      <c r="F50" s="236" t="s">
        <v>3039</v>
      </c>
      <c r="G50" s="448" t="s">
        <v>3069</v>
      </c>
      <c r="H50" s="81" t="s">
        <v>1522</v>
      </c>
      <c r="I50" s="350" t="s">
        <v>2857</v>
      </c>
      <c r="J50" s="258"/>
    </row>
    <row r="51" spans="1:10" s="16" customFormat="1" ht="105">
      <c r="A51" s="165"/>
      <c r="B51" s="235" t="s">
        <v>6</v>
      </c>
      <c r="C51" s="112"/>
      <c r="D51" s="213">
        <f>D49+D50</f>
        <v>0</v>
      </c>
      <c r="E51" s="213">
        <f>E49+E50</f>
        <v>0</v>
      </c>
      <c r="F51" s="235" t="s">
        <v>3041</v>
      </c>
      <c r="G51" s="448" t="s">
        <v>3084</v>
      </c>
      <c r="H51" s="81" t="s">
        <v>5307</v>
      </c>
      <c r="I51" s="350" t="s">
        <v>2858</v>
      </c>
      <c r="J51" s="258"/>
    </row>
    <row r="52" spans="1:10" ht="150">
      <c r="B52" s="435" t="s">
        <v>118</v>
      </c>
      <c r="C52" s="112"/>
      <c r="D52" s="213">
        <f>D36+D51</f>
        <v>0</v>
      </c>
      <c r="E52" s="213">
        <f>E36+E51</f>
        <v>0</v>
      </c>
      <c r="F52" s="435" t="s">
        <v>3042</v>
      </c>
      <c r="G52" s="448" t="s">
        <v>3085</v>
      </c>
      <c r="H52" s="81" t="s">
        <v>5308</v>
      </c>
      <c r="I52" s="350" t="s">
        <v>2859</v>
      </c>
      <c r="J52" s="258"/>
    </row>
    <row r="53" spans="1:10">
      <c r="H53" s="255"/>
      <c r="I53" s="255"/>
      <c r="J53" s="255"/>
    </row>
    <row r="54" spans="1:10">
      <c r="H54" s="255"/>
      <c r="I54" s="255"/>
      <c r="J54" s="255"/>
    </row>
    <row r="55" spans="1:10">
      <c r="H55" s="255"/>
      <c r="I55" s="255"/>
      <c r="J55" s="255"/>
    </row>
    <row r="56" spans="1:10">
      <c r="H56" s="255"/>
      <c r="I56" s="255"/>
      <c r="J56" s="255"/>
    </row>
    <row r="57" spans="1:10">
      <c r="H57" s="255"/>
      <c r="I57" s="255"/>
      <c r="J57" s="255"/>
    </row>
    <row r="58" spans="1:10">
      <c r="H58" s="255"/>
      <c r="I58" s="255"/>
      <c r="J58" s="255"/>
    </row>
    <row r="59" spans="1:10">
      <c r="H59" s="255"/>
      <c r="I59" s="255"/>
      <c r="J59" s="255"/>
    </row>
    <row r="60" spans="1:10">
      <c r="H60" s="255"/>
      <c r="I60" s="255"/>
      <c r="J60" s="255"/>
    </row>
    <row r="61" spans="1:10">
      <c r="H61" s="255"/>
      <c r="I61" s="255"/>
      <c r="J61" s="255"/>
    </row>
    <row r="62" spans="1:10">
      <c r="H62" s="255"/>
      <c r="I62" s="255"/>
      <c r="J62" s="255"/>
    </row>
    <row r="63" spans="1:10">
      <c r="H63" s="255"/>
      <c r="I63" s="255"/>
      <c r="J63" s="255"/>
    </row>
    <row r="64" spans="1:10">
      <c r="H64" s="255"/>
      <c r="I64" s="255"/>
      <c r="J64" s="255"/>
    </row>
    <row r="65" spans="8:10">
      <c r="H65" s="255"/>
      <c r="I65" s="255"/>
      <c r="J65" s="255"/>
    </row>
    <row r="66" spans="8:10">
      <c r="H66" s="255"/>
      <c r="I66" s="255"/>
      <c r="J66" s="255"/>
    </row>
    <row r="67" spans="8:10">
      <c r="H67" s="255"/>
      <c r="I67" s="255"/>
      <c r="J67" s="255"/>
    </row>
    <row r="68" spans="8:10">
      <c r="H68" s="255"/>
      <c r="I68" s="255"/>
      <c r="J68" s="255"/>
    </row>
    <row r="69" spans="8:10">
      <c r="H69" s="255"/>
      <c r="I69" s="255"/>
      <c r="J69" s="255"/>
    </row>
    <row r="70" spans="8:10">
      <c r="H70" s="255"/>
      <c r="I70" s="255"/>
      <c r="J70" s="255"/>
    </row>
    <row r="71" spans="8:10">
      <c r="H71" s="255"/>
      <c r="I71" s="255"/>
      <c r="J71" s="255"/>
    </row>
  </sheetData>
  <autoFilter ref="A3:J71">
    <filterColumn colId="3" showButton="0"/>
  </autoFilter>
  <mergeCells count="1">
    <mergeCell ref="D3:E3"/>
  </mergeCells>
  <hyperlinks>
    <hyperlink ref="C1" location="Navigation!A1" display="Index"/>
    <hyperlink ref="A6" location="'SubclassificationofALE-OL'!B38" display="See details"/>
    <hyperlink ref="A7" location="'SubclassificationofALE-OL'!B49" display="See details"/>
    <hyperlink ref="A17" location="'SubclassificationofALE-OL'!B134" display="See details"/>
    <hyperlink ref="A29" location="'SubclassificationofALE-OL'!B180" display="See details"/>
    <hyperlink ref="A32" location="'SubclassificationofALE-OL'!B199" display="See details"/>
    <hyperlink ref="A34" location="'SubclassificationofALE-OL'!B207" display="See details"/>
    <hyperlink ref="A39" location="'SubclassificationofALE-OL'!B255" display="See details"/>
    <hyperlink ref="A41:A43" location="'SubclassificationofALE-OL'!B37" display="Reference"/>
    <hyperlink ref="A8" location="'SubclassificationofALE-OL'!B54" display="See details"/>
    <hyperlink ref="A11" location="'SubclassificationofALE-OL'!B71" display="See details"/>
    <hyperlink ref="A12" location="'SubclassificationofALE-OL'!B80" display="See details"/>
    <hyperlink ref="A13" location="'SubclassificationofALE-OL'!B90" display="See details"/>
    <hyperlink ref="A14" location="'SubclassificationofALE-OL'!B100" display="See details"/>
    <hyperlink ref="A20" location="'SubclassificationofALE-OL'!B142" display="See details"/>
    <hyperlink ref="A41" location="'SubclassificationofALE-OL'!B265" display="See details"/>
    <hyperlink ref="A42" location="'SubclassificationofALE-OL'!B275" display="See details"/>
    <hyperlink ref="A43" location="'SubclassificationofALE-OL'!B312" display="See details"/>
    <hyperlink ref="A47" location="'SubclassificationofALE-OL'!B328" display="See details"/>
    <hyperlink ref="A21" location="'SubclassificationofALE-OL'!B152" display="See details"/>
    <hyperlink ref="A22" location="'SubclassificationofALE-OL'!B168" display="See details"/>
    <hyperlink ref="B32" location="'SOFP-OL'!D49" display="'SOFP-OL'!D49"/>
  </hyperlinks>
  <pageMargins left="0.7" right="0.7" top="0.75" bottom="0.75" header="0.3" footer="0.3"/>
  <pageSetup paperSize="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4"/>
  <sheetViews>
    <sheetView showGridLines="0" zoomScale="55" zoomScaleNormal="55" workbookViewId="0">
      <pane xSplit="2" ySplit="3" topLeftCell="C38" activePane="bottomRight" state="frozen"/>
      <selection activeCell="F8" sqref="F8"/>
      <selection pane="topRight" activeCell="F8" sqref="F8"/>
      <selection pane="bottomLeft" activeCell="F8" sqref="F8"/>
      <selection pane="bottomRight" activeCell="B38" sqref="B38"/>
    </sheetView>
  </sheetViews>
  <sheetFormatPr defaultColWidth="9.140625" defaultRowHeight="15"/>
  <cols>
    <col min="1" max="1" width="9.42578125" style="25" customWidth="1"/>
    <col min="2" max="2" width="60.85546875" style="25" customWidth="1"/>
    <col min="3" max="3" width="20" style="25" customWidth="1"/>
    <col min="4" max="4" width="20.42578125" style="165" customWidth="1"/>
    <col min="5" max="5" width="19.42578125" style="165" customWidth="1"/>
    <col min="6" max="6" width="27.7109375" style="25" customWidth="1"/>
    <col min="7" max="7" width="52.7109375" style="25" customWidth="1"/>
    <col min="8" max="8" width="62.85546875" style="122" customWidth="1"/>
    <col min="9" max="9" width="34.42578125" style="122" customWidth="1"/>
    <col min="10" max="10" width="26.85546875" style="256" customWidth="1"/>
    <col min="11" max="16384" width="9.140625" style="18"/>
  </cols>
  <sheetData>
    <row r="1" spans="2:10" ht="30">
      <c r="B1" s="370" t="s">
        <v>387</v>
      </c>
      <c r="C1" s="15" t="s">
        <v>36</v>
      </c>
      <c r="E1" s="16"/>
      <c r="G1" s="15"/>
    </row>
    <row r="2" spans="2:10">
      <c r="B2" s="18"/>
      <c r="C2" s="18"/>
      <c r="D2" s="16"/>
      <c r="E2" s="16"/>
      <c r="F2" s="18"/>
      <c r="G2" s="18"/>
    </row>
    <row r="3" spans="2:10" ht="32.25" customHeight="1">
      <c r="B3" s="341" t="s">
        <v>292</v>
      </c>
      <c r="C3" s="536" t="s">
        <v>5484</v>
      </c>
      <c r="D3" s="681" t="s">
        <v>294</v>
      </c>
      <c r="E3" s="683"/>
      <c r="F3" s="480" t="s">
        <v>3109</v>
      </c>
      <c r="G3" s="480" t="s">
        <v>2983</v>
      </c>
      <c r="H3" s="319" t="s">
        <v>1162</v>
      </c>
      <c r="I3" s="479" t="s">
        <v>599</v>
      </c>
      <c r="J3" s="319" t="s">
        <v>1226</v>
      </c>
    </row>
    <row r="4" spans="2:10" ht="30">
      <c r="B4" s="107" t="s">
        <v>5309</v>
      </c>
      <c r="C4" s="107"/>
      <c r="D4" s="389" t="s">
        <v>312</v>
      </c>
      <c r="E4" s="389" t="s">
        <v>75</v>
      </c>
      <c r="F4" s="107" t="s">
        <v>4660</v>
      </c>
      <c r="G4" s="107"/>
      <c r="H4" s="107"/>
      <c r="I4" s="398"/>
      <c r="J4" s="107"/>
    </row>
    <row r="5" spans="2:10" ht="30">
      <c r="B5" s="211" t="s">
        <v>5310</v>
      </c>
      <c r="C5" s="211"/>
      <c r="D5" s="107"/>
      <c r="E5" s="107"/>
      <c r="F5" s="211" t="s">
        <v>4660</v>
      </c>
      <c r="G5" s="211"/>
      <c r="H5" s="107"/>
      <c r="I5" s="398"/>
      <c r="J5" s="107"/>
    </row>
    <row r="6" spans="2:10" ht="30">
      <c r="B6" s="212" t="s">
        <v>355</v>
      </c>
      <c r="C6" s="212"/>
      <c r="D6" s="107"/>
      <c r="E6" s="107"/>
      <c r="F6" s="212" t="s">
        <v>2990</v>
      </c>
      <c r="G6" s="212"/>
      <c r="H6" s="107"/>
      <c r="I6" s="398"/>
      <c r="J6" s="107"/>
    </row>
    <row r="7" spans="2:10">
      <c r="B7" s="234" t="s">
        <v>356</v>
      </c>
      <c r="C7" s="234"/>
      <c r="D7" s="107"/>
      <c r="E7" s="107"/>
      <c r="F7" s="391" t="s">
        <v>5129</v>
      </c>
      <c r="G7" s="168"/>
      <c r="H7" s="107"/>
      <c r="I7" s="398"/>
      <c r="J7" s="107"/>
    </row>
    <row r="8" spans="2:10" ht="15.75" customHeight="1">
      <c r="B8" s="356" t="s">
        <v>1068</v>
      </c>
      <c r="C8" s="356"/>
      <c r="D8" s="107"/>
      <c r="E8" s="107"/>
      <c r="F8" s="356" t="s">
        <v>4449</v>
      </c>
      <c r="G8" s="160"/>
      <c r="H8" s="107"/>
      <c r="I8" s="398"/>
      <c r="J8" s="107"/>
    </row>
    <row r="9" spans="2:10" ht="75">
      <c r="B9" s="280" t="s">
        <v>427</v>
      </c>
      <c r="C9" s="538" t="s">
        <v>5485</v>
      </c>
      <c r="D9" s="29"/>
      <c r="E9" s="40"/>
      <c r="F9" s="236" t="s">
        <v>4450</v>
      </c>
      <c r="G9" s="448" t="s">
        <v>4860</v>
      </c>
      <c r="H9" s="81" t="s">
        <v>5311</v>
      </c>
      <c r="I9" s="350" t="s">
        <v>2333</v>
      </c>
      <c r="J9" s="77"/>
    </row>
    <row r="10" spans="2:10" ht="45">
      <c r="B10" s="280" t="s">
        <v>447</v>
      </c>
      <c r="C10" s="538" t="s">
        <v>5485</v>
      </c>
      <c r="D10" s="29"/>
      <c r="E10" s="40"/>
      <c r="F10" s="236" t="s">
        <v>5027</v>
      </c>
      <c r="G10" s="448" t="s">
        <v>4684</v>
      </c>
      <c r="H10" s="81" t="s">
        <v>1227</v>
      </c>
      <c r="I10" s="350" t="s">
        <v>2333</v>
      </c>
      <c r="J10" s="77"/>
    </row>
    <row r="11" spans="2:10" ht="45">
      <c r="B11" s="280" t="s">
        <v>448</v>
      </c>
      <c r="C11" s="538" t="s">
        <v>5485</v>
      </c>
      <c r="D11" s="29"/>
      <c r="E11" s="40"/>
      <c r="F11" s="236" t="s">
        <v>5028</v>
      </c>
      <c r="G11" s="448" t="s">
        <v>4685</v>
      </c>
      <c r="H11" s="81" t="s">
        <v>1228</v>
      </c>
      <c r="I11" s="350" t="s">
        <v>2333</v>
      </c>
      <c r="J11" s="77"/>
    </row>
    <row r="12" spans="2:10" ht="30">
      <c r="B12" s="236" t="s">
        <v>1052</v>
      </c>
      <c r="C12" s="112"/>
      <c r="D12" s="112">
        <f>SUM(D9:D11)</f>
        <v>0</v>
      </c>
      <c r="E12" s="112">
        <f>SUM(E9:E11)</f>
        <v>0</v>
      </c>
      <c r="F12" s="236" t="s">
        <v>4451</v>
      </c>
      <c r="G12" s="448" t="s">
        <v>4686</v>
      </c>
      <c r="H12" s="81" t="s">
        <v>1229</v>
      </c>
      <c r="I12" s="350" t="s">
        <v>2334</v>
      </c>
      <c r="J12" s="77"/>
    </row>
    <row r="13" spans="2:10">
      <c r="B13" s="356" t="s">
        <v>1069</v>
      </c>
      <c r="C13" s="356"/>
      <c r="D13" s="107"/>
      <c r="E13" s="107"/>
      <c r="F13" s="356" t="s">
        <v>4452</v>
      </c>
      <c r="G13" s="160"/>
      <c r="H13" s="107"/>
      <c r="I13" s="398"/>
      <c r="J13" s="107"/>
    </row>
    <row r="14" spans="2:10" ht="150">
      <c r="B14" s="236" t="s">
        <v>938</v>
      </c>
      <c r="C14" s="538" t="s">
        <v>5485</v>
      </c>
      <c r="D14" s="29"/>
      <c r="E14" s="40"/>
      <c r="F14" s="236" t="s">
        <v>4453</v>
      </c>
      <c r="G14" s="448" t="s">
        <v>4687</v>
      </c>
      <c r="H14" s="81" t="s">
        <v>1532</v>
      </c>
      <c r="I14" s="350" t="s">
        <v>2335</v>
      </c>
      <c r="J14" s="77"/>
    </row>
    <row r="15" spans="2:10" ht="150">
      <c r="B15" s="236" t="s">
        <v>747</v>
      </c>
      <c r="C15" s="538" t="s">
        <v>5485</v>
      </c>
      <c r="D15" s="29"/>
      <c r="E15" s="40"/>
      <c r="F15" s="236" t="s">
        <v>5029</v>
      </c>
      <c r="G15" s="448" t="s">
        <v>4688</v>
      </c>
      <c r="H15" s="81" t="s">
        <v>1533</v>
      </c>
      <c r="I15" s="350" t="s">
        <v>2335</v>
      </c>
      <c r="J15" s="77"/>
    </row>
    <row r="16" spans="2:10" ht="165">
      <c r="B16" s="236" t="s">
        <v>748</v>
      </c>
      <c r="C16" s="538" t="s">
        <v>5485</v>
      </c>
      <c r="D16" s="29"/>
      <c r="E16" s="40"/>
      <c r="F16" s="236" t="s">
        <v>5030</v>
      </c>
      <c r="G16" s="448" t="s">
        <v>4689</v>
      </c>
      <c r="H16" s="81" t="s">
        <v>1534</v>
      </c>
      <c r="I16" s="350" t="s">
        <v>2335</v>
      </c>
      <c r="J16" s="77"/>
    </row>
    <row r="17" spans="2:10" ht="75">
      <c r="B17" s="280" t="s">
        <v>473</v>
      </c>
      <c r="C17" s="538" t="s">
        <v>5485</v>
      </c>
      <c r="D17" s="29"/>
      <c r="E17" s="40"/>
      <c r="F17" s="236" t="s">
        <v>5031</v>
      </c>
      <c r="G17" s="448" t="s">
        <v>4690</v>
      </c>
      <c r="H17" s="81" t="s">
        <v>1165</v>
      </c>
      <c r="I17" s="350" t="s">
        <v>5312</v>
      </c>
      <c r="J17" s="77"/>
    </row>
    <row r="18" spans="2:10" ht="30">
      <c r="B18" s="233" t="s">
        <v>1053</v>
      </c>
      <c r="C18" s="112"/>
      <c r="D18" s="112">
        <f>SUM(D14:D17)</f>
        <v>0</v>
      </c>
      <c r="E18" s="112">
        <f>SUM(E14:E17)</f>
        <v>0</v>
      </c>
      <c r="F18" s="233" t="s">
        <v>4454</v>
      </c>
      <c r="G18" s="448" t="s">
        <v>4691</v>
      </c>
      <c r="H18" s="81" t="s">
        <v>1535</v>
      </c>
      <c r="I18" s="350" t="s">
        <v>2336</v>
      </c>
      <c r="J18" s="77"/>
    </row>
    <row r="19" spans="2:10" ht="30">
      <c r="B19" s="218" t="s">
        <v>357</v>
      </c>
      <c r="C19" s="538" t="s">
        <v>5485</v>
      </c>
      <c r="D19" s="112">
        <f>D12+D18</f>
        <v>0</v>
      </c>
      <c r="E19" s="112">
        <f>E12+E18</f>
        <v>0</v>
      </c>
      <c r="F19" s="491" t="s">
        <v>4455</v>
      </c>
      <c r="G19" s="448" t="s">
        <v>4692</v>
      </c>
      <c r="H19" s="81" t="s">
        <v>1234</v>
      </c>
      <c r="I19" s="350" t="s">
        <v>2337</v>
      </c>
      <c r="J19" s="77"/>
    </row>
    <row r="20" spans="2:10">
      <c r="B20" s="234" t="s">
        <v>359</v>
      </c>
      <c r="C20" s="234"/>
      <c r="D20" s="107"/>
      <c r="E20" s="107"/>
      <c r="F20" s="391" t="s">
        <v>4456</v>
      </c>
      <c r="G20" s="168"/>
      <c r="H20" s="107"/>
      <c r="I20" s="398"/>
      <c r="J20" s="107"/>
    </row>
    <row r="21" spans="2:10" ht="30">
      <c r="B21" s="189" t="s">
        <v>1017</v>
      </c>
      <c r="C21" s="538" t="s">
        <v>5485</v>
      </c>
      <c r="D21" s="29"/>
      <c r="E21" s="40"/>
      <c r="F21" s="189" t="s">
        <v>4457</v>
      </c>
      <c r="G21" s="448" t="s">
        <v>4693</v>
      </c>
      <c r="H21" s="81" t="s">
        <v>1235</v>
      </c>
      <c r="I21" s="350" t="s">
        <v>2338</v>
      </c>
      <c r="J21" s="77"/>
    </row>
    <row r="22" spans="2:10" ht="45">
      <c r="B22" s="216" t="s">
        <v>360</v>
      </c>
      <c r="C22" s="538" t="s">
        <v>5485</v>
      </c>
      <c r="D22" s="29"/>
      <c r="E22" s="40"/>
      <c r="F22" s="189" t="s">
        <v>4458</v>
      </c>
      <c r="G22" s="448" t="s">
        <v>4694</v>
      </c>
      <c r="H22" s="81" t="s">
        <v>1236</v>
      </c>
      <c r="I22" s="350" t="s">
        <v>2339</v>
      </c>
      <c r="J22" s="77"/>
    </row>
    <row r="23" spans="2:10" ht="90">
      <c r="B23" s="216" t="s">
        <v>361</v>
      </c>
      <c r="C23" s="538" t="s">
        <v>5485</v>
      </c>
      <c r="D23" s="29"/>
      <c r="E23" s="40"/>
      <c r="F23" s="189" t="s">
        <v>4459</v>
      </c>
      <c r="G23" s="448" t="s">
        <v>4695</v>
      </c>
      <c r="H23" s="81" t="s">
        <v>1237</v>
      </c>
      <c r="I23" s="350" t="s">
        <v>2340</v>
      </c>
      <c r="J23" s="77"/>
    </row>
    <row r="24" spans="2:10" ht="45">
      <c r="B24" s="189" t="s">
        <v>840</v>
      </c>
      <c r="C24" s="538" t="s">
        <v>5485</v>
      </c>
      <c r="D24" s="29"/>
      <c r="E24" s="40"/>
      <c r="F24" s="189" t="s">
        <v>4460</v>
      </c>
      <c r="G24" s="448" t="s">
        <v>5032</v>
      </c>
      <c r="H24" s="81" t="s">
        <v>1461</v>
      </c>
      <c r="I24" s="350" t="s">
        <v>2341</v>
      </c>
      <c r="J24" s="77"/>
    </row>
    <row r="25" spans="2:10" ht="30">
      <c r="B25" s="218" t="s">
        <v>362</v>
      </c>
      <c r="C25" s="112"/>
      <c r="D25" s="112">
        <f>SUM(D21:D24)</f>
        <v>0</v>
      </c>
      <c r="E25" s="112">
        <f>SUM(E21:E24)</f>
        <v>0</v>
      </c>
      <c r="F25" s="491" t="s">
        <v>4461</v>
      </c>
      <c r="G25" s="448" t="s">
        <v>4696</v>
      </c>
      <c r="H25" s="81" t="s">
        <v>1238</v>
      </c>
      <c r="I25" s="350" t="s">
        <v>2342</v>
      </c>
      <c r="J25" s="77"/>
    </row>
    <row r="26" spans="2:10" ht="30">
      <c r="B26" s="276" t="s">
        <v>358</v>
      </c>
      <c r="C26" s="538" t="s">
        <v>5485</v>
      </c>
      <c r="D26" s="29"/>
      <c r="E26" s="40"/>
      <c r="F26" s="190" t="s">
        <v>4462</v>
      </c>
      <c r="G26" s="448" t="s">
        <v>4697</v>
      </c>
      <c r="H26" s="81" t="s">
        <v>1239</v>
      </c>
      <c r="I26" s="350" t="s">
        <v>2343</v>
      </c>
      <c r="J26" s="77"/>
    </row>
    <row r="27" spans="2:10" ht="60">
      <c r="B27" s="276" t="s">
        <v>398</v>
      </c>
      <c r="C27" s="538" t="s">
        <v>5485</v>
      </c>
      <c r="D27" s="29"/>
      <c r="E27" s="40"/>
      <c r="F27" s="190" t="s">
        <v>4463</v>
      </c>
      <c r="G27" s="448" t="s">
        <v>4698</v>
      </c>
      <c r="H27" s="81" t="s">
        <v>1240</v>
      </c>
      <c r="I27" s="350" t="s">
        <v>2344</v>
      </c>
      <c r="J27" s="77"/>
    </row>
    <row r="28" spans="2:10" ht="90">
      <c r="B28" s="190" t="s">
        <v>749</v>
      </c>
      <c r="C28" s="538" t="s">
        <v>5485</v>
      </c>
      <c r="D28" s="29"/>
      <c r="E28" s="40"/>
      <c r="F28" s="190" t="s">
        <v>4464</v>
      </c>
      <c r="G28" s="448" t="s">
        <v>4699</v>
      </c>
      <c r="H28" s="81" t="s">
        <v>1462</v>
      </c>
      <c r="I28" s="350" t="s">
        <v>2345</v>
      </c>
      <c r="J28" s="77"/>
    </row>
    <row r="29" spans="2:10" ht="60">
      <c r="B29" s="276" t="s">
        <v>474</v>
      </c>
      <c r="C29" s="538" t="s">
        <v>5485</v>
      </c>
      <c r="D29" s="29"/>
      <c r="E29" s="40"/>
      <c r="F29" s="190" t="s">
        <v>4465</v>
      </c>
      <c r="G29" s="448" t="s">
        <v>4700</v>
      </c>
      <c r="H29" s="81" t="s">
        <v>1241</v>
      </c>
      <c r="I29" s="350" t="s">
        <v>2344</v>
      </c>
      <c r="J29" s="77"/>
    </row>
    <row r="30" spans="2:10" ht="135">
      <c r="B30" s="276" t="s">
        <v>363</v>
      </c>
      <c r="C30" s="538" t="s">
        <v>5485</v>
      </c>
      <c r="D30" s="29"/>
      <c r="E30" s="40"/>
      <c r="F30" s="190" t="s">
        <v>4466</v>
      </c>
      <c r="G30" s="448" t="s">
        <v>5033</v>
      </c>
      <c r="H30" s="81" t="s">
        <v>1242</v>
      </c>
      <c r="I30" s="350" t="s">
        <v>2346</v>
      </c>
      <c r="J30" s="77"/>
    </row>
    <row r="31" spans="2:10" ht="90">
      <c r="B31" s="276" t="s">
        <v>449</v>
      </c>
      <c r="C31" s="538" t="s">
        <v>5485</v>
      </c>
      <c r="D31" s="29"/>
      <c r="E31" s="40"/>
      <c r="F31" s="190" t="s">
        <v>4467</v>
      </c>
      <c r="G31" s="448" t="s">
        <v>4702</v>
      </c>
      <c r="H31" s="81" t="s">
        <v>1243</v>
      </c>
      <c r="I31" s="350" t="s">
        <v>2344</v>
      </c>
      <c r="J31" s="77"/>
    </row>
    <row r="32" spans="2:10" ht="45">
      <c r="B32" s="276" t="s">
        <v>365</v>
      </c>
      <c r="C32" s="538" t="s">
        <v>5485</v>
      </c>
      <c r="D32" s="29"/>
      <c r="E32" s="40"/>
      <c r="F32" s="190" t="s">
        <v>4468</v>
      </c>
      <c r="G32" s="448" t="s">
        <v>4703</v>
      </c>
      <c r="H32" s="81" t="s">
        <v>1244</v>
      </c>
      <c r="I32" s="350" t="s">
        <v>2347</v>
      </c>
      <c r="J32" s="77"/>
    </row>
    <row r="33" spans="1:10" ht="45">
      <c r="B33" s="190" t="s">
        <v>939</v>
      </c>
      <c r="C33" s="538" t="s">
        <v>5485</v>
      </c>
      <c r="D33" s="29"/>
      <c r="E33" s="40"/>
      <c r="F33" s="190" t="s">
        <v>4469</v>
      </c>
      <c r="G33" s="448" t="s">
        <v>4703</v>
      </c>
      <c r="H33" s="81" t="s">
        <v>1244</v>
      </c>
      <c r="I33" s="350" t="s">
        <v>2348</v>
      </c>
      <c r="J33" s="77"/>
    </row>
    <row r="34" spans="1:10" ht="45">
      <c r="B34" s="190" t="s">
        <v>364</v>
      </c>
      <c r="C34" s="538" t="s">
        <v>5485</v>
      </c>
      <c r="D34" s="29"/>
      <c r="E34" s="40"/>
      <c r="F34" s="190" t="s">
        <v>4470</v>
      </c>
      <c r="G34" s="448" t="s">
        <v>4703</v>
      </c>
      <c r="H34" s="81" t="s">
        <v>1244</v>
      </c>
      <c r="I34" s="350" t="s">
        <v>2349</v>
      </c>
      <c r="J34" s="77"/>
    </row>
    <row r="35" spans="1:10" ht="45">
      <c r="B35" s="190" t="s">
        <v>5313</v>
      </c>
      <c r="C35" s="538" t="s">
        <v>5485</v>
      </c>
      <c r="D35" s="29"/>
      <c r="E35" s="40"/>
      <c r="F35" s="190" t="s">
        <v>4661</v>
      </c>
      <c r="G35" s="448" t="s">
        <v>5161</v>
      </c>
      <c r="H35" s="81" t="s">
        <v>1245</v>
      </c>
      <c r="I35" s="350" t="s">
        <v>2344</v>
      </c>
      <c r="J35" s="77"/>
    </row>
    <row r="36" spans="1:10" ht="45">
      <c r="B36" s="190" t="s">
        <v>940</v>
      </c>
      <c r="C36" s="538" t="s">
        <v>5485</v>
      </c>
      <c r="D36" s="29"/>
      <c r="E36" s="40"/>
      <c r="F36" s="190" t="s">
        <v>4471</v>
      </c>
      <c r="G36" s="448" t="s">
        <v>4704</v>
      </c>
      <c r="H36" s="81" t="s">
        <v>1246</v>
      </c>
      <c r="I36" s="350" t="s">
        <v>2344</v>
      </c>
      <c r="J36" s="77"/>
    </row>
    <row r="37" spans="1:10" ht="45">
      <c r="B37" s="276" t="s">
        <v>366</v>
      </c>
      <c r="C37" s="538" t="s">
        <v>5485</v>
      </c>
      <c r="D37" s="29"/>
      <c r="E37" s="40"/>
      <c r="F37" s="190" t="s">
        <v>4472</v>
      </c>
      <c r="G37" s="448" t="s">
        <v>4705</v>
      </c>
      <c r="H37" s="81" t="s">
        <v>1463</v>
      </c>
      <c r="I37" s="350" t="s">
        <v>2341</v>
      </c>
      <c r="J37" s="77"/>
    </row>
    <row r="38" spans="1:10" ht="45">
      <c r="B38" s="435" t="s">
        <v>367</v>
      </c>
      <c r="C38" s="112"/>
      <c r="D38" s="112">
        <f>D19+D25+SUM(D26:D37)</f>
        <v>0</v>
      </c>
      <c r="E38" s="112">
        <f>E19+E25+SUM(E26:E37)</f>
        <v>0</v>
      </c>
      <c r="F38" s="72" t="s">
        <v>4473</v>
      </c>
      <c r="G38" s="448" t="s">
        <v>4706</v>
      </c>
      <c r="H38" s="81" t="s">
        <v>1247</v>
      </c>
      <c r="I38" s="350" t="s">
        <v>2350</v>
      </c>
      <c r="J38" s="77"/>
    </row>
    <row r="39" spans="1:10">
      <c r="B39" s="353"/>
      <c r="C39" s="353"/>
      <c r="D39" s="353"/>
      <c r="E39" s="353"/>
      <c r="F39" s="353"/>
      <c r="G39" s="353"/>
      <c r="H39" s="353"/>
      <c r="I39" s="399"/>
      <c r="J39" s="174"/>
    </row>
    <row r="40" spans="1:10">
      <c r="B40" s="214" t="s">
        <v>450</v>
      </c>
      <c r="C40" s="214"/>
      <c r="D40" s="107"/>
      <c r="E40" s="107"/>
      <c r="F40" s="214" t="s">
        <v>2984</v>
      </c>
      <c r="G40" s="214"/>
      <c r="H40" s="107"/>
      <c r="I40" s="398"/>
      <c r="J40" s="107"/>
    </row>
    <row r="41" spans="1:10" s="631" customFormat="1" ht="45">
      <c r="A41" s="317"/>
      <c r="B41" s="637" t="s">
        <v>5655</v>
      </c>
      <c r="C41" s="240"/>
      <c r="D41" s="107"/>
      <c r="E41" s="107"/>
      <c r="F41" s="599" t="s">
        <v>5654</v>
      </c>
      <c r="G41" s="359"/>
      <c r="H41" s="592"/>
      <c r="I41" s="398"/>
      <c r="J41" s="107"/>
    </row>
    <row r="42" spans="1:10" ht="75">
      <c r="B42" s="390" t="s">
        <v>451</v>
      </c>
      <c r="C42" s="538" t="s">
        <v>5485</v>
      </c>
      <c r="D42" s="250"/>
      <c r="E42" s="250"/>
      <c r="F42" s="323" t="s">
        <v>4861</v>
      </c>
      <c r="G42" s="576" t="s">
        <v>4862</v>
      </c>
      <c r="H42" s="30" t="s">
        <v>5314</v>
      </c>
      <c r="I42" s="350" t="s">
        <v>2351</v>
      </c>
      <c r="J42" s="77"/>
    </row>
    <row r="43" spans="1:10" ht="90">
      <c r="B43" s="390" t="s">
        <v>452</v>
      </c>
      <c r="C43" s="538" t="s">
        <v>5485</v>
      </c>
      <c r="D43" s="250"/>
      <c r="E43" s="250"/>
      <c r="F43" s="323" t="s">
        <v>5130</v>
      </c>
      <c r="G43" s="576" t="s">
        <v>4863</v>
      </c>
      <c r="H43" s="30" t="s">
        <v>5315</v>
      </c>
      <c r="I43" s="350" t="s">
        <v>2352</v>
      </c>
      <c r="J43" s="77"/>
    </row>
    <row r="44" spans="1:10" s="132" customFormat="1" ht="60">
      <c r="A44" s="159"/>
      <c r="B44" s="636" t="s">
        <v>5656</v>
      </c>
      <c r="C44" s="245"/>
      <c r="D44" s="638">
        <f>SUM(D42:D43)</f>
        <v>0</v>
      </c>
      <c r="E44" s="638">
        <f>SUM(E42:E43)</f>
        <v>0</v>
      </c>
      <c r="F44" s="358" t="s">
        <v>5657</v>
      </c>
      <c r="G44" s="125" t="s">
        <v>5658</v>
      </c>
      <c r="H44" s="268" t="s">
        <v>5659</v>
      </c>
      <c r="I44" s="30" t="s">
        <v>2353</v>
      </c>
      <c r="J44" s="77"/>
    </row>
    <row r="45" spans="1:10" ht="60">
      <c r="B45" s="259" t="s">
        <v>666</v>
      </c>
      <c r="C45" s="259"/>
      <c r="D45" s="107"/>
      <c r="E45" s="107"/>
      <c r="F45" s="240" t="s">
        <v>5157</v>
      </c>
      <c r="G45" s="259"/>
      <c r="H45" s="107"/>
      <c r="I45" s="398"/>
      <c r="J45" s="107"/>
    </row>
    <row r="46" spans="1:10" ht="135">
      <c r="B46" s="390" t="s">
        <v>453</v>
      </c>
      <c r="C46" s="538" t="s">
        <v>5485</v>
      </c>
      <c r="D46" s="250"/>
      <c r="E46" s="250"/>
      <c r="F46" s="232" t="s">
        <v>4475</v>
      </c>
      <c r="G46" s="448" t="s">
        <v>4707</v>
      </c>
      <c r="H46" s="81" t="s">
        <v>1248</v>
      </c>
      <c r="I46" s="350" t="s">
        <v>2354</v>
      </c>
      <c r="J46" s="77"/>
    </row>
    <row r="47" spans="1:10" ht="75">
      <c r="B47" s="492" t="s">
        <v>2953</v>
      </c>
      <c r="C47" s="112"/>
      <c r="D47" s="354">
        <f>D46</f>
        <v>0</v>
      </c>
      <c r="E47" s="354">
        <f>E46</f>
        <v>0</v>
      </c>
      <c r="F47" s="358" t="s">
        <v>5158</v>
      </c>
      <c r="G47" s="448" t="s">
        <v>4708</v>
      </c>
      <c r="H47" s="81" t="s">
        <v>1249</v>
      </c>
      <c r="I47" s="350" t="s">
        <v>2353</v>
      </c>
      <c r="J47" s="77"/>
    </row>
    <row r="48" spans="1:10" ht="45">
      <c r="B48" s="494" t="s">
        <v>1084</v>
      </c>
      <c r="C48" s="538" t="s">
        <v>5485</v>
      </c>
      <c r="D48" s="250"/>
      <c r="E48" s="250"/>
      <c r="F48" s="242" t="s">
        <v>4476</v>
      </c>
      <c r="G48" s="448" t="s">
        <v>5034</v>
      </c>
      <c r="H48" s="81" t="s">
        <v>1464</v>
      </c>
      <c r="I48" s="350" t="s">
        <v>2355</v>
      </c>
      <c r="J48" s="77"/>
    </row>
    <row r="49" spans="2:10" ht="30">
      <c r="B49" s="495" t="s">
        <v>454</v>
      </c>
      <c r="C49" s="112"/>
      <c r="D49" s="354">
        <f>D44+D47</f>
        <v>0</v>
      </c>
      <c r="E49" s="354">
        <f>E44+E47</f>
        <v>0</v>
      </c>
      <c r="F49" s="243" t="s">
        <v>4477</v>
      </c>
      <c r="G49" s="448" t="s">
        <v>4709</v>
      </c>
      <c r="H49" s="81" t="s">
        <v>1250</v>
      </c>
      <c r="I49" s="350" t="s">
        <v>5256</v>
      </c>
      <c r="J49" s="77"/>
    </row>
    <row r="50" spans="2:10">
      <c r="B50" s="353"/>
      <c r="C50" s="353"/>
      <c r="D50" s="353"/>
      <c r="E50" s="353"/>
      <c r="F50" s="353"/>
      <c r="G50" s="353"/>
      <c r="H50" s="353"/>
      <c r="I50" s="399"/>
      <c r="J50" s="174"/>
    </row>
    <row r="51" spans="2:10">
      <c r="B51" s="212" t="s">
        <v>652</v>
      </c>
      <c r="C51" s="212"/>
      <c r="D51" s="107"/>
      <c r="E51" s="107"/>
      <c r="F51" s="212" t="s">
        <v>2991</v>
      </c>
      <c r="G51" s="212"/>
      <c r="H51" s="107"/>
      <c r="I51" s="398"/>
      <c r="J51" s="107"/>
    </row>
    <row r="52" spans="2:10" ht="30">
      <c r="B52" s="232" t="s">
        <v>5316</v>
      </c>
      <c r="C52" s="538" t="s">
        <v>5485</v>
      </c>
      <c r="D52" s="510"/>
      <c r="E52" s="510"/>
      <c r="F52" s="232" t="s">
        <v>4662</v>
      </c>
      <c r="G52" s="125" t="s">
        <v>4864</v>
      </c>
      <c r="H52" s="81" t="s">
        <v>5318</v>
      </c>
      <c r="I52" s="350" t="s">
        <v>5320</v>
      </c>
      <c r="J52" s="77"/>
    </row>
    <row r="53" spans="2:10" ht="30">
      <c r="B53" s="232" t="s">
        <v>5317</v>
      </c>
      <c r="C53" s="538" t="s">
        <v>5485</v>
      </c>
      <c r="D53" s="510"/>
      <c r="E53" s="510"/>
      <c r="F53" s="232" t="s">
        <v>4865</v>
      </c>
      <c r="G53" s="125" t="s">
        <v>4866</v>
      </c>
      <c r="H53" s="81" t="s">
        <v>5319</v>
      </c>
      <c r="I53" s="350" t="s">
        <v>5320</v>
      </c>
      <c r="J53" s="77"/>
    </row>
    <row r="54" spans="2:10" ht="30">
      <c r="B54" s="492" t="s">
        <v>789</v>
      </c>
      <c r="C54" s="112"/>
      <c r="D54" s="112">
        <f>SUM(D52:D53)</f>
        <v>0</v>
      </c>
      <c r="E54" s="112">
        <f>SUM(E52:E53)</f>
        <v>0</v>
      </c>
      <c r="F54" s="358" t="s">
        <v>4478</v>
      </c>
      <c r="G54" s="448" t="s">
        <v>4710</v>
      </c>
      <c r="H54" s="81" t="s">
        <v>1251</v>
      </c>
      <c r="I54" s="350" t="s">
        <v>2357</v>
      </c>
      <c r="J54" s="77"/>
    </row>
    <row r="55" spans="2:10">
      <c r="B55" s="18"/>
      <c r="C55" s="18"/>
      <c r="D55" s="16"/>
      <c r="E55" s="16"/>
      <c r="F55" s="18"/>
      <c r="G55" s="18"/>
      <c r="H55" s="255"/>
      <c r="I55" s="255"/>
      <c r="J55" s="77"/>
    </row>
    <row r="56" spans="2:10">
      <c r="B56" s="212" t="s">
        <v>942</v>
      </c>
      <c r="C56" s="212"/>
      <c r="D56" s="107"/>
      <c r="E56" s="107"/>
      <c r="F56" s="212" t="s">
        <v>2993</v>
      </c>
      <c r="G56" s="212"/>
      <c r="H56" s="107"/>
      <c r="I56" s="398"/>
      <c r="J56" s="107"/>
    </row>
    <row r="57" spans="2:10" ht="30">
      <c r="B57" s="215" t="s">
        <v>368</v>
      </c>
      <c r="C57" s="215"/>
      <c r="D57" s="107"/>
      <c r="E57" s="107"/>
      <c r="F57" s="215" t="s">
        <v>4479</v>
      </c>
      <c r="G57" s="215"/>
      <c r="H57" s="107"/>
      <c r="I57" s="398"/>
      <c r="J57" s="107"/>
    </row>
    <row r="58" spans="2:10" ht="120">
      <c r="B58" s="216" t="s">
        <v>406</v>
      </c>
      <c r="C58" s="538" t="s">
        <v>5485</v>
      </c>
      <c r="D58" s="29"/>
      <c r="E58" s="40"/>
      <c r="F58" s="189" t="s">
        <v>4480</v>
      </c>
      <c r="G58" s="448" t="s">
        <v>4711</v>
      </c>
      <c r="H58" s="81" t="s">
        <v>1254</v>
      </c>
      <c r="I58" s="350" t="s">
        <v>2358</v>
      </c>
      <c r="J58" s="77"/>
    </row>
    <row r="59" spans="2:10" ht="45">
      <c r="B59" s="216" t="s">
        <v>1070</v>
      </c>
      <c r="C59" s="538" t="s">
        <v>5485</v>
      </c>
      <c r="D59" s="29"/>
      <c r="E59" s="40"/>
      <c r="F59" s="189" t="s">
        <v>4481</v>
      </c>
      <c r="G59" s="448" t="s">
        <v>4712</v>
      </c>
      <c r="H59" s="81" t="s">
        <v>1255</v>
      </c>
      <c r="I59" s="350" t="s">
        <v>2359</v>
      </c>
      <c r="J59" s="77"/>
    </row>
    <row r="60" spans="2:10" ht="45.75" customHeight="1">
      <c r="B60" s="216" t="s">
        <v>653</v>
      </c>
      <c r="C60" s="538" t="s">
        <v>5485</v>
      </c>
      <c r="D60" s="29"/>
      <c r="E60" s="40"/>
      <c r="F60" s="189" t="s">
        <v>4482</v>
      </c>
      <c r="G60" s="448" t="s">
        <v>4713</v>
      </c>
      <c r="H60" s="81" t="s">
        <v>1465</v>
      </c>
      <c r="I60" s="350" t="s">
        <v>2358</v>
      </c>
      <c r="J60" s="77"/>
    </row>
    <row r="61" spans="2:10" ht="135">
      <c r="B61" s="216" t="s">
        <v>371</v>
      </c>
      <c r="C61" s="538" t="s">
        <v>5485</v>
      </c>
      <c r="D61" s="29"/>
      <c r="E61" s="40"/>
      <c r="F61" s="189" t="s">
        <v>4483</v>
      </c>
      <c r="G61" s="448" t="s">
        <v>4714</v>
      </c>
      <c r="H61" s="81" t="s">
        <v>1256</v>
      </c>
      <c r="I61" s="350" t="s">
        <v>2360</v>
      </c>
      <c r="J61" s="77"/>
    </row>
    <row r="62" spans="2:10" ht="390">
      <c r="B62" s="216" t="s">
        <v>372</v>
      </c>
      <c r="C62" s="538" t="s">
        <v>5485</v>
      </c>
      <c r="D62" s="29"/>
      <c r="E62" s="40"/>
      <c r="F62" s="189" t="s">
        <v>4484</v>
      </c>
      <c r="G62" s="448" t="s">
        <v>4715</v>
      </c>
      <c r="H62" s="81" t="s">
        <v>1257</v>
      </c>
      <c r="I62" s="268" t="s">
        <v>2361</v>
      </c>
      <c r="J62" s="77"/>
    </row>
    <row r="63" spans="2:10" ht="150">
      <c r="B63" s="216" t="s">
        <v>369</v>
      </c>
      <c r="C63" s="538" t="s">
        <v>5485</v>
      </c>
      <c r="D63" s="29"/>
      <c r="E63" s="40"/>
      <c r="F63" s="189" t="s">
        <v>4485</v>
      </c>
      <c r="G63" s="448" t="s">
        <v>4716</v>
      </c>
      <c r="H63" s="81" t="s">
        <v>2330</v>
      </c>
      <c r="I63" s="350" t="s">
        <v>2362</v>
      </c>
      <c r="J63" s="77"/>
    </row>
    <row r="64" spans="2:10" ht="90">
      <c r="B64" s="216" t="s">
        <v>370</v>
      </c>
      <c r="C64" s="538" t="s">
        <v>5485</v>
      </c>
      <c r="D64" s="29"/>
      <c r="E64" s="40"/>
      <c r="F64" s="189" t="s">
        <v>4486</v>
      </c>
      <c r="G64" s="448" t="s">
        <v>5035</v>
      </c>
      <c r="H64" s="81" t="s">
        <v>1466</v>
      </c>
      <c r="I64" s="350" t="s">
        <v>2363</v>
      </c>
      <c r="J64" s="77"/>
    </row>
    <row r="65" spans="2:10" ht="60">
      <c r="B65" s="189" t="s">
        <v>750</v>
      </c>
      <c r="C65" s="538" t="s">
        <v>5485</v>
      </c>
      <c r="D65" s="29"/>
      <c r="E65" s="40"/>
      <c r="F65" s="189" t="s">
        <v>4487</v>
      </c>
      <c r="G65" s="448" t="s">
        <v>4717</v>
      </c>
      <c r="H65" s="81" t="s">
        <v>1258</v>
      </c>
      <c r="I65" s="350" t="s">
        <v>2364</v>
      </c>
      <c r="J65" s="77"/>
    </row>
    <row r="66" spans="2:10" ht="45">
      <c r="B66" s="189" t="s">
        <v>751</v>
      </c>
      <c r="C66" s="538" t="s">
        <v>5485</v>
      </c>
      <c r="D66" s="29"/>
      <c r="E66" s="40"/>
      <c r="F66" s="189" t="s">
        <v>4488</v>
      </c>
      <c r="G66" s="448" t="s">
        <v>4718</v>
      </c>
      <c r="H66" s="349" t="s">
        <v>1259</v>
      </c>
      <c r="I66" s="350" t="s">
        <v>2365</v>
      </c>
      <c r="J66" s="77"/>
    </row>
    <row r="67" spans="2:10" ht="75">
      <c r="B67" s="216" t="s">
        <v>1018</v>
      </c>
      <c r="C67" s="538" t="s">
        <v>5485</v>
      </c>
      <c r="D67" s="29"/>
      <c r="E67" s="40"/>
      <c r="F67" s="189" t="s">
        <v>4489</v>
      </c>
      <c r="G67" s="448" t="s">
        <v>4719</v>
      </c>
      <c r="H67" s="81" t="s">
        <v>1260</v>
      </c>
      <c r="I67" s="350" t="s">
        <v>2358</v>
      </c>
      <c r="J67" s="77"/>
    </row>
    <row r="68" spans="2:10" ht="45">
      <c r="B68" s="216" t="s">
        <v>373</v>
      </c>
      <c r="C68" s="538" t="s">
        <v>5485</v>
      </c>
      <c r="D68" s="29"/>
      <c r="E68" s="40"/>
      <c r="F68" s="189" t="s">
        <v>4490</v>
      </c>
      <c r="G68" s="448" t="s">
        <v>4720</v>
      </c>
      <c r="H68" s="81" t="s">
        <v>1467</v>
      </c>
      <c r="I68" s="350" t="s">
        <v>2366</v>
      </c>
      <c r="J68" s="77"/>
    </row>
    <row r="69" spans="2:10" ht="45">
      <c r="B69" s="218" t="s">
        <v>374</v>
      </c>
      <c r="C69" s="112"/>
      <c r="D69" s="112">
        <f>SUM(D58:D68)</f>
        <v>0</v>
      </c>
      <c r="E69" s="112">
        <f>SUM(E58:E68)</f>
        <v>0</v>
      </c>
      <c r="F69" s="491" t="s">
        <v>4491</v>
      </c>
      <c r="G69" s="448" t="s">
        <v>4721</v>
      </c>
      <c r="H69" s="81" t="s">
        <v>1261</v>
      </c>
      <c r="I69" s="350" t="s">
        <v>2367</v>
      </c>
      <c r="J69" s="77"/>
    </row>
    <row r="70" spans="2:10" ht="75">
      <c r="B70" s="390" t="s">
        <v>33</v>
      </c>
      <c r="C70" s="538" t="s">
        <v>5485</v>
      </c>
      <c r="D70" s="29"/>
      <c r="E70" s="40"/>
      <c r="F70" s="232" t="s">
        <v>4492</v>
      </c>
      <c r="G70" s="448" t="s">
        <v>4722</v>
      </c>
      <c r="H70" s="81" t="s">
        <v>1262</v>
      </c>
      <c r="I70" s="350" t="s">
        <v>2368</v>
      </c>
      <c r="J70" s="77"/>
    </row>
    <row r="71" spans="2:10" ht="30">
      <c r="B71" s="358" t="s">
        <v>2259</v>
      </c>
      <c r="C71" s="112"/>
      <c r="D71" s="112">
        <f>D69+D70</f>
        <v>0</v>
      </c>
      <c r="E71" s="112">
        <f>E69+E70</f>
        <v>0</v>
      </c>
      <c r="F71" s="358" t="s">
        <v>5165</v>
      </c>
      <c r="G71" s="448" t="s">
        <v>4723</v>
      </c>
      <c r="H71" s="81" t="s">
        <v>2228</v>
      </c>
      <c r="I71" s="350" t="s">
        <v>2369</v>
      </c>
      <c r="J71" s="81"/>
    </row>
    <row r="72" spans="2:10">
      <c r="B72" s="18"/>
      <c r="C72" s="18"/>
      <c r="D72" s="16"/>
      <c r="E72" s="16"/>
      <c r="F72" s="18"/>
      <c r="G72" s="18"/>
      <c r="H72" s="16"/>
      <c r="I72" s="34"/>
      <c r="J72" s="440"/>
    </row>
    <row r="73" spans="2:10" ht="30">
      <c r="B73" s="212" t="s">
        <v>2267</v>
      </c>
      <c r="C73" s="212"/>
      <c r="D73" s="107"/>
      <c r="E73" s="107"/>
      <c r="F73" s="212" t="s">
        <v>2994</v>
      </c>
      <c r="G73" s="212"/>
      <c r="H73" s="107"/>
      <c r="I73" s="398"/>
      <c r="J73" s="107"/>
    </row>
    <row r="74" spans="2:10" ht="45">
      <c r="B74" s="189" t="s">
        <v>2260</v>
      </c>
      <c r="C74" s="538" t="s">
        <v>5485</v>
      </c>
      <c r="D74" s="29"/>
      <c r="E74" s="40"/>
      <c r="F74" s="189" t="s">
        <v>5166</v>
      </c>
      <c r="G74" s="448" t="s">
        <v>4867</v>
      </c>
      <c r="H74" s="81" t="s">
        <v>2272</v>
      </c>
      <c r="I74" s="394" t="s">
        <v>2370</v>
      </c>
      <c r="J74" s="77"/>
    </row>
    <row r="75" spans="2:10" ht="60">
      <c r="B75" s="189" t="s">
        <v>399</v>
      </c>
      <c r="C75" s="538" t="s">
        <v>5485</v>
      </c>
      <c r="D75" s="29"/>
      <c r="E75" s="40"/>
      <c r="F75" s="189" t="s">
        <v>5169</v>
      </c>
      <c r="G75" s="448" t="s">
        <v>5171</v>
      </c>
      <c r="H75" s="81" t="s">
        <v>1263</v>
      </c>
      <c r="I75" s="394" t="s">
        <v>2370</v>
      </c>
      <c r="J75" s="77"/>
    </row>
    <row r="76" spans="2:10" ht="60">
      <c r="B76" s="189" t="s">
        <v>409</v>
      </c>
      <c r="C76" s="538" t="s">
        <v>5485</v>
      </c>
      <c r="D76" s="29"/>
      <c r="E76" s="40"/>
      <c r="F76" s="189" t="s">
        <v>5170</v>
      </c>
      <c r="G76" s="448" t="s">
        <v>5172</v>
      </c>
      <c r="H76" s="81" t="s">
        <v>1264</v>
      </c>
      <c r="I76" s="394" t="s">
        <v>2370</v>
      </c>
      <c r="J76" s="77"/>
    </row>
    <row r="77" spans="2:10" ht="90">
      <c r="B77" s="189" t="s">
        <v>477</v>
      </c>
      <c r="C77" s="538" t="s">
        <v>5485</v>
      </c>
      <c r="D77" s="29"/>
      <c r="E77" s="40"/>
      <c r="F77" s="189" t="s">
        <v>4493</v>
      </c>
      <c r="G77" s="448" t="s">
        <v>4724</v>
      </c>
      <c r="H77" s="81" t="s">
        <v>2937</v>
      </c>
      <c r="I77" s="395" t="s">
        <v>2434</v>
      </c>
      <c r="J77" s="77"/>
    </row>
    <row r="78" spans="2:10" ht="90">
      <c r="B78" s="189" t="s">
        <v>943</v>
      </c>
      <c r="C78" s="538" t="s">
        <v>5485</v>
      </c>
      <c r="D78" s="29"/>
      <c r="E78" s="40"/>
      <c r="F78" s="189" t="s">
        <v>4494</v>
      </c>
      <c r="G78" s="448" t="s">
        <v>4725</v>
      </c>
      <c r="H78" s="81" t="s">
        <v>1265</v>
      </c>
      <c r="I78" s="394" t="s">
        <v>2865</v>
      </c>
      <c r="J78" s="77"/>
    </row>
    <row r="79" spans="2:10" ht="45">
      <c r="B79" s="189" t="s">
        <v>1078</v>
      </c>
      <c r="C79" s="538" t="s">
        <v>5485</v>
      </c>
      <c r="D79" s="29"/>
      <c r="E79" s="40"/>
      <c r="F79" s="189" t="s">
        <v>4495</v>
      </c>
      <c r="G79" s="448" t="s">
        <v>4726</v>
      </c>
      <c r="H79" s="81" t="s">
        <v>1468</v>
      </c>
      <c r="I79" s="394" t="s">
        <v>2865</v>
      </c>
      <c r="J79" s="77"/>
    </row>
    <row r="80" spans="2:10" ht="30">
      <c r="B80" s="218" t="s">
        <v>2266</v>
      </c>
      <c r="C80" s="112"/>
      <c r="D80" s="112">
        <f>SUM(D74:D79)</f>
        <v>0</v>
      </c>
      <c r="E80" s="112">
        <f>SUM(E74:E79)</f>
        <v>0</v>
      </c>
      <c r="F80" s="491" t="s">
        <v>5159</v>
      </c>
      <c r="G80" s="448" t="s">
        <v>4727</v>
      </c>
      <c r="H80" s="81" t="s">
        <v>1266</v>
      </c>
      <c r="I80" s="396" t="s">
        <v>2371</v>
      </c>
      <c r="J80" s="77"/>
    </row>
    <row r="81" spans="2:10">
      <c r="B81" s="18"/>
      <c r="C81" s="18"/>
      <c r="D81" s="16"/>
      <c r="E81" s="16"/>
      <c r="F81" s="18"/>
      <c r="G81" s="18"/>
      <c r="H81" s="16"/>
      <c r="I81" s="34"/>
      <c r="J81" s="440"/>
    </row>
    <row r="82" spans="2:10" ht="45">
      <c r="B82" s="212" t="s">
        <v>2268</v>
      </c>
      <c r="C82" s="212"/>
      <c r="D82" s="107"/>
      <c r="E82" s="107"/>
      <c r="F82" s="212" t="s">
        <v>4496</v>
      </c>
      <c r="G82" s="212"/>
      <c r="H82" s="107"/>
      <c r="I82" s="398"/>
      <c r="J82" s="107"/>
    </row>
    <row r="83" spans="2:10" ht="45">
      <c r="B83" s="189" t="s">
        <v>2260</v>
      </c>
      <c r="C83" s="538" t="s">
        <v>5485</v>
      </c>
      <c r="D83" s="29"/>
      <c r="E83" s="40"/>
      <c r="F83" s="189" t="s">
        <v>5166</v>
      </c>
      <c r="G83" s="448" t="s">
        <v>4868</v>
      </c>
      <c r="H83" s="81" t="s">
        <v>2327</v>
      </c>
      <c r="I83" s="395" t="s">
        <v>2435</v>
      </c>
      <c r="J83" s="77"/>
    </row>
    <row r="84" spans="2:10" ht="60">
      <c r="B84" s="189" t="s">
        <v>399</v>
      </c>
      <c r="C84" s="538" t="s">
        <v>5485</v>
      </c>
      <c r="D84" s="29"/>
      <c r="E84" s="40"/>
      <c r="F84" s="189" t="s">
        <v>5169</v>
      </c>
      <c r="G84" s="448" t="s">
        <v>4869</v>
      </c>
      <c r="H84" s="81" t="s">
        <v>5321</v>
      </c>
      <c r="I84" s="394" t="s">
        <v>2370</v>
      </c>
      <c r="J84" s="77"/>
    </row>
    <row r="85" spans="2:10" ht="60">
      <c r="B85" s="189" t="s">
        <v>409</v>
      </c>
      <c r="C85" s="538" t="s">
        <v>5485</v>
      </c>
      <c r="D85" s="29"/>
      <c r="E85" s="40"/>
      <c r="F85" s="189" t="s">
        <v>5170</v>
      </c>
      <c r="G85" s="448" t="s">
        <v>4870</v>
      </c>
      <c r="H85" s="81" t="s">
        <v>5322</v>
      </c>
      <c r="I85" s="394" t="s">
        <v>2370</v>
      </c>
      <c r="J85" s="77"/>
    </row>
    <row r="86" spans="2:10" ht="75">
      <c r="B86" s="189" t="s">
        <v>477</v>
      </c>
      <c r="C86" s="538" t="s">
        <v>5485</v>
      </c>
      <c r="D86" s="355"/>
      <c r="E86" s="182"/>
      <c r="F86" s="189" t="s">
        <v>5176</v>
      </c>
      <c r="G86" s="448" t="s">
        <v>4871</v>
      </c>
      <c r="H86" s="81" t="s">
        <v>2936</v>
      </c>
      <c r="I86" s="350" t="s">
        <v>2370</v>
      </c>
      <c r="J86" s="77"/>
    </row>
    <row r="87" spans="2:10" ht="60">
      <c r="B87" s="216" t="s">
        <v>478</v>
      </c>
      <c r="C87" s="538" t="s">
        <v>5485</v>
      </c>
      <c r="D87" s="29"/>
      <c r="E87" s="40"/>
      <c r="F87" s="189" t="s">
        <v>4497</v>
      </c>
      <c r="G87" s="448" t="s">
        <v>4728</v>
      </c>
      <c r="H87" s="81" t="s">
        <v>1267</v>
      </c>
      <c r="I87" s="394" t="s">
        <v>2372</v>
      </c>
      <c r="J87" s="77"/>
    </row>
    <row r="88" spans="2:10" ht="60">
      <c r="B88" s="216" t="s">
        <v>654</v>
      </c>
      <c r="C88" s="538" t="s">
        <v>5485</v>
      </c>
      <c r="D88" s="29"/>
      <c r="E88" s="40"/>
      <c r="F88" s="189" t="s">
        <v>5257</v>
      </c>
      <c r="G88" s="448" t="s">
        <v>4729</v>
      </c>
      <c r="H88" s="81" t="s">
        <v>1268</v>
      </c>
      <c r="I88" s="394" t="s">
        <v>2376</v>
      </c>
      <c r="J88" s="77"/>
    </row>
    <row r="89" spans="2:10" ht="45">
      <c r="B89" s="189" t="s">
        <v>1079</v>
      </c>
      <c r="C89" s="538" t="s">
        <v>5485</v>
      </c>
      <c r="D89" s="29"/>
      <c r="E89" s="40"/>
      <c r="F89" s="189" t="s">
        <v>4499</v>
      </c>
      <c r="G89" s="448" t="s">
        <v>4730</v>
      </c>
      <c r="H89" s="81" t="s">
        <v>1270</v>
      </c>
      <c r="I89" s="394" t="s">
        <v>2374</v>
      </c>
      <c r="J89" s="77"/>
    </row>
    <row r="90" spans="2:10" ht="45">
      <c r="B90" s="435" t="s">
        <v>2271</v>
      </c>
      <c r="C90" s="112"/>
      <c r="D90" s="112">
        <f>SUM(D83:D89)</f>
        <v>0</v>
      </c>
      <c r="E90" s="112">
        <f>SUM(E83:E89)</f>
        <v>0</v>
      </c>
      <c r="F90" s="72" t="s">
        <v>4500</v>
      </c>
      <c r="G90" s="448" t="s">
        <v>4731</v>
      </c>
      <c r="H90" s="81" t="s">
        <v>1269</v>
      </c>
      <c r="I90" s="396" t="s">
        <v>2375</v>
      </c>
      <c r="J90" s="77"/>
    </row>
    <row r="91" spans="2:10">
      <c r="B91" s="18"/>
      <c r="C91" s="18"/>
      <c r="D91" s="16"/>
      <c r="E91" s="16"/>
      <c r="F91" s="18"/>
      <c r="G91" s="18"/>
      <c r="H91" s="16"/>
      <c r="I91" s="34"/>
      <c r="J91" s="440"/>
    </row>
    <row r="92" spans="2:10" ht="30">
      <c r="B92" s="212" t="s">
        <v>2269</v>
      </c>
      <c r="C92" s="212"/>
      <c r="D92" s="107"/>
      <c r="E92" s="107"/>
      <c r="F92" s="212" t="s">
        <v>2996</v>
      </c>
      <c r="G92" s="212"/>
      <c r="H92" s="107"/>
      <c r="I92" s="398"/>
      <c r="J92" s="107"/>
    </row>
    <row r="93" spans="2:10" ht="45">
      <c r="B93" s="189" t="s">
        <v>2260</v>
      </c>
      <c r="C93" s="538" t="s">
        <v>5485</v>
      </c>
      <c r="D93" s="29"/>
      <c r="E93" s="40"/>
      <c r="F93" s="189" t="s">
        <v>5166</v>
      </c>
      <c r="G93" s="448" t="s">
        <v>4872</v>
      </c>
      <c r="H93" s="263" t="s">
        <v>2328</v>
      </c>
      <c r="I93" s="394" t="s">
        <v>2370</v>
      </c>
      <c r="J93" s="77"/>
    </row>
    <row r="94" spans="2:10" ht="60">
      <c r="B94" s="216" t="s">
        <v>399</v>
      </c>
      <c r="C94" s="538" t="s">
        <v>5485</v>
      </c>
      <c r="D94" s="29"/>
      <c r="E94" s="40"/>
      <c r="F94" s="189" t="s">
        <v>5169</v>
      </c>
      <c r="G94" s="448" t="s">
        <v>4873</v>
      </c>
      <c r="H94" s="263" t="s">
        <v>1271</v>
      </c>
      <c r="I94" s="394" t="s">
        <v>2370</v>
      </c>
      <c r="J94" s="77"/>
    </row>
    <row r="95" spans="2:10" ht="60">
      <c r="B95" s="216" t="s">
        <v>409</v>
      </c>
      <c r="C95" s="538" t="s">
        <v>5485</v>
      </c>
      <c r="D95" s="29"/>
      <c r="E95" s="40"/>
      <c r="F95" s="189" t="s">
        <v>5170</v>
      </c>
      <c r="G95" s="448" t="s">
        <v>4874</v>
      </c>
      <c r="H95" s="263" t="s">
        <v>1272</v>
      </c>
      <c r="I95" s="394" t="s">
        <v>2370</v>
      </c>
      <c r="J95" s="77"/>
    </row>
    <row r="96" spans="2:10" ht="75">
      <c r="B96" s="216" t="s">
        <v>477</v>
      </c>
      <c r="C96" s="538" t="s">
        <v>5485</v>
      </c>
      <c r="D96" s="29"/>
      <c r="E96" s="40"/>
      <c r="F96" s="189" t="s">
        <v>5176</v>
      </c>
      <c r="G96" s="448" t="s">
        <v>4875</v>
      </c>
      <c r="H96" s="263" t="s">
        <v>5323</v>
      </c>
      <c r="I96" s="394" t="s">
        <v>2370</v>
      </c>
      <c r="J96" s="77"/>
    </row>
    <row r="97" spans="2:10" ht="60">
      <c r="B97" s="216" t="s">
        <v>478</v>
      </c>
      <c r="C97" s="538" t="s">
        <v>5485</v>
      </c>
      <c r="D97" s="29"/>
      <c r="E97" s="40"/>
      <c r="F97" s="189" t="s">
        <v>4497</v>
      </c>
      <c r="G97" s="448" t="s">
        <v>4876</v>
      </c>
      <c r="H97" s="263" t="s">
        <v>1273</v>
      </c>
      <c r="I97" s="394" t="s">
        <v>2373</v>
      </c>
      <c r="J97" s="77"/>
    </row>
    <row r="98" spans="2:10" ht="60">
      <c r="B98" s="216" t="s">
        <v>655</v>
      </c>
      <c r="C98" s="538" t="s">
        <v>5485</v>
      </c>
      <c r="D98" s="29"/>
      <c r="E98" s="40"/>
      <c r="F98" s="189" t="s">
        <v>5175</v>
      </c>
      <c r="G98" s="448" t="s">
        <v>5036</v>
      </c>
      <c r="H98" s="263" t="s">
        <v>1274</v>
      </c>
      <c r="I98" s="394" t="s">
        <v>2376</v>
      </c>
      <c r="J98" s="77"/>
    </row>
    <row r="99" spans="2:10" ht="45">
      <c r="B99" s="189" t="s">
        <v>1080</v>
      </c>
      <c r="C99" s="538" t="s">
        <v>5485</v>
      </c>
      <c r="D99" s="29"/>
      <c r="E99" s="40"/>
      <c r="F99" s="189" t="s">
        <v>4501</v>
      </c>
      <c r="G99" s="448" t="s">
        <v>4732</v>
      </c>
      <c r="H99" s="81" t="s">
        <v>1276</v>
      </c>
      <c r="I99" s="394" t="s">
        <v>2374</v>
      </c>
      <c r="J99" s="77"/>
    </row>
    <row r="100" spans="2:10" ht="45">
      <c r="B100" s="435" t="s">
        <v>2270</v>
      </c>
      <c r="C100" s="112"/>
      <c r="D100" s="112">
        <f>SUM(D93:D99)</f>
        <v>0</v>
      </c>
      <c r="E100" s="112">
        <f>SUM(E93:E99)</f>
        <v>0</v>
      </c>
      <c r="F100" s="72" t="s">
        <v>4502</v>
      </c>
      <c r="G100" s="448" t="s">
        <v>4733</v>
      </c>
      <c r="H100" s="81" t="s">
        <v>1275</v>
      </c>
      <c r="I100" s="396" t="s">
        <v>2375</v>
      </c>
      <c r="J100" s="77"/>
    </row>
    <row r="101" spans="2:10">
      <c r="B101" s="18"/>
      <c r="C101" s="18"/>
      <c r="D101" s="16"/>
      <c r="E101" s="16"/>
      <c r="F101" s="18"/>
      <c r="G101" s="18"/>
      <c r="H101" s="255"/>
      <c r="I101" s="255"/>
      <c r="J101" s="77"/>
    </row>
    <row r="102" spans="2:10" ht="30">
      <c r="B102" s="214" t="s">
        <v>761</v>
      </c>
      <c r="C102" s="214"/>
      <c r="D102" s="107"/>
      <c r="E102" s="107"/>
      <c r="F102" s="214" t="s">
        <v>3087</v>
      </c>
      <c r="G102" s="214"/>
      <c r="H102" s="107"/>
      <c r="I102" s="398"/>
      <c r="J102" s="107"/>
    </row>
    <row r="103" spans="2:10" ht="30">
      <c r="B103" s="212" t="s">
        <v>984</v>
      </c>
      <c r="C103" s="212"/>
      <c r="D103" s="107"/>
      <c r="E103" s="107"/>
      <c r="F103" s="212" t="s">
        <v>4663</v>
      </c>
      <c r="G103" s="212"/>
      <c r="H103" s="107"/>
      <c r="I103" s="398"/>
      <c r="J103" s="107"/>
    </row>
    <row r="104" spans="2:10" ht="75">
      <c r="B104" s="189" t="s">
        <v>4430</v>
      </c>
      <c r="C104" s="538" t="s">
        <v>5485</v>
      </c>
      <c r="D104" s="239"/>
      <c r="E104" s="31"/>
      <c r="F104" s="189" t="s">
        <v>4663</v>
      </c>
      <c r="G104" s="125" t="s">
        <v>5131</v>
      </c>
      <c r="H104" s="81" t="s">
        <v>4442</v>
      </c>
      <c r="I104" s="394" t="s">
        <v>2392</v>
      </c>
      <c r="J104" s="77"/>
    </row>
    <row r="105" spans="2:10" ht="60">
      <c r="B105" s="189" t="s">
        <v>890</v>
      </c>
      <c r="C105" s="538" t="s">
        <v>5485</v>
      </c>
      <c r="D105" s="29"/>
      <c r="E105" s="40"/>
      <c r="F105" s="189" t="s">
        <v>4532</v>
      </c>
      <c r="G105" s="448" t="s">
        <v>5037</v>
      </c>
      <c r="H105" s="81" t="s">
        <v>1536</v>
      </c>
      <c r="I105" s="394" t="s">
        <v>2390</v>
      </c>
      <c r="J105" s="77" t="s">
        <v>2210</v>
      </c>
    </row>
    <row r="106" spans="2:10" ht="60">
      <c r="B106" s="189" t="s">
        <v>891</v>
      </c>
      <c r="C106" s="538" t="s">
        <v>5485</v>
      </c>
      <c r="D106" s="29"/>
      <c r="E106" s="40"/>
      <c r="F106" s="189" t="s">
        <v>4504</v>
      </c>
      <c r="G106" s="448" t="s">
        <v>5038</v>
      </c>
      <c r="H106" s="81" t="s">
        <v>1634</v>
      </c>
      <c r="I106" s="394" t="s">
        <v>2391</v>
      </c>
      <c r="J106" s="77"/>
    </row>
    <row r="107" spans="2:10" ht="60">
      <c r="B107" s="189" t="s">
        <v>892</v>
      </c>
      <c r="C107" s="538" t="s">
        <v>5485</v>
      </c>
      <c r="D107" s="29"/>
      <c r="E107" s="40"/>
      <c r="F107" s="189" t="s">
        <v>4505</v>
      </c>
      <c r="G107" s="448" t="s">
        <v>5039</v>
      </c>
      <c r="H107" s="81" t="s">
        <v>1635</v>
      </c>
      <c r="I107" s="394" t="s">
        <v>2377</v>
      </c>
      <c r="J107" s="77"/>
    </row>
    <row r="108" spans="2:10" ht="60">
      <c r="B108" s="189" t="s">
        <v>985</v>
      </c>
      <c r="C108" s="538" t="s">
        <v>5485</v>
      </c>
      <c r="D108" s="29"/>
      <c r="E108" s="40"/>
      <c r="F108" s="189" t="s">
        <v>4506</v>
      </c>
      <c r="G108" s="448" t="s">
        <v>5040</v>
      </c>
      <c r="H108" s="81" t="s">
        <v>1636</v>
      </c>
      <c r="I108" s="394" t="s">
        <v>2377</v>
      </c>
      <c r="J108" s="77"/>
    </row>
    <row r="109" spans="2:10" ht="60">
      <c r="B109" s="189" t="s">
        <v>893</v>
      </c>
      <c r="C109" s="538" t="s">
        <v>5485</v>
      </c>
      <c r="D109" s="29"/>
      <c r="E109" s="40"/>
      <c r="F109" s="189" t="s">
        <v>4507</v>
      </c>
      <c r="G109" s="448" t="s">
        <v>5041</v>
      </c>
      <c r="H109" s="81" t="s">
        <v>1637</v>
      </c>
      <c r="I109" s="394" t="s">
        <v>2377</v>
      </c>
      <c r="J109" s="77"/>
    </row>
    <row r="110" spans="2:10" ht="409.5">
      <c r="B110" s="189" t="s">
        <v>945</v>
      </c>
      <c r="C110" s="538" t="s">
        <v>5485</v>
      </c>
      <c r="D110" s="29"/>
      <c r="E110" s="40"/>
      <c r="F110" s="189" t="s">
        <v>4508</v>
      </c>
      <c r="G110" s="448" t="s">
        <v>5258</v>
      </c>
      <c r="H110" s="81" t="s">
        <v>1638</v>
      </c>
      <c r="I110" s="394" t="s">
        <v>2378</v>
      </c>
      <c r="J110" s="77"/>
    </row>
    <row r="111" spans="2:10" ht="45">
      <c r="B111" s="189" t="s">
        <v>878</v>
      </c>
      <c r="C111" s="538" t="s">
        <v>5485</v>
      </c>
      <c r="D111" s="29"/>
      <c r="E111" s="40"/>
      <c r="F111" s="189" t="s">
        <v>4989</v>
      </c>
      <c r="G111" s="448" t="s">
        <v>5042</v>
      </c>
      <c r="H111" s="81" t="s">
        <v>2229</v>
      </c>
      <c r="I111" s="394" t="s">
        <v>2379</v>
      </c>
      <c r="J111" s="77"/>
    </row>
    <row r="112" spans="2:10" ht="45">
      <c r="B112" s="189" t="s">
        <v>752</v>
      </c>
      <c r="C112" s="538" t="s">
        <v>5485</v>
      </c>
      <c r="D112" s="29"/>
      <c r="E112" s="40"/>
      <c r="F112" s="189" t="s">
        <v>4533</v>
      </c>
      <c r="G112" s="448" t="s">
        <v>4761</v>
      </c>
      <c r="H112" s="81" t="s">
        <v>2230</v>
      </c>
      <c r="I112" s="394" t="s">
        <v>2379</v>
      </c>
      <c r="J112" s="77"/>
    </row>
    <row r="113" spans="2:10" ht="45">
      <c r="B113" s="189" t="s">
        <v>1014</v>
      </c>
      <c r="C113" s="538" t="s">
        <v>5485</v>
      </c>
      <c r="D113" s="29"/>
      <c r="E113" s="40"/>
      <c r="F113" s="189" t="s">
        <v>4990</v>
      </c>
      <c r="G113" s="448" t="s">
        <v>4762</v>
      </c>
      <c r="H113" s="81" t="s">
        <v>1639</v>
      </c>
      <c r="I113" s="394" t="s">
        <v>2379</v>
      </c>
      <c r="J113" s="77"/>
    </row>
    <row r="114" spans="2:10" ht="45">
      <c r="B114" s="491" t="s">
        <v>879</v>
      </c>
      <c r="C114" s="112"/>
      <c r="D114" s="112">
        <f>SUM(D105:D113)</f>
        <v>0</v>
      </c>
      <c r="E114" s="112">
        <f>SUM(E105:E113)</f>
        <v>0</v>
      </c>
      <c r="F114" s="491" t="s">
        <v>5259</v>
      </c>
      <c r="G114" s="448" t="s">
        <v>5043</v>
      </c>
      <c r="H114" s="81" t="s">
        <v>1640</v>
      </c>
      <c r="I114" s="394" t="s">
        <v>2380</v>
      </c>
      <c r="J114" s="77"/>
    </row>
    <row r="115" spans="2:10">
      <c r="B115" s="393" t="s">
        <v>988</v>
      </c>
      <c r="C115" s="393"/>
      <c r="D115" s="107"/>
      <c r="E115" s="107"/>
      <c r="F115" s="393" t="s">
        <v>4991</v>
      </c>
      <c r="G115" s="221"/>
      <c r="H115" s="107"/>
      <c r="I115" s="398"/>
      <c r="J115" s="107"/>
    </row>
    <row r="116" spans="2:10" ht="60">
      <c r="B116" s="356" t="s">
        <v>989</v>
      </c>
      <c r="C116" s="356"/>
      <c r="D116" s="107"/>
      <c r="E116" s="107"/>
      <c r="F116" s="356" t="s">
        <v>4992</v>
      </c>
      <c r="G116" s="356"/>
      <c r="H116" s="107"/>
      <c r="I116" s="398"/>
      <c r="J116" s="107"/>
    </row>
    <row r="117" spans="2:10" ht="45">
      <c r="B117" s="225" t="s">
        <v>896</v>
      </c>
      <c r="C117" s="538" t="s">
        <v>5485</v>
      </c>
      <c r="D117" s="29"/>
      <c r="E117" s="40"/>
      <c r="F117" s="225" t="s">
        <v>4511</v>
      </c>
      <c r="G117" s="448" t="s">
        <v>5044</v>
      </c>
      <c r="H117" s="263" t="s">
        <v>1537</v>
      </c>
      <c r="I117" s="394" t="s">
        <v>2377</v>
      </c>
      <c r="J117" s="77"/>
    </row>
    <row r="118" spans="2:10" ht="45">
      <c r="B118" s="225" t="s">
        <v>897</v>
      </c>
      <c r="C118" s="538" t="s">
        <v>5485</v>
      </c>
      <c r="D118" s="29"/>
      <c r="E118" s="40"/>
      <c r="F118" s="225" t="s">
        <v>4512</v>
      </c>
      <c r="G118" s="448" t="s">
        <v>5045</v>
      </c>
      <c r="H118" s="263" t="s">
        <v>1538</v>
      </c>
      <c r="I118" s="394" t="s">
        <v>2377</v>
      </c>
      <c r="J118" s="77"/>
    </row>
    <row r="119" spans="2:10" ht="60">
      <c r="B119" s="225" t="s">
        <v>987</v>
      </c>
      <c r="C119" s="538" t="s">
        <v>5485</v>
      </c>
      <c r="D119" s="29"/>
      <c r="E119" s="40"/>
      <c r="F119" s="225" t="s">
        <v>4513</v>
      </c>
      <c r="G119" s="448" t="s">
        <v>5046</v>
      </c>
      <c r="H119" s="263" t="s">
        <v>1539</v>
      </c>
      <c r="I119" s="394" t="s">
        <v>2377</v>
      </c>
      <c r="J119" s="77"/>
    </row>
    <row r="120" spans="2:10" ht="45">
      <c r="B120" s="225" t="s">
        <v>986</v>
      </c>
      <c r="C120" s="538" t="s">
        <v>5485</v>
      </c>
      <c r="D120" s="29"/>
      <c r="E120" s="40"/>
      <c r="F120" s="225" t="s">
        <v>4514</v>
      </c>
      <c r="G120" s="448" t="s">
        <v>5047</v>
      </c>
      <c r="H120" s="263" t="s">
        <v>1540</v>
      </c>
      <c r="I120" s="394" t="s">
        <v>2377</v>
      </c>
      <c r="J120" s="77"/>
    </row>
    <row r="121" spans="2:10" ht="409.5">
      <c r="B121" s="225" t="s">
        <v>1551</v>
      </c>
      <c r="C121" s="538" t="s">
        <v>5485</v>
      </c>
      <c r="D121" s="29"/>
      <c r="E121" s="40"/>
      <c r="F121" s="225" t="s">
        <v>4993</v>
      </c>
      <c r="G121" s="448" t="s">
        <v>5260</v>
      </c>
      <c r="H121" s="81" t="s">
        <v>1548</v>
      </c>
      <c r="I121" s="394" t="s">
        <v>2866</v>
      </c>
      <c r="J121" s="77"/>
    </row>
    <row r="122" spans="2:10" ht="60">
      <c r="B122" s="222" t="s">
        <v>990</v>
      </c>
      <c r="C122" s="112"/>
      <c r="D122" s="112">
        <f>SUM(D117:D121)</f>
        <v>0</v>
      </c>
      <c r="E122" s="112">
        <f>SUM(E117:E121)</f>
        <v>0</v>
      </c>
      <c r="F122" s="222" t="s">
        <v>4994</v>
      </c>
      <c r="G122" s="448" t="s">
        <v>5048</v>
      </c>
      <c r="H122" s="81" t="s">
        <v>2437</v>
      </c>
      <c r="I122" s="394" t="s">
        <v>2382</v>
      </c>
      <c r="J122" s="77"/>
    </row>
    <row r="123" spans="2:10" ht="30">
      <c r="B123" s="356" t="s">
        <v>991</v>
      </c>
      <c r="C123" s="356"/>
      <c r="D123" s="107"/>
      <c r="E123" s="107"/>
      <c r="F123" s="356" t="s">
        <v>4995</v>
      </c>
      <c r="G123" s="160"/>
      <c r="H123" s="107"/>
      <c r="I123" s="398"/>
      <c r="J123" s="107"/>
    </row>
    <row r="124" spans="2:10" ht="45">
      <c r="B124" s="225" t="s">
        <v>460</v>
      </c>
      <c r="C124" s="538" t="s">
        <v>5485</v>
      </c>
      <c r="D124" s="29"/>
      <c r="E124" s="40"/>
      <c r="F124" s="225" t="s">
        <v>4537</v>
      </c>
      <c r="G124" s="448" t="s">
        <v>5049</v>
      </c>
      <c r="H124" s="263" t="s">
        <v>1541</v>
      </c>
      <c r="I124" s="394" t="s">
        <v>2392</v>
      </c>
      <c r="J124" s="77"/>
    </row>
    <row r="125" spans="2:10" ht="45">
      <c r="B125" s="225" t="s">
        <v>948</v>
      </c>
      <c r="C125" s="538" t="s">
        <v>5485</v>
      </c>
      <c r="D125" s="29"/>
      <c r="E125" s="40"/>
      <c r="F125" s="225" t="s">
        <v>4516</v>
      </c>
      <c r="G125" s="448" t="s">
        <v>5050</v>
      </c>
      <c r="H125" s="77" t="s">
        <v>1542</v>
      </c>
      <c r="I125" s="394" t="s">
        <v>2377</v>
      </c>
      <c r="J125" s="77"/>
    </row>
    <row r="126" spans="2:10" ht="45">
      <c r="B126" s="222" t="s">
        <v>992</v>
      </c>
      <c r="C126" s="112"/>
      <c r="D126" s="112">
        <f>SUM(D124:D125)</f>
        <v>0</v>
      </c>
      <c r="E126" s="112">
        <f>SUM(E124:E125)</f>
        <v>0</v>
      </c>
      <c r="F126" s="222" t="s">
        <v>5261</v>
      </c>
      <c r="G126" s="448" t="s">
        <v>5051</v>
      </c>
      <c r="H126" s="81" t="s">
        <v>1543</v>
      </c>
      <c r="I126" s="394" t="s">
        <v>2380</v>
      </c>
      <c r="J126" s="77"/>
    </row>
    <row r="127" spans="2:10" ht="30">
      <c r="B127" s="356" t="s">
        <v>1552</v>
      </c>
      <c r="C127" s="356"/>
      <c r="D127" s="107"/>
      <c r="E127" s="107"/>
      <c r="F127" s="356" t="s">
        <v>4996</v>
      </c>
      <c r="G127" s="160"/>
      <c r="H127" s="107"/>
      <c r="I127" s="398"/>
      <c r="J127" s="107"/>
    </row>
    <row r="128" spans="2:10" ht="75">
      <c r="B128" s="189" t="s">
        <v>442</v>
      </c>
      <c r="C128" s="538" t="s">
        <v>5485</v>
      </c>
      <c r="D128" s="29"/>
      <c r="E128" s="40"/>
      <c r="F128" s="189" t="s">
        <v>664</v>
      </c>
      <c r="G128" s="448" t="s">
        <v>5052</v>
      </c>
      <c r="H128" s="263" t="s">
        <v>1544</v>
      </c>
      <c r="I128" s="394" t="s">
        <v>2377</v>
      </c>
      <c r="J128" s="77"/>
    </row>
    <row r="129" spans="1:10" ht="90">
      <c r="B129" s="189" t="s">
        <v>881</v>
      </c>
      <c r="C129" s="538" t="s">
        <v>5485</v>
      </c>
      <c r="D129" s="29"/>
      <c r="E129" s="40"/>
      <c r="F129" s="189" t="s">
        <v>4540</v>
      </c>
      <c r="G129" s="448" t="s">
        <v>5053</v>
      </c>
      <c r="H129" s="81" t="s">
        <v>1549</v>
      </c>
      <c r="I129" s="394" t="s">
        <v>2377</v>
      </c>
      <c r="J129" s="77"/>
    </row>
    <row r="130" spans="1:10" ht="90">
      <c r="B130" s="189" t="s">
        <v>656</v>
      </c>
      <c r="C130" s="538" t="s">
        <v>5485</v>
      </c>
      <c r="D130" s="29"/>
      <c r="E130" s="40"/>
      <c r="F130" s="189" t="s">
        <v>4539</v>
      </c>
      <c r="G130" s="448" t="s">
        <v>5132</v>
      </c>
      <c r="H130" s="81" t="s">
        <v>5371</v>
      </c>
      <c r="I130" s="394" t="s">
        <v>2377</v>
      </c>
      <c r="J130" s="77"/>
    </row>
    <row r="131" spans="1:10" ht="45">
      <c r="B131" s="189" t="s">
        <v>993</v>
      </c>
      <c r="C131" s="538" t="s">
        <v>5485</v>
      </c>
      <c r="D131" s="29"/>
      <c r="E131" s="40"/>
      <c r="F131" s="189" t="s">
        <v>4997</v>
      </c>
      <c r="G131" s="448" t="s">
        <v>5054</v>
      </c>
      <c r="H131" s="81" t="s">
        <v>1550</v>
      </c>
      <c r="I131" s="394" t="s">
        <v>2393</v>
      </c>
      <c r="J131" s="77"/>
    </row>
    <row r="132" spans="1:10" ht="45">
      <c r="B132" s="491" t="s">
        <v>400</v>
      </c>
      <c r="C132" s="112"/>
      <c r="D132" s="112">
        <f>SUM(D128:D131)</f>
        <v>0</v>
      </c>
      <c r="E132" s="112">
        <f>SUM(E128:E131)</f>
        <v>0</v>
      </c>
      <c r="F132" s="491" t="s">
        <v>5262</v>
      </c>
      <c r="G132" s="448" t="s">
        <v>5055</v>
      </c>
      <c r="H132" s="81" t="s">
        <v>1545</v>
      </c>
      <c r="I132" s="394" t="s">
        <v>2380</v>
      </c>
      <c r="J132" s="77"/>
    </row>
    <row r="133" spans="1:10" ht="30">
      <c r="B133" s="224" t="s">
        <v>894</v>
      </c>
      <c r="C133" s="112"/>
      <c r="D133" s="112">
        <f>D132+D126+D122</f>
        <v>0</v>
      </c>
      <c r="E133" s="112">
        <f>E132+E126+E122</f>
        <v>0</v>
      </c>
      <c r="F133" s="224" t="s">
        <v>4998</v>
      </c>
      <c r="G133" s="448" t="s">
        <v>5056</v>
      </c>
      <c r="H133" s="81" t="s">
        <v>1546</v>
      </c>
      <c r="I133" s="394" t="s">
        <v>2380</v>
      </c>
      <c r="J133" s="77"/>
    </row>
    <row r="134" spans="1:10" ht="45">
      <c r="B134" s="495" t="s">
        <v>762</v>
      </c>
      <c r="C134" s="112"/>
      <c r="D134" s="112">
        <f>D133+D114</f>
        <v>0</v>
      </c>
      <c r="E134" s="112">
        <f>E133+E114</f>
        <v>0</v>
      </c>
      <c r="F134" s="243" t="s">
        <v>5263</v>
      </c>
      <c r="G134" s="448" t="s">
        <v>5057</v>
      </c>
      <c r="H134" s="81" t="s">
        <v>1547</v>
      </c>
      <c r="I134" s="396" t="s">
        <v>2867</v>
      </c>
      <c r="J134" s="77"/>
    </row>
    <row r="135" spans="1:10" s="100" customFormat="1">
      <c r="A135" s="244"/>
      <c r="I135" s="400"/>
      <c r="J135" s="21"/>
    </row>
    <row r="136" spans="1:10" ht="16.5" customHeight="1">
      <c r="B136" s="212" t="s">
        <v>352</v>
      </c>
      <c r="C136" s="212"/>
      <c r="D136" s="107"/>
      <c r="E136" s="107"/>
      <c r="F136" s="212" t="s">
        <v>3005</v>
      </c>
      <c r="G136" s="212"/>
      <c r="H136" s="107"/>
      <c r="I136" s="398"/>
      <c r="J136" s="107"/>
    </row>
    <row r="137" spans="1:10" ht="30">
      <c r="B137" s="390" t="s">
        <v>175</v>
      </c>
      <c r="C137" s="538" t="s">
        <v>5485</v>
      </c>
      <c r="D137" s="250"/>
      <c r="E137" s="250"/>
      <c r="F137" s="232" t="s">
        <v>4526</v>
      </c>
      <c r="G137" s="448" t="s">
        <v>4754</v>
      </c>
      <c r="H137" s="81" t="s">
        <v>1290</v>
      </c>
      <c r="I137" s="350" t="s">
        <v>2386</v>
      </c>
      <c r="J137" s="77"/>
    </row>
    <row r="138" spans="1:10" ht="30">
      <c r="B138" s="390" t="s">
        <v>176</v>
      </c>
      <c r="C138" s="538" t="s">
        <v>5485</v>
      </c>
      <c r="D138" s="250"/>
      <c r="E138" s="250"/>
      <c r="F138" s="232" t="s">
        <v>4527</v>
      </c>
      <c r="G138" s="448" t="s">
        <v>4755</v>
      </c>
      <c r="H138" s="81" t="s">
        <v>1291</v>
      </c>
      <c r="I138" s="350" t="s">
        <v>2386</v>
      </c>
      <c r="J138" s="77"/>
    </row>
    <row r="139" spans="1:10" ht="75">
      <c r="B139" s="390" t="s">
        <v>178</v>
      </c>
      <c r="C139" s="538" t="s">
        <v>5485</v>
      </c>
      <c r="D139" s="250"/>
      <c r="E139" s="250"/>
      <c r="F139" s="232" t="s">
        <v>4528</v>
      </c>
      <c r="G139" s="448" t="s">
        <v>4756</v>
      </c>
      <c r="H139" s="81" t="s">
        <v>1292</v>
      </c>
      <c r="I139" s="350" t="s">
        <v>2386</v>
      </c>
      <c r="J139" s="77"/>
    </row>
    <row r="140" spans="1:10" ht="45">
      <c r="B140" s="232" t="s">
        <v>177</v>
      </c>
      <c r="C140" s="538" t="s">
        <v>5485</v>
      </c>
      <c r="D140" s="357"/>
      <c r="E140" s="357"/>
      <c r="F140" s="232" t="s">
        <v>4529</v>
      </c>
      <c r="G140" s="448" t="s">
        <v>4757</v>
      </c>
      <c r="H140" s="81" t="s">
        <v>1293</v>
      </c>
      <c r="I140" s="350" t="s">
        <v>2387</v>
      </c>
      <c r="J140" s="252"/>
    </row>
    <row r="141" spans="1:10" ht="45">
      <c r="B141" s="390" t="s">
        <v>179</v>
      </c>
      <c r="C141" s="538" t="s">
        <v>5485</v>
      </c>
      <c r="D141" s="357"/>
      <c r="E141" s="357"/>
      <c r="F141" s="232" t="s">
        <v>4530</v>
      </c>
      <c r="G141" s="448" t="s">
        <v>4758</v>
      </c>
      <c r="H141" s="81" t="s">
        <v>1295</v>
      </c>
      <c r="I141" s="350" t="s">
        <v>2388</v>
      </c>
      <c r="J141" s="252"/>
    </row>
    <row r="142" spans="1:10" ht="45">
      <c r="B142" s="492" t="s">
        <v>754</v>
      </c>
      <c r="C142" s="112"/>
      <c r="D142" s="354">
        <f>SUM(D137:D141)</f>
        <v>0</v>
      </c>
      <c r="E142" s="354">
        <f>SUM(E137:E141)</f>
        <v>0</v>
      </c>
      <c r="F142" s="358" t="s">
        <v>4531</v>
      </c>
      <c r="G142" s="448" t="s">
        <v>4759</v>
      </c>
      <c r="H142" s="81" t="s">
        <v>1294</v>
      </c>
      <c r="I142" s="350" t="s">
        <v>2389</v>
      </c>
      <c r="J142" s="77"/>
    </row>
    <row r="143" spans="1:10">
      <c r="B143" s="18"/>
      <c r="C143" s="18"/>
      <c r="D143" s="16"/>
      <c r="E143" s="16"/>
      <c r="F143" s="18"/>
      <c r="G143" s="18"/>
      <c r="H143" s="255"/>
      <c r="I143" s="255"/>
      <c r="J143" s="77"/>
    </row>
    <row r="144" spans="1:10">
      <c r="B144" s="212" t="s">
        <v>561</v>
      </c>
      <c r="C144" s="212"/>
      <c r="D144" s="107"/>
      <c r="E144" s="107"/>
      <c r="F144" s="212" t="s">
        <v>3001</v>
      </c>
      <c r="G144" s="212"/>
      <c r="H144" s="107"/>
      <c r="I144" s="398"/>
      <c r="J144" s="107"/>
    </row>
    <row r="145" spans="1:10" ht="45">
      <c r="B145" s="223" t="s">
        <v>994</v>
      </c>
      <c r="C145" s="223"/>
      <c r="D145" s="107"/>
      <c r="E145" s="107"/>
      <c r="F145" s="223" t="s">
        <v>5264</v>
      </c>
      <c r="G145" s="223"/>
      <c r="H145" s="107"/>
      <c r="I145" s="398"/>
      <c r="J145" s="107"/>
    </row>
    <row r="146" spans="1:10" ht="105">
      <c r="B146" s="190" t="s">
        <v>841</v>
      </c>
      <c r="C146" s="538" t="s">
        <v>5485</v>
      </c>
      <c r="D146" s="250"/>
      <c r="E146" s="250"/>
      <c r="F146" s="190" t="s">
        <v>4520</v>
      </c>
      <c r="G146" s="448" t="s">
        <v>5133</v>
      </c>
      <c r="H146" s="263" t="s">
        <v>5372</v>
      </c>
      <c r="I146" s="396" t="s">
        <v>2427</v>
      </c>
      <c r="J146" s="77"/>
    </row>
    <row r="147" spans="1:10" ht="120">
      <c r="B147" s="190" t="s">
        <v>842</v>
      </c>
      <c r="C147" s="538" t="s">
        <v>5485</v>
      </c>
      <c r="D147" s="250"/>
      <c r="E147" s="250"/>
      <c r="F147" s="190" t="s">
        <v>4521</v>
      </c>
      <c r="G147" s="448" t="s">
        <v>5134</v>
      </c>
      <c r="H147" s="263" t="s">
        <v>5373</v>
      </c>
      <c r="I147" s="396" t="s">
        <v>2427</v>
      </c>
      <c r="J147" s="77"/>
    </row>
    <row r="148" spans="1:10" ht="45">
      <c r="B148" s="190" t="s">
        <v>843</v>
      </c>
      <c r="C148" s="538" t="s">
        <v>5485</v>
      </c>
      <c r="D148" s="250"/>
      <c r="E148" s="250"/>
      <c r="F148" s="190" t="s">
        <v>843</v>
      </c>
      <c r="G148" s="448" t="s">
        <v>5135</v>
      </c>
      <c r="H148" s="263" t="s">
        <v>5374</v>
      </c>
      <c r="I148" s="396" t="s">
        <v>2427</v>
      </c>
      <c r="J148" s="77"/>
    </row>
    <row r="149" spans="1:10" ht="45">
      <c r="B149" s="190" t="s">
        <v>844</v>
      </c>
      <c r="C149" s="538" t="s">
        <v>5485</v>
      </c>
      <c r="D149" s="250"/>
      <c r="E149" s="250"/>
      <c r="F149" s="190" t="s">
        <v>4522</v>
      </c>
      <c r="G149" s="448" t="s">
        <v>4988</v>
      </c>
      <c r="H149" s="263" t="s">
        <v>1641</v>
      </c>
      <c r="I149" s="396" t="s">
        <v>2427</v>
      </c>
      <c r="J149" s="77"/>
    </row>
    <row r="150" spans="1:10" ht="60">
      <c r="B150" s="72" t="s">
        <v>860</v>
      </c>
      <c r="C150" s="112"/>
      <c r="D150" s="354">
        <f>SUM(D146:D149)</f>
        <v>0</v>
      </c>
      <c r="E150" s="354">
        <f>SUM(E146:E149)</f>
        <v>0</v>
      </c>
      <c r="F150" s="72" t="s">
        <v>5265</v>
      </c>
      <c r="G150" s="448" t="s">
        <v>5058</v>
      </c>
      <c r="H150" s="81" t="s">
        <v>1554</v>
      </c>
      <c r="I150" s="396" t="s">
        <v>2428</v>
      </c>
      <c r="J150" s="77"/>
    </row>
    <row r="151" spans="1:10" ht="45">
      <c r="B151" s="190" t="s">
        <v>1553</v>
      </c>
      <c r="C151" s="538" t="s">
        <v>5485</v>
      </c>
      <c r="D151" s="250"/>
      <c r="E151" s="250"/>
      <c r="F151" s="190" t="s">
        <v>4999</v>
      </c>
      <c r="G151" s="448" t="s">
        <v>5059</v>
      </c>
      <c r="H151" s="81" t="s">
        <v>1555</v>
      </c>
      <c r="I151" s="396" t="s">
        <v>2427</v>
      </c>
      <c r="J151" s="77"/>
    </row>
    <row r="152" spans="1:10" ht="45">
      <c r="B152" s="435" t="s">
        <v>481</v>
      </c>
      <c r="C152" s="112"/>
      <c r="D152" s="354">
        <f>D150+D151</f>
        <v>0</v>
      </c>
      <c r="E152" s="354">
        <f>E150+E151</f>
        <v>0</v>
      </c>
      <c r="F152" s="72" t="s">
        <v>5000</v>
      </c>
      <c r="G152" s="448" t="s">
        <v>5060</v>
      </c>
      <c r="H152" s="81" t="s">
        <v>5375</v>
      </c>
      <c r="I152" s="397" t="s">
        <v>2928</v>
      </c>
      <c r="J152" s="77"/>
    </row>
    <row r="153" spans="1:10">
      <c r="H153" s="255"/>
      <c r="I153" s="255"/>
      <c r="J153" s="77"/>
    </row>
    <row r="154" spans="1:10" s="34" customFormat="1" ht="30">
      <c r="A154" s="32"/>
      <c r="B154" s="212" t="s">
        <v>353</v>
      </c>
      <c r="C154" s="212"/>
      <c r="D154" s="107"/>
      <c r="E154" s="107"/>
      <c r="F154" s="212" t="s">
        <v>3008</v>
      </c>
      <c r="G154" s="212"/>
      <c r="H154" s="107"/>
      <c r="I154" s="436"/>
      <c r="J154" s="107"/>
    </row>
    <row r="155" spans="1:10" s="34" customFormat="1" ht="17.25" customHeight="1">
      <c r="A155" s="32"/>
      <c r="B155" s="215" t="s">
        <v>776</v>
      </c>
      <c r="C155" s="215"/>
      <c r="D155" s="107"/>
      <c r="E155" s="107"/>
      <c r="F155" s="215" t="s">
        <v>4547</v>
      </c>
      <c r="G155" s="215"/>
      <c r="H155" s="107"/>
      <c r="I155" s="436"/>
      <c r="J155" s="107"/>
    </row>
    <row r="156" spans="1:10" s="34" customFormat="1" ht="45">
      <c r="A156" s="32"/>
      <c r="B156" s="189" t="s">
        <v>755</v>
      </c>
      <c r="C156" s="538" t="s">
        <v>5485</v>
      </c>
      <c r="D156" s="29"/>
      <c r="E156" s="40"/>
      <c r="F156" s="189" t="s">
        <v>4548</v>
      </c>
      <c r="G156" s="448" t="s">
        <v>4772</v>
      </c>
      <c r="H156" s="81" t="s">
        <v>1311</v>
      </c>
      <c r="I156" s="350" t="s">
        <v>2394</v>
      </c>
      <c r="J156" s="77"/>
    </row>
    <row r="157" spans="1:10" s="34" customFormat="1" ht="30">
      <c r="A157" s="32"/>
      <c r="B157" s="189" t="s">
        <v>5339</v>
      </c>
      <c r="C157" s="538" t="s">
        <v>5485</v>
      </c>
      <c r="D157" s="239"/>
      <c r="E157" s="31"/>
      <c r="F157" s="189" t="s">
        <v>4668</v>
      </c>
      <c r="G157" s="125" t="s">
        <v>4899</v>
      </c>
      <c r="H157" s="81" t="s">
        <v>5338</v>
      </c>
      <c r="I157" s="350" t="s">
        <v>2394</v>
      </c>
      <c r="J157" s="77"/>
    </row>
    <row r="158" spans="1:10" s="34" customFormat="1" ht="30">
      <c r="A158" s="32"/>
      <c r="B158" s="491" t="s">
        <v>775</v>
      </c>
      <c r="C158" s="112"/>
      <c r="D158" s="112">
        <f>SUM(D156:D157)</f>
        <v>0</v>
      </c>
      <c r="E158" s="112">
        <f>SUM(E156:E157)</f>
        <v>0</v>
      </c>
      <c r="F158" s="491" t="s">
        <v>4549</v>
      </c>
      <c r="G158" s="448" t="s">
        <v>4773</v>
      </c>
      <c r="H158" s="81" t="s">
        <v>1312</v>
      </c>
      <c r="I158" s="350" t="s">
        <v>5199</v>
      </c>
      <c r="J158" s="77"/>
    </row>
    <row r="159" spans="1:10" s="34" customFormat="1" ht="13.5" customHeight="1">
      <c r="A159" s="32"/>
      <c r="B159" s="215" t="s">
        <v>783</v>
      </c>
      <c r="C159" s="215"/>
      <c r="D159" s="107"/>
      <c r="E159" s="107"/>
      <c r="F159" s="215" t="s">
        <v>4550</v>
      </c>
      <c r="G159" s="215"/>
      <c r="H159" s="107"/>
      <c r="I159" s="436"/>
      <c r="J159" s="107"/>
    </row>
    <row r="160" spans="1:10" s="34" customFormat="1" ht="45">
      <c r="A160" s="32"/>
      <c r="B160" s="189" t="s">
        <v>1317</v>
      </c>
      <c r="C160" s="538" t="s">
        <v>5485</v>
      </c>
      <c r="D160" s="239"/>
      <c r="E160" s="31"/>
      <c r="F160" s="189" t="s">
        <v>4551</v>
      </c>
      <c r="G160" s="125" t="s">
        <v>4900</v>
      </c>
      <c r="H160" s="81" t="s">
        <v>5341</v>
      </c>
      <c r="I160" s="350" t="s">
        <v>2394</v>
      </c>
      <c r="J160" s="77"/>
    </row>
    <row r="161" spans="1:10" s="34" customFormat="1" ht="45">
      <c r="A161" s="32"/>
      <c r="B161" s="189" t="s">
        <v>5340</v>
      </c>
      <c r="C161" s="538" t="s">
        <v>5485</v>
      </c>
      <c r="D161" s="239"/>
      <c r="E161" s="31"/>
      <c r="F161" s="189" t="s">
        <v>4669</v>
      </c>
      <c r="G161" s="125" t="s">
        <v>4901</v>
      </c>
      <c r="H161" s="81" t="s">
        <v>5342</v>
      </c>
      <c r="I161" s="350" t="s">
        <v>2394</v>
      </c>
      <c r="J161" s="77"/>
    </row>
    <row r="162" spans="1:10" s="34" customFormat="1" ht="75">
      <c r="A162" s="32"/>
      <c r="B162" s="189" t="s">
        <v>778</v>
      </c>
      <c r="C162" s="538" t="s">
        <v>5485</v>
      </c>
      <c r="D162" s="29"/>
      <c r="E162" s="40"/>
      <c r="F162" s="189" t="s">
        <v>5001</v>
      </c>
      <c r="G162" s="448" t="s">
        <v>5061</v>
      </c>
      <c r="H162" s="81" t="s">
        <v>1313</v>
      </c>
      <c r="I162" s="350" t="s">
        <v>2396</v>
      </c>
      <c r="J162" s="77"/>
    </row>
    <row r="163" spans="1:10" s="34" customFormat="1" ht="75">
      <c r="A163" s="32"/>
      <c r="B163" s="189" t="s">
        <v>779</v>
      </c>
      <c r="C163" s="538" t="s">
        <v>5485</v>
      </c>
      <c r="D163" s="29"/>
      <c r="E163" s="40"/>
      <c r="F163" s="189" t="s">
        <v>4553</v>
      </c>
      <c r="G163" s="448" t="s">
        <v>5266</v>
      </c>
      <c r="H163" s="81" t="s">
        <v>1314</v>
      </c>
      <c r="I163" s="350" t="s">
        <v>2394</v>
      </c>
      <c r="J163" s="77"/>
    </row>
    <row r="164" spans="1:10" s="34" customFormat="1" ht="120">
      <c r="A164" s="32"/>
      <c r="B164" s="189" t="s">
        <v>780</v>
      </c>
      <c r="C164" s="538" t="s">
        <v>5485</v>
      </c>
      <c r="D164" s="29"/>
      <c r="E164" s="40"/>
      <c r="F164" s="189" t="s">
        <v>4554</v>
      </c>
      <c r="G164" s="448" t="s">
        <v>4774</v>
      </c>
      <c r="H164" s="81" t="s">
        <v>1171</v>
      </c>
      <c r="I164" s="350" t="s">
        <v>2397</v>
      </c>
      <c r="J164" s="77"/>
    </row>
    <row r="165" spans="1:10" s="34" customFormat="1" ht="45">
      <c r="A165" s="32"/>
      <c r="B165" s="189" t="s">
        <v>781</v>
      </c>
      <c r="C165" s="538" t="s">
        <v>5485</v>
      </c>
      <c r="D165" s="29"/>
      <c r="E165" s="40"/>
      <c r="F165" s="189" t="s">
        <v>4555</v>
      </c>
      <c r="G165" s="448" t="s">
        <v>5062</v>
      </c>
      <c r="H165" s="81" t="s">
        <v>1488</v>
      </c>
      <c r="I165" s="350" t="s">
        <v>2394</v>
      </c>
      <c r="J165" s="77"/>
    </row>
    <row r="166" spans="1:10" ht="30">
      <c r="B166" s="491" t="s">
        <v>777</v>
      </c>
      <c r="C166" s="112"/>
      <c r="D166" s="112">
        <f>SUM(D160:D165)</f>
        <v>0</v>
      </c>
      <c r="E166" s="112">
        <f>SUM(E160:E165)</f>
        <v>0</v>
      </c>
      <c r="F166" s="491" t="s">
        <v>4556</v>
      </c>
      <c r="G166" s="448" t="s">
        <v>4776</v>
      </c>
      <c r="H166" s="81" t="s">
        <v>1315</v>
      </c>
      <c r="I166" s="350" t="s">
        <v>5199</v>
      </c>
      <c r="J166" s="77"/>
    </row>
    <row r="167" spans="1:10" ht="45">
      <c r="B167" s="232" t="s">
        <v>782</v>
      </c>
      <c r="C167" s="538" t="s">
        <v>5485</v>
      </c>
      <c r="D167" s="29"/>
      <c r="E167" s="40"/>
      <c r="F167" s="232" t="s">
        <v>4557</v>
      </c>
      <c r="G167" s="448" t="s">
        <v>4777</v>
      </c>
      <c r="H167" s="81" t="s">
        <v>1489</v>
      </c>
      <c r="I167" s="350" t="s">
        <v>1186</v>
      </c>
      <c r="J167" s="77"/>
    </row>
    <row r="168" spans="1:10" ht="30">
      <c r="B168" s="492" t="s">
        <v>180</v>
      </c>
      <c r="C168" s="112"/>
      <c r="D168" s="112">
        <f>D158+D166+D167</f>
        <v>0</v>
      </c>
      <c r="E168" s="112">
        <f>E158+E166+E167</f>
        <v>0</v>
      </c>
      <c r="F168" s="358" t="s">
        <v>4558</v>
      </c>
      <c r="G168" s="448" t="s">
        <v>4778</v>
      </c>
      <c r="H168" s="81" t="s">
        <v>1316</v>
      </c>
      <c r="I168" s="350" t="s">
        <v>5201</v>
      </c>
      <c r="J168" s="77"/>
    </row>
    <row r="169" spans="1:10">
      <c r="D169" s="25"/>
      <c r="E169" s="25"/>
      <c r="H169" s="25"/>
      <c r="I169" s="25"/>
      <c r="J169" s="29"/>
    </row>
    <row r="170" spans="1:10" ht="17.25" customHeight="1">
      <c r="B170" s="212" t="s">
        <v>4443</v>
      </c>
      <c r="C170" s="212"/>
      <c r="D170" s="107"/>
      <c r="E170" s="107"/>
      <c r="F170" s="212" t="s">
        <v>3088</v>
      </c>
      <c r="G170" s="496"/>
      <c r="H170" s="496"/>
      <c r="I170" s="512"/>
      <c r="J170" s="513"/>
    </row>
    <row r="171" spans="1:10" ht="60">
      <c r="B171" s="35" t="s">
        <v>941</v>
      </c>
      <c r="C171" s="538" t="s">
        <v>5485</v>
      </c>
      <c r="D171" s="510"/>
      <c r="E171" s="510"/>
      <c r="F171" s="35" t="s">
        <v>4559</v>
      </c>
      <c r="G171" s="448" t="s">
        <v>4779</v>
      </c>
      <c r="H171" s="81" t="s">
        <v>1252</v>
      </c>
      <c r="I171" s="350" t="s">
        <v>4434</v>
      </c>
      <c r="J171" s="239"/>
    </row>
    <row r="172" spans="1:10" ht="60">
      <c r="B172" s="35" t="s">
        <v>476</v>
      </c>
      <c r="C172" s="538" t="s">
        <v>5485</v>
      </c>
      <c r="D172" s="510"/>
      <c r="E172" s="510"/>
      <c r="F172" s="35" t="s">
        <v>4560</v>
      </c>
      <c r="G172" s="448" t="s">
        <v>4780</v>
      </c>
      <c r="H172" s="81" t="s">
        <v>1253</v>
      </c>
      <c r="I172" s="350" t="s">
        <v>4434</v>
      </c>
      <c r="J172" s="239"/>
    </row>
    <row r="173" spans="1:10" ht="45">
      <c r="B173" s="35" t="s">
        <v>511</v>
      </c>
      <c r="C173" s="538" t="s">
        <v>5485</v>
      </c>
      <c r="D173" s="511"/>
      <c r="E173" s="511"/>
      <c r="F173" s="35" t="s">
        <v>3088</v>
      </c>
      <c r="G173" s="448" t="s">
        <v>5136</v>
      </c>
      <c r="H173" s="81" t="s">
        <v>4444</v>
      </c>
      <c r="I173" s="350" t="s">
        <v>1186</v>
      </c>
      <c r="J173" s="77"/>
    </row>
    <row r="174" spans="1:10" ht="30">
      <c r="B174" s="224" t="s">
        <v>4445</v>
      </c>
      <c r="C174" s="538" t="s">
        <v>5485</v>
      </c>
      <c r="D174" s="239"/>
      <c r="E174" s="239"/>
      <c r="F174" s="224" t="s">
        <v>5026</v>
      </c>
      <c r="G174" s="448" t="s">
        <v>5137</v>
      </c>
      <c r="H174" s="81" t="s">
        <v>4446</v>
      </c>
      <c r="I174" s="350" t="s">
        <v>1186</v>
      </c>
      <c r="J174" s="77"/>
    </row>
    <row r="175" spans="1:10">
      <c r="D175" s="25"/>
      <c r="E175" s="25"/>
      <c r="H175" s="25"/>
      <c r="I175" s="25"/>
      <c r="J175" s="29"/>
    </row>
    <row r="176" spans="1:10" ht="17.25" customHeight="1">
      <c r="B176" s="212" t="s">
        <v>788</v>
      </c>
      <c r="C176" s="212"/>
      <c r="D176" s="107"/>
      <c r="E176" s="107"/>
      <c r="F176" s="212" t="s">
        <v>5002</v>
      </c>
      <c r="G176" s="212"/>
      <c r="H176" s="107"/>
      <c r="I176" s="436"/>
      <c r="J176" s="107"/>
    </row>
    <row r="177" spans="1:10" ht="60">
      <c r="B177" s="494" t="s">
        <v>786</v>
      </c>
      <c r="C177" s="538" t="s">
        <v>5496</v>
      </c>
      <c r="D177" s="250"/>
      <c r="E177" s="250"/>
      <c r="F177" s="242" t="s">
        <v>4561</v>
      </c>
      <c r="G177" s="448" t="s">
        <v>5063</v>
      </c>
      <c r="H177" s="81" t="s">
        <v>1194</v>
      </c>
      <c r="I177" s="350" t="s">
        <v>2398</v>
      </c>
      <c r="J177" s="77"/>
    </row>
    <row r="178" spans="1:10" ht="105">
      <c r="B178" s="494" t="s">
        <v>784</v>
      </c>
      <c r="C178" s="538" t="s">
        <v>5496</v>
      </c>
      <c r="D178" s="250"/>
      <c r="E178" s="250"/>
      <c r="F178" s="242" t="s">
        <v>4562</v>
      </c>
      <c r="G178" s="448" t="s">
        <v>4781</v>
      </c>
      <c r="H178" s="81" t="s">
        <v>1318</v>
      </c>
      <c r="I178" s="350" t="s">
        <v>2399</v>
      </c>
      <c r="J178" s="77"/>
    </row>
    <row r="179" spans="1:10" ht="105">
      <c r="B179" s="494" t="s">
        <v>785</v>
      </c>
      <c r="C179" s="538" t="s">
        <v>5496</v>
      </c>
      <c r="D179" s="250"/>
      <c r="E179" s="250"/>
      <c r="F179" s="242" t="s">
        <v>4563</v>
      </c>
      <c r="G179" s="448" t="s">
        <v>5064</v>
      </c>
      <c r="H179" s="81" t="s">
        <v>1319</v>
      </c>
      <c r="I179" s="350" t="s">
        <v>2399</v>
      </c>
      <c r="J179" s="77"/>
    </row>
    <row r="180" spans="1:10" ht="30">
      <c r="B180" s="495" t="s">
        <v>787</v>
      </c>
      <c r="C180" s="112"/>
      <c r="D180" s="354">
        <f>SUM(D177:D179)</f>
        <v>0</v>
      </c>
      <c r="E180" s="354">
        <f>SUM(E177:E179)</f>
        <v>0</v>
      </c>
      <c r="F180" s="243" t="s">
        <v>4564</v>
      </c>
      <c r="G180" s="448" t="s">
        <v>4782</v>
      </c>
      <c r="H180" s="81" t="s">
        <v>1320</v>
      </c>
      <c r="I180" s="350" t="s">
        <v>5204</v>
      </c>
      <c r="J180" s="77"/>
    </row>
    <row r="181" spans="1:10">
      <c r="D181" s="25"/>
      <c r="E181" s="25"/>
      <c r="H181" s="25"/>
      <c r="I181" s="25"/>
      <c r="J181" s="29"/>
    </row>
    <row r="182" spans="1:10" s="631" customFormat="1" ht="28.5" customHeight="1">
      <c r="A182" s="317"/>
      <c r="B182" s="639" t="s">
        <v>5674</v>
      </c>
      <c r="C182" s="599"/>
      <c r="D182" s="592"/>
      <c r="E182" s="592"/>
      <c r="F182" s="599" t="s">
        <v>5651</v>
      </c>
      <c r="G182" s="212"/>
      <c r="H182" s="107"/>
      <c r="I182" s="436"/>
      <c r="J182" s="107"/>
    </row>
    <row r="183" spans="1:10">
      <c r="B183" s="471" t="s">
        <v>193</v>
      </c>
      <c r="C183" s="471"/>
      <c r="D183" s="107"/>
      <c r="E183" s="107"/>
      <c r="F183" s="393" t="s">
        <v>5003</v>
      </c>
      <c r="G183" s="219"/>
      <c r="H183" s="107"/>
      <c r="I183" s="436"/>
      <c r="J183" s="107"/>
    </row>
    <row r="184" spans="1:10" ht="60">
      <c r="B184" s="276" t="s">
        <v>459</v>
      </c>
      <c r="C184" s="538" t="s">
        <v>5496</v>
      </c>
      <c r="D184" s="29"/>
      <c r="E184" s="40"/>
      <c r="F184" s="190" t="s">
        <v>3707</v>
      </c>
      <c r="G184" s="448" t="s">
        <v>4783</v>
      </c>
      <c r="H184" s="81" t="s">
        <v>1321</v>
      </c>
      <c r="I184" s="350" t="s">
        <v>2399</v>
      </c>
      <c r="J184" s="77"/>
    </row>
    <row r="185" spans="1:10" ht="300">
      <c r="B185" s="276" t="s">
        <v>458</v>
      </c>
      <c r="C185" s="538" t="s">
        <v>5496</v>
      </c>
      <c r="D185" s="29"/>
      <c r="E185" s="40"/>
      <c r="F185" s="190" t="s">
        <v>3708</v>
      </c>
      <c r="G185" s="448" t="s">
        <v>4784</v>
      </c>
      <c r="H185" s="81" t="s">
        <v>1322</v>
      </c>
      <c r="I185" s="350" t="s">
        <v>2400</v>
      </c>
      <c r="J185" s="77"/>
    </row>
    <row r="186" spans="1:10" ht="165">
      <c r="B186" s="276" t="s">
        <v>522</v>
      </c>
      <c r="C186" s="538" t="s">
        <v>5496</v>
      </c>
      <c r="D186" s="29"/>
      <c r="E186" s="40"/>
      <c r="F186" s="190" t="s">
        <v>4565</v>
      </c>
      <c r="G186" s="448" t="s">
        <v>4785</v>
      </c>
      <c r="H186" s="81" t="s">
        <v>1490</v>
      </c>
      <c r="I186" s="350" t="s">
        <v>2401</v>
      </c>
      <c r="J186" s="77"/>
    </row>
    <row r="187" spans="1:10" ht="60">
      <c r="B187" s="276" t="s">
        <v>194</v>
      </c>
      <c r="C187" s="538" t="s">
        <v>5496</v>
      </c>
      <c r="D187" s="29"/>
      <c r="E187" s="40"/>
      <c r="F187" s="190" t="s">
        <v>4566</v>
      </c>
      <c r="G187" s="448" t="s">
        <v>4786</v>
      </c>
      <c r="H187" s="81" t="s">
        <v>1323</v>
      </c>
      <c r="I187" s="350" t="s">
        <v>2402</v>
      </c>
      <c r="J187" s="77"/>
    </row>
    <row r="188" spans="1:10" ht="75">
      <c r="B188" s="276" t="s">
        <v>195</v>
      </c>
      <c r="C188" s="538" t="s">
        <v>5496</v>
      </c>
      <c r="D188" s="29"/>
      <c r="E188" s="40"/>
      <c r="F188" s="190" t="s">
        <v>4567</v>
      </c>
      <c r="G188" s="448" t="s">
        <v>4904</v>
      </c>
      <c r="H188" s="81" t="s">
        <v>1324</v>
      </c>
      <c r="I188" s="350" t="s">
        <v>2403</v>
      </c>
      <c r="J188" s="77"/>
    </row>
    <row r="189" spans="1:10" ht="120">
      <c r="B189" s="276" t="s">
        <v>196</v>
      </c>
      <c r="C189" s="538" t="s">
        <v>5496</v>
      </c>
      <c r="D189" s="29"/>
      <c r="E189" s="40"/>
      <c r="F189" s="190" t="s">
        <v>3709</v>
      </c>
      <c r="G189" s="448" t="s">
        <v>4787</v>
      </c>
      <c r="H189" s="81" t="s">
        <v>5267</v>
      </c>
      <c r="I189" s="350" t="s">
        <v>2399</v>
      </c>
      <c r="J189" s="77"/>
    </row>
    <row r="190" spans="1:10" s="159" customFormat="1" ht="60">
      <c r="B190" s="635" t="s">
        <v>5540</v>
      </c>
      <c r="C190" s="622" t="s">
        <v>5496</v>
      </c>
      <c r="D190" s="239"/>
      <c r="E190" s="31"/>
      <c r="F190" s="190" t="s">
        <v>5551</v>
      </c>
      <c r="G190" s="125" t="s">
        <v>5578</v>
      </c>
      <c r="H190" s="81" t="s">
        <v>5542</v>
      </c>
      <c r="I190" s="268" t="s">
        <v>2639</v>
      </c>
      <c r="J190" s="77"/>
    </row>
    <row r="191" spans="1:10" ht="45">
      <c r="B191" s="276" t="s">
        <v>197</v>
      </c>
      <c r="C191" s="538" t="s">
        <v>5496</v>
      </c>
      <c r="D191" s="29"/>
      <c r="E191" s="40"/>
      <c r="F191" s="190" t="s">
        <v>3710</v>
      </c>
      <c r="G191" s="448" t="s">
        <v>4788</v>
      </c>
      <c r="H191" s="81" t="s">
        <v>1491</v>
      </c>
      <c r="I191" s="350" t="s">
        <v>2404</v>
      </c>
      <c r="J191" s="77"/>
    </row>
    <row r="192" spans="1:10" s="132" customFormat="1" ht="45">
      <c r="A192" s="159"/>
      <c r="B192" s="641" t="s">
        <v>5661</v>
      </c>
      <c r="C192" s="245"/>
      <c r="D192" s="245">
        <f>SUM(D184:D191)</f>
        <v>0</v>
      </c>
      <c r="E192" s="245">
        <f>SUM(E184:E191)</f>
        <v>0</v>
      </c>
      <c r="F192" s="640" t="s">
        <v>5662</v>
      </c>
      <c r="G192" s="453" t="s">
        <v>5663</v>
      </c>
      <c r="H192" s="30" t="s">
        <v>5664</v>
      </c>
      <c r="I192" s="350" t="s">
        <v>2405</v>
      </c>
      <c r="J192" s="77"/>
    </row>
    <row r="193" spans="1:10">
      <c r="B193" s="471" t="s">
        <v>198</v>
      </c>
      <c r="C193" s="471"/>
      <c r="D193" s="107"/>
      <c r="E193" s="107"/>
      <c r="F193" s="393" t="s">
        <v>4568</v>
      </c>
      <c r="G193" s="219"/>
      <c r="H193" s="107"/>
      <c r="I193" s="436"/>
      <c r="J193" s="107"/>
    </row>
    <row r="194" spans="1:10" ht="105">
      <c r="B194" s="276" t="s">
        <v>430</v>
      </c>
      <c r="C194" s="538" t="s">
        <v>5496</v>
      </c>
      <c r="D194" s="29"/>
      <c r="E194" s="40"/>
      <c r="F194" s="190" t="s">
        <v>3711</v>
      </c>
      <c r="G194" s="448" t="s">
        <v>5065</v>
      </c>
      <c r="H194" s="81" t="s">
        <v>1325</v>
      </c>
      <c r="I194" s="350" t="s">
        <v>2406</v>
      </c>
      <c r="J194" s="77"/>
    </row>
    <row r="195" spans="1:10" ht="225">
      <c r="B195" s="276" t="s">
        <v>504</v>
      </c>
      <c r="C195" s="538" t="s">
        <v>5496</v>
      </c>
      <c r="D195" s="29"/>
      <c r="E195" s="40"/>
      <c r="F195" s="190" t="s">
        <v>5004</v>
      </c>
      <c r="G195" s="448" t="s">
        <v>4790</v>
      </c>
      <c r="H195" s="81" t="s">
        <v>1326</v>
      </c>
      <c r="I195" s="350" t="s">
        <v>2407</v>
      </c>
      <c r="J195" s="77"/>
    </row>
    <row r="196" spans="1:10" ht="45">
      <c r="B196" s="276" t="s">
        <v>431</v>
      </c>
      <c r="C196" s="538" t="s">
        <v>5496</v>
      </c>
      <c r="D196" s="29"/>
      <c r="E196" s="40"/>
      <c r="F196" s="190" t="s">
        <v>3713</v>
      </c>
      <c r="G196" s="448" t="s">
        <v>4791</v>
      </c>
      <c r="H196" s="81" t="s">
        <v>1327</v>
      </c>
      <c r="I196" s="350" t="s">
        <v>2399</v>
      </c>
      <c r="J196" s="77"/>
    </row>
    <row r="197" spans="1:10" ht="75">
      <c r="B197" s="276" t="s">
        <v>913</v>
      </c>
      <c r="C197" s="538" t="s">
        <v>5496</v>
      </c>
      <c r="D197" s="29"/>
      <c r="E197" s="40"/>
      <c r="F197" s="190" t="s">
        <v>3714</v>
      </c>
      <c r="G197" s="448" t="s">
        <v>5206</v>
      </c>
      <c r="H197" s="81" t="s">
        <v>1328</v>
      </c>
      <c r="I197" s="350" t="s">
        <v>2399</v>
      </c>
      <c r="J197" s="77"/>
    </row>
    <row r="198" spans="1:10" ht="45">
      <c r="B198" s="276" t="s">
        <v>199</v>
      </c>
      <c r="C198" s="538" t="s">
        <v>5496</v>
      </c>
      <c r="D198" s="29"/>
      <c r="E198" s="40"/>
      <c r="F198" s="190" t="s">
        <v>3715</v>
      </c>
      <c r="G198" s="448" t="s">
        <v>4792</v>
      </c>
      <c r="H198" s="81" t="s">
        <v>1492</v>
      </c>
      <c r="I198" s="350" t="s">
        <v>2404</v>
      </c>
      <c r="J198" s="77"/>
    </row>
    <row r="199" spans="1:10" s="132" customFormat="1" ht="30">
      <c r="A199" s="159"/>
      <c r="B199" s="642" t="s">
        <v>5665</v>
      </c>
      <c r="C199" s="245"/>
      <c r="D199" s="245">
        <f>SUM(D194:D198)</f>
        <v>0</v>
      </c>
      <c r="E199" s="245">
        <f>SUM(E194:E198)</f>
        <v>0</v>
      </c>
      <c r="F199" s="463" t="s">
        <v>5667</v>
      </c>
      <c r="G199" s="453" t="s">
        <v>5669</v>
      </c>
      <c r="H199" s="30" t="s">
        <v>5670</v>
      </c>
      <c r="I199" s="350" t="s">
        <v>2405</v>
      </c>
      <c r="J199" s="77"/>
    </row>
    <row r="200" spans="1:10" s="132" customFormat="1" ht="45">
      <c r="A200" s="159"/>
      <c r="B200" s="642" t="s">
        <v>5666</v>
      </c>
      <c r="C200" s="245"/>
      <c r="D200" s="245">
        <f>D199+D192</f>
        <v>0</v>
      </c>
      <c r="E200" s="245">
        <f>E199+E192</f>
        <v>0</v>
      </c>
      <c r="F200" s="463" t="s">
        <v>5668</v>
      </c>
      <c r="G200" s="453" t="s">
        <v>5671</v>
      </c>
      <c r="H200" s="30" t="s">
        <v>5675</v>
      </c>
      <c r="I200" s="350" t="s">
        <v>2408</v>
      </c>
      <c r="J200" s="77"/>
    </row>
    <row r="201" spans="1:10">
      <c r="D201" s="25"/>
      <c r="E201" s="25"/>
      <c r="H201" s="25"/>
      <c r="I201" s="25"/>
      <c r="J201" s="29"/>
    </row>
    <row r="202" spans="1:10" ht="16.5" customHeight="1">
      <c r="B202" s="212" t="s">
        <v>960</v>
      </c>
      <c r="C202" s="212"/>
      <c r="D202" s="107"/>
      <c r="E202" s="107"/>
      <c r="F202" s="212" t="s">
        <v>2986</v>
      </c>
      <c r="G202" s="212"/>
      <c r="H202" s="107"/>
      <c r="I202" s="436"/>
      <c r="J202" s="107"/>
    </row>
    <row r="203" spans="1:10" ht="105">
      <c r="B203" s="390" t="s">
        <v>834</v>
      </c>
      <c r="C203" s="538" t="s">
        <v>5496</v>
      </c>
      <c r="D203" s="250"/>
      <c r="E203" s="250"/>
      <c r="F203" s="232" t="s">
        <v>4569</v>
      </c>
      <c r="G203" s="448" t="s">
        <v>5066</v>
      </c>
      <c r="H203" s="81" t="s">
        <v>1329</v>
      </c>
      <c r="I203" s="350" t="s">
        <v>2399</v>
      </c>
      <c r="J203" s="77"/>
    </row>
    <row r="204" spans="1:10" ht="135">
      <c r="B204" s="232" t="s">
        <v>882</v>
      </c>
      <c r="C204" s="538" t="s">
        <v>5496</v>
      </c>
      <c r="D204" s="250"/>
      <c r="E204" s="250"/>
      <c r="F204" s="232" t="s">
        <v>4570</v>
      </c>
      <c r="G204" s="448" t="s">
        <v>5067</v>
      </c>
      <c r="H204" s="81" t="s">
        <v>1330</v>
      </c>
      <c r="I204" s="350" t="s">
        <v>2399</v>
      </c>
      <c r="J204" s="77"/>
    </row>
    <row r="205" spans="1:10" ht="105">
      <c r="B205" s="232" t="s">
        <v>845</v>
      </c>
      <c r="C205" s="538" t="s">
        <v>5496</v>
      </c>
      <c r="D205" s="250"/>
      <c r="E205" s="250"/>
      <c r="F205" s="232" t="s">
        <v>4571</v>
      </c>
      <c r="G205" s="448" t="s">
        <v>5068</v>
      </c>
      <c r="H205" s="81" t="s">
        <v>1331</v>
      </c>
      <c r="I205" s="350" t="s">
        <v>2399</v>
      </c>
      <c r="J205" s="77"/>
    </row>
    <row r="206" spans="1:10" ht="90">
      <c r="B206" s="232" t="s">
        <v>854</v>
      </c>
      <c r="C206" s="538" t="s">
        <v>5496</v>
      </c>
      <c r="D206" s="250"/>
      <c r="E206" s="250"/>
      <c r="F206" s="232" t="s">
        <v>4572</v>
      </c>
      <c r="G206" s="448" t="s">
        <v>4793</v>
      </c>
      <c r="H206" s="81" t="s">
        <v>2331</v>
      </c>
      <c r="I206" s="350" t="s">
        <v>2399</v>
      </c>
      <c r="J206" s="77"/>
    </row>
    <row r="207" spans="1:10" ht="45">
      <c r="B207" s="232" t="s">
        <v>961</v>
      </c>
      <c r="C207" s="538" t="s">
        <v>5496</v>
      </c>
      <c r="D207" s="110"/>
      <c r="E207" s="110"/>
      <c r="F207" s="232" t="s">
        <v>4573</v>
      </c>
      <c r="G207" s="448" t="s">
        <v>4794</v>
      </c>
      <c r="H207" s="81" t="s">
        <v>1493</v>
      </c>
      <c r="I207" s="350" t="s">
        <v>2404</v>
      </c>
      <c r="J207" s="77"/>
    </row>
    <row r="208" spans="1:10" ht="30">
      <c r="B208" s="492" t="s">
        <v>962</v>
      </c>
      <c r="C208" s="112"/>
      <c r="D208" s="354">
        <f>SUM(D203:D207)</f>
        <v>0</v>
      </c>
      <c r="E208" s="354">
        <f>SUM(E203:E207)</f>
        <v>0</v>
      </c>
      <c r="F208" s="358" t="s">
        <v>4574</v>
      </c>
      <c r="G208" s="448" t="s">
        <v>4795</v>
      </c>
      <c r="H208" s="81" t="s">
        <v>1332</v>
      </c>
      <c r="I208" s="350" t="s">
        <v>2409</v>
      </c>
      <c r="J208" s="77"/>
    </row>
    <row r="209" spans="2:10">
      <c r="D209" s="25"/>
      <c r="E209" s="25"/>
      <c r="H209" s="25"/>
      <c r="I209" s="25"/>
      <c r="J209" s="29"/>
    </row>
    <row r="210" spans="2:10" ht="15" customHeight="1">
      <c r="B210" s="214" t="s">
        <v>354</v>
      </c>
      <c r="C210" s="214"/>
      <c r="D210" s="107"/>
      <c r="E210" s="107"/>
      <c r="F210" s="214" t="s">
        <v>3024</v>
      </c>
      <c r="G210" s="214"/>
      <c r="H210" s="107"/>
      <c r="I210" s="436"/>
      <c r="J210" s="107"/>
    </row>
    <row r="211" spans="2:10" ht="30">
      <c r="B211" s="240" t="s">
        <v>995</v>
      </c>
      <c r="C211" s="240"/>
      <c r="D211" s="107"/>
      <c r="E211" s="107"/>
      <c r="F211" s="240" t="s">
        <v>5005</v>
      </c>
      <c r="G211" s="240"/>
      <c r="H211" s="107"/>
      <c r="I211" s="436"/>
      <c r="J211" s="107"/>
    </row>
    <row r="212" spans="2:10" ht="60">
      <c r="B212" s="232" t="s">
        <v>432</v>
      </c>
      <c r="C212" s="538" t="s">
        <v>5496</v>
      </c>
      <c r="D212" s="250"/>
      <c r="E212" s="250"/>
      <c r="F212" s="232" t="s">
        <v>4576</v>
      </c>
      <c r="G212" s="448" t="s">
        <v>5069</v>
      </c>
      <c r="H212" s="263" t="s">
        <v>1556</v>
      </c>
      <c r="I212" s="350" t="s">
        <v>2410</v>
      </c>
      <c r="J212" s="77"/>
    </row>
    <row r="213" spans="2:10" ht="135">
      <c r="B213" s="232" t="s">
        <v>475</v>
      </c>
      <c r="C213" s="538" t="s">
        <v>5496</v>
      </c>
      <c r="D213" s="250"/>
      <c r="E213" s="250"/>
      <c r="F213" s="232" t="s">
        <v>4577</v>
      </c>
      <c r="G213" s="448" t="s">
        <v>5070</v>
      </c>
      <c r="H213" s="81" t="s">
        <v>1561</v>
      </c>
      <c r="I213" s="350" t="s">
        <v>2410</v>
      </c>
      <c r="J213" s="77"/>
    </row>
    <row r="214" spans="2:10" ht="90">
      <c r="B214" s="232" t="s">
        <v>846</v>
      </c>
      <c r="C214" s="538" t="s">
        <v>5496</v>
      </c>
      <c r="D214" s="250"/>
      <c r="E214" s="250"/>
      <c r="F214" s="232" t="s">
        <v>4578</v>
      </c>
      <c r="G214" s="448" t="s">
        <v>5071</v>
      </c>
      <c r="H214" s="81" t="s">
        <v>1562</v>
      </c>
      <c r="I214" s="350" t="s">
        <v>2868</v>
      </c>
      <c r="J214" s="77"/>
    </row>
    <row r="215" spans="2:10" ht="75">
      <c r="B215" s="232" t="s">
        <v>657</v>
      </c>
      <c r="C215" s="538" t="s">
        <v>5496</v>
      </c>
      <c r="D215" s="250"/>
      <c r="E215" s="250"/>
      <c r="F215" s="232" t="s">
        <v>4579</v>
      </c>
      <c r="G215" s="448" t="s">
        <v>5138</v>
      </c>
      <c r="H215" s="81" t="s">
        <v>5376</v>
      </c>
      <c r="I215" s="350" t="s">
        <v>2410</v>
      </c>
      <c r="J215" s="77"/>
    </row>
    <row r="216" spans="2:10" ht="75">
      <c r="B216" s="232" t="s">
        <v>658</v>
      </c>
      <c r="C216" s="538" t="s">
        <v>5496</v>
      </c>
      <c r="D216" s="250"/>
      <c r="E216" s="250"/>
      <c r="F216" s="232" t="s">
        <v>658</v>
      </c>
      <c r="G216" s="448" t="s">
        <v>5072</v>
      </c>
      <c r="H216" s="263" t="s">
        <v>1563</v>
      </c>
      <c r="I216" s="350" t="s">
        <v>2410</v>
      </c>
      <c r="J216" s="77"/>
    </row>
    <row r="217" spans="2:10" ht="90">
      <c r="B217" s="232" t="s">
        <v>659</v>
      </c>
      <c r="C217" s="538" t="s">
        <v>5496</v>
      </c>
      <c r="D217" s="250"/>
      <c r="E217" s="250"/>
      <c r="F217" s="232" t="s">
        <v>4580</v>
      </c>
      <c r="G217" s="448" t="s">
        <v>5073</v>
      </c>
      <c r="H217" s="81" t="s">
        <v>1564</v>
      </c>
      <c r="I217" s="350" t="s">
        <v>2410</v>
      </c>
      <c r="J217" s="77"/>
    </row>
    <row r="218" spans="2:10" ht="45">
      <c r="B218" s="232" t="s">
        <v>456</v>
      </c>
      <c r="C218" s="538" t="s">
        <v>5496</v>
      </c>
      <c r="D218" s="250"/>
      <c r="E218" s="250"/>
      <c r="F218" s="232" t="s">
        <v>4633</v>
      </c>
      <c r="G218" s="448" t="s">
        <v>5074</v>
      </c>
      <c r="H218" s="263" t="s">
        <v>1557</v>
      </c>
      <c r="I218" s="350" t="s">
        <v>2410</v>
      </c>
      <c r="J218" s="77"/>
    </row>
    <row r="219" spans="2:10" ht="30">
      <c r="B219" s="232" t="s">
        <v>436</v>
      </c>
      <c r="C219" s="538" t="s">
        <v>5496</v>
      </c>
      <c r="D219" s="250"/>
      <c r="E219" s="250"/>
      <c r="F219" s="232" t="s">
        <v>4634</v>
      </c>
      <c r="G219" s="448" t="s">
        <v>5268</v>
      </c>
      <c r="H219" s="263" t="s">
        <v>1558</v>
      </c>
      <c r="I219" s="350" t="s">
        <v>2410</v>
      </c>
      <c r="J219" s="77"/>
    </row>
    <row r="220" spans="2:10" ht="90">
      <c r="B220" s="232" t="s">
        <v>437</v>
      </c>
      <c r="C220" s="538" t="s">
        <v>5496</v>
      </c>
      <c r="D220" s="250"/>
      <c r="E220" s="250"/>
      <c r="F220" s="232" t="s">
        <v>4635</v>
      </c>
      <c r="G220" s="448" t="s">
        <v>5075</v>
      </c>
      <c r="H220" s="81" t="s">
        <v>1559</v>
      </c>
      <c r="I220" s="350" t="s">
        <v>2410</v>
      </c>
      <c r="J220" s="77"/>
    </row>
    <row r="221" spans="2:10" ht="45">
      <c r="B221" s="232" t="s">
        <v>883</v>
      </c>
      <c r="C221" s="538" t="s">
        <v>5496</v>
      </c>
      <c r="D221" s="250"/>
      <c r="E221" s="250"/>
      <c r="F221" s="232" t="s">
        <v>4636</v>
      </c>
      <c r="G221" s="448" t="s">
        <v>5076</v>
      </c>
      <c r="H221" s="81" t="s">
        <v>1565</v>
      </c>
      <c r="I221" s="350" t="s">
        <v>2410</v>
      </c>
      <c r="J221" s="77"/>
    </row>
    <row r="222" spans="2:10" ht="45">
      <c r="B222" s="358" t="s">
        <v>996</v>
      </c>
      <c r="C222" s="112"/>
      <c r="D222" s="354">
        <f>SUM(D212:D221)</f>
        <v>0</v>
      </c>
      <c r="E222" s="354">
        <f>SUM(E212:E221)</f>
        <v>0</v>
      </c>
      <c r="F222" s="358" t="s">
        <v>5006</v>
      </c>
      <c r="G222" s="448" t="s">
        <v>5077</v>
      </c>
      <c r="H222" s="81" t="s">
        <v>1560</v>
      </c>
      <c r="I222" s="350" t="s">
        <v>1186</v>
      </c>
      <c r="J222" s="252"/>
    </row>
    <row r="223" spans="2:10" ht="30">
      <c r="B223" s="240" t="s">
        <v>997</v>
      </c>
      <c r="C223" s="240"/>
      <c r="D223" s="107"/>
      <c r="E223" s="107"/>
      <c r="F223" s="240" t="s">
        <v>5007</v>
      </c>
      <c r="G223" s="240"/>
      <c r="H223" s="107"/>
      <c r="I223" s="436"/>
      <c r="J223" s="107"/>
    </row>
    <row r="224" spans="2:10" ht="120">
      <c r="B224" s="232" t="s">
        <v>434</v>
      </c>
      <c r="C224" s="538" t="s">
        <v>5496</v>
      </c>
      <c r="D224" s="115"/>
      <c r="E224" s="115"/>
      <c r="F224" s="232" t="s">
        <v>4639</v>
      </c>
      <c r="G224" s="448" t="s">
        <v>5078</v>
      </c>
      <c r="H224" s="81" t="s">
        <v>1566</v>
      </c>
      <c r="I224" s="350" t="s">
        <v>2410</v>
      </c>
      <c r="J224" s="77"/>
    </row>
    <row r="225" spans="2:10" ht="60">
      <c r="B225" s="232" t="s">
        <v>432</v>
      </c>
      <c r="C225" s="538" t="s">
        <v>5496</v>
      </c>
      <c r="D225" s="250"/>
      <c r="E225" s="250"/>
      <c r="F225" s="232" t="s">
        <v>4576</v>
      </c>
      <c r="G225" s="448" t="s">
        <v>5139</v>
      </c>
      <c r="H225" s="263" t="s">
        <v>1567</v>
      </c>
      <c r="I225" s="350" t="s">
        <v>2410</v>
      </c>
      <c r="J225" s="77"/>
    </row>
    <row r="226" spans="2:10" ht="120">
      <c r="B226" s="232" t="s">
        <v>963</v>
      </c>
      <c r="C226" s="538" t="s">
        <v>5496</v>
      </c>
      <c r="D226" s="357"/>
      <c r="E226" s="357"/>
      <c r="F226" s="232" t="s">
        <v>4582</v>
      </c>
      <c r="G226" s="448" t="s">
        <v>5079</v>
      </c>
      <c r="H226" s="81" t="s">
        <v>1568</v>
      </c>
      <c r="I226" s="350" t="s">
        <v>2410</v>
      </c>
      <c r="J226" s="252"/>
    </row>
    <row r="227" spans="2:10" ht="135">
      <c r="B227" s="232" t="s">
        <v>475</v>
      </c>
      <c r="C227" s="538" t="s">
        <v>5496</v>
      </c>
      <c r="D227" s="250"/>
      <c r="E227" s="250"/>
      <c r="F227" s="232" t="s">
        <v>4577</v>
      </c>
      <c r="G227" s="448" t="s">
        <v>5140</v>
      </c>
      <c r="H227" s="81" t="s">
        <v>1569</v>
      </c>
      <c r="I227" s="350" t="s">
        <v>2410</v>
      </c>
      <c r="J227" s="77"/>
    </row>
    <row r="228" spans="2:10" ht="105">
      <c r="B228" s="232" t="s">
        <v>846</v>
      </c>
      <c r="C228" s="538" t="s">
        <v>5496</v>
      </c>
      <c r="D228" s="250"/>
      <c r="E228" s="250"/>
      <c r="F228" s="232" t="s">
        <v>4578</v>
      </c>
      <c r="G228" s="448" t="s">
        <v>5141</v>
      </c>
      <c r="H228" s="81" t="s">
        <v>1570</v>
      </c>
      <c r="I228" s="350" t="s">
        <v>2868</v>
      </c>
      <c r="J228" s="77"/>
    </row>
    <row r="229" spans="2:10" ht="75">
      <c r="B229" s="232" t="s">
        <v>657</v>
      </c>
      <c r="C229" s="538" t="s">
        <v>5496</v>
      </c>
      <c r="D229" s="250"/>
      <c r="E229" s="250"/>
      <c r="F229" s="232" t="s">
        <v>4579</v>
      </c>
      <c r="G229" s="448" t="s">
        <v>5142</v>
      </c>
      <c r="H229" s="81" t="s">
        <v>5377</v>
      </c>
      <c r="I229" s="350" t="s">
        <v>2410</v>
      </c>
      <c r="J229" s="77"/>
    </row>
    <row r="230" spans="2:10" ht="90">
      <c r="B230" s="232" t="s">
        <v>658</v>
      </c>
      <c r="C230" s="538" t="s">
        <v>5496</v>
      </c>
      <c r="D230" s="250"/>
      <c r="E230" s="250"/>
      <c r="F230" s="232" t="s">
        <v>658</v>
      </c>
      <c r="G230" s="448" t="s">
        <v>5143</v>
      </c>
      <c r="H230" s="263" t="s">
        <v>1571</v>
      </c>
      <c r="I230" s="350" t="s">
        <v>2410</v>
      </c>
      <c r="J230" s="77"/>
    </row>
    <row r="231" spans="2:10" ht="90">
      <c r="B231" s="232" t="s">
        <v>659</v>
      </c>
      <c r="C231" s="538" t="s">
        <v>5496</v>
      </c>
      <c r="D231" s="250"/>
      <c r="E231" s="250"/>
      <c r="F231" s="232" t="s">
        <v>4580</v>
      </c>
      <c r="G231" s="448" t="s">
        <v>5144</v>
      </c>
      <c r="H231" s="81" t="s">
        <v>1572</v>
      </c>
      <c r="I231" s="350" t="s">
        <v>2410</v>
      </c>
      <c r="J231" s="77"/>
    </row>
    <row r="232" spans="2:10" ht="45">
      <c r="B232" s="232" t="s">
        <v>884</v>
      </c>
      <c r="C232" s="538" t="s">
        <v>5496</v>
      </c>
      <c r="D232" s="250"/>
      <c r="E232" s="250"/>
      <c r="F232" s="232" t="s">
        <v>4583</v>
      </c>
      <c r="G232" s="448" t="s">
        <v>5080</v>
      </c>
      <c r="H232" s="81" t="s">
        <v>1574</v>
      </c>
      <c r="I232" s="350" t="s">
        <v>2410</v>
      </c>
      <c r="J232" s="77"/>
    </row>
    <row r="233" spans="2:10" ht="45">
      <c r="B233" s="492" t="s">
        <v>2860</v>
      </c>
      <c r="C233" s="112"/>
      <c r="D233" s="354">
        <f>SUM(D224:D232)</f>
        <v>0</v>
      </c>
      <c r="E233" s="354">
        <f>SUM(E224:E232)</f>
        <v>0</v>
      </c>
      <c r="F233" s="358" t="s">
        <v>5269</v>
      </c>
      <c r="G233" s="448" t="s">
        <v>5081</v>
      </c>
      <c r="H233" s="81" t="s">
        <v>1573</v>
      </c>
      <c r="I233" s="350" t="s">
        <v>1186</v>
      </c>
      <c r="J233" s="77"/>
    </row>
    <row r="234" spans="2:10" ht="30">
      <c r="B234" s="240" t="s">
        <v>998</v>
      </c>
      <c r="C234" s="240"/>
      <c r="D234" s="107"/>
      <c r="E234" s="107"/>
      <c r="F234" s="240" t="s">
        <v>5270</v>
      </c>
      <c r="G234" s="359"/>
      <c r="H234" s="107"/>
      <c r="I234" s="436"/>
      <c r="J234" s="107"/>
    </row>
    <row r="235" spans="2:10" ht="105">
      <c r="B235" s="232" t="s">
        <v>847</v>
      </c>
      <c r="C235" s="538" t="s">
        <v>5496</v>
      </c>
      <c r="D235" s="250"/>
      <c r="E235" s="250"/>
      <c r="F235" s="232" t="s">
        <v>4585</v>
      </c>
      <c r="G235" s="448" t="s">
        <v>5082</v>
      </c>
      <c r="H235" s="81" t="s">
        <v>1575</v>
      </c>
      <c r="I235" s="350" t="s">
        <v>2410</v>
      </c>
      <c r="J235" s="77"/>
    </row>
    <row r="236" spans="2:10" ht="75">
      <c r="B236" s="232" t="s">
        <v>658</v>
      </c>
      <c r="C236" s="538" t="s">
        <v>5496</v>
      </c>
      <c r="D236" s="250"/>
      <c r="E236" s="250"/>
      <c r="F236" s="232" t="s">
        <v>658</v>
      </c>
      <c r="G236" s="448" t="s">
        <v>5072</v>
      </c>
      <c r="H236" s="263" t="s">
        <v>1563</v>
      </c>
      <c r="I236" s="350" t="s">
        <v>2410</v>
      </c>
      <c r="J236" s="77"/>
    </row>
    <row r="237" spans="2:10" ht="75">
      <c r="B237" s="232" t="s">
        <v>433</v>
      </c>
      <c r="C237" s="538" t="s">
        <v>5496</v>
      </c>
      <c r="D237" s="250"/>
      <c r="E237" s="250"/>
      <c r="F237" s="232" t="s">
        <v>4586</v>
      </c>
      <c r="G237" s="448" t="s">
        <v>5145</v>
      </c>
      <c r="H237" s="81" t="s">
        <v>5378</v>
      </c>
      <c r="I237" s="350" t="s">
        <v>2410</v>
      </c>
      <c r="J237" s="77"/>
    </row>
    <row r="238" spans="2:10" ht="90">
      <c r="B238" s="232" t="s">
        <v>848</v>
      </c>
      <c r="C238" s="538" t="s">
        <v>5496</v>
      </c>
      <c r="D238" s="250"/>
      <c r="E238" s="250"/>
      <c r="F238" s="232" t="s">
        <v>4587</v>
      </c>
      <c r="G238" s="448" t="s">
        <v>5083</v>
      </c>
      <c r="H238" s="81" t="s">
        <v>1576</v>
      </c>
      <c r="I238" s="350" t="s">
        <v>2410</v>
      </c>
      <c r="J238" s="77"/>
    </row>
    <row r="239" spans="2:10" ht="105">
      <c r="B239" s="232" t="s">
        <v>849</v>
      </c>
      <c r="C239" s="538" t="s">
        <v>5496</v>
      </c>
      <c r="D239" s="250"/>
      <c r="E239" s="250"/>
      <c r="F239" s="232" t="s">
        <v>4588</v>
      </c>
      <c r="G239" s="448" t="s">
        <v>5084</v>
      </c>
      <c r="H239" s="263" t="s">
        <v>1577</v>
      </c>
      <c r="I239" s="350" t="s">
        <v>2410</v>
      </c>
      <c r="J239" s="77"/>
    </row>
    <row r="240" spans="2:10" ht="45">
      <c r="B240" s="358" t="s">
        <v>999</v>
      </c>
      <c r="C240" s="112"/>
      <c r="D240" s="354">
        <f>SUM(D235:D239)</f>
        <v>0</v>
      </c>
      <c r="E240" s="354">
        <f>SUM(E235:E239)</f>
        <v>0</v>
      </c>
      <c r="F240" s="358" t="s">
        <v>5271</v>
      </c>
      <c r="G240" s="448" t="s">
        <v>5085</v>
      </c>
      <c r="H240" s="81" t="s">
        <v>1578</v>
      </c>
      <c r="I240" s="350" t="s">
        <v>1186</v>
      </c>
      <c r="J240" s="252"/>
    </row>
    <row r="241" spans="2:10" ht="30">
      <c r="B241" s="240" t="s">
        <v>862</v>
      </c>
      <c r="C241" s="240"/>
      <c r="D241" s="107"/>
      <c r="E241" s="107"/>
      <c r="F241" s="240" t="s">
        <v>5008</v>
      </c>
      <c r="G241" s="359"/>
      <c r="H241" s="107"/>
      <c r="I241" s="436"/>
      <c r="J241" s="107"/>
    </row>
    <row r="242" spans="2:10" ht="105">
      <c r="B242" s="232" t="s">
        <v>847</v>
      </c>
      <c r="C242" s="538" t="s">
        <v>5496</v>
      </c>
      <c r="D242" s="250"/>
      <c r="E242" s="250"/>
      <c r="F242" s="232" t="s">
        <v>4585</v>
      </c>
      <c r="G242" s="448" t="s">
        <v>5146</v>
      </c>
      <c r="H242" s="81" t="s">
        <v>1579</v>
      </c>
      <c r="I242" s="350" t="s">
        <v>2410</v>
      </c>
      <c r="J242" s="77"/>
    </row>
    <row r="243" spans="2:10" ht="90">
      <c r="B243" s="232" t="s">
        <v>658</v>
      </c>
      <c r="C243" s="538" t="s">
        <v>5496</v>
      </c>
      <c r="D243" s="250"/>
      <c r="E243" s="250"/>
      <c r="F243" s="232" t="s">
        <v>658</v>
      </c>
      <c r="G243" s="448" t="s">
        <v>5143</v>
      </c>
      <c r="H243" s="263" t="s">
        <v>1571</v>
      </c>
      <c r="I243" s="350" t="s">
        <v>2410</v>
      </c>
      <c r="J243" s="77"/>
    </row>
    <row r="244" spans="2:10" ht="75">
      <c r="B244" s="232" t="s">
        <v>433</v>
      </c>
      <c r="C244" s="538" t="s">
        <v>5496</v>
      </c>
      <c r="D244" s="250"/>
      <c r="E244" s="250"/>
      <c r="F244" s="232" t="s">
        <v>4586</v>
      </c>
      <c r="G244" s="448" t="s">
        <v>5147</v>
      </c>
      <c r="H244" s="81" t="s">
        <v>5379</v>
      </c>
      <c r="I244" s="350" t="s">
        <v>2410</v>
      </c>
      <c r="J244" s="77"/>
    </row>
    <row r="245" spans="2:10" ht="90">
      <c r="B245" s="232" t="s">
        <v>848</v>
      </c>
      <c r="C245" s="538" t="s">
        <v>5496</v>
      </c>
      <c r="D245" s="250"/>
      <c r="E245" s="250"/>
      <c r="F245" s="232" t="s">
        <v>4587</v>
      </c>
      <c r="G245" s="448" t="s">
        <v>5148</v>
      </c>
      <c r="H245" s="81" t="s">
        <v>1580</v>
      </c>
      <c r="I245" s="350" t="s">
        <v>2410</v>
      </c>
      <c r="J245" s="77"/>
    </row>
    <row r="246" spans="2:10" ht="105">
      <c r="B246" s="232" t="s">
        <v>849</v>
      </c>
      <c r="C246" s="538" t="s">
        <v>5496</v>
      </c>
      <c r="D246" s="250"/>
      <c r="E246" s="250"/>
      <c r="F246" s="232" t="s">
        <v>4588</v>
      </c>
      <c r="G246" s="448" t="s">
        <v>5149</v>
      </c>
      <c r="H246" s="263" t="s">
        <v>1581</v>
      </c>
      <c r="I246" s="350" t="s">
        <v>2410</v>
      </c>
      <c r="J246" s="77"/>
    </row>
    <row r="247" spans="2:10" ht="60">
      <c r="B247" s="358" t="s">
        <v>863</v>
      </c>
      <c r="C247" s="112"/>
      <c r="D247" s="354">
        <f>SUM(D242:D246)</f>
        <v>0</v>
      </c>
      <c r="E247" s="354">
        <f>SUM(E242:E246)</f>
        <v>0</v>
      </c>
      <c r="F247" s="358" t="s">
        <v>5009</v>
      </c>
      <c r="G247" s="448" t="s">
        <v>5086</v>
      </c>
      <c r="H247" s="81" t="s">
        <v>1582</v>
      </c>
      <c r="I247" s="350" t="s">
        <v>1186</v>
      </c>
      <c r="J247" s="252"/>
    </row>
    <row r="248" spans="2:10">
      <c r="B248" s="240" t="s">
        <v>855</v>
      </c>
      <c r="C248" s="240"/>
      <c r="D248" s="107"/>
      <c r="E248" s="107"/>
      <c r="F248" s="240" t="s">
        <v>5010</v>
      </c>
      <c r="G248" s="359"/>
      <c r="H248" s="107"/>
      <c r="I248" s="436"/>
      <c r="J248" s="107"/>
    </row>
    <row r="249" spans="2:10" ht="60">
      <c r="B249" s="232" t="s">
        <v>455</v>
      </c>
      <c r="C249" s="538" t="s">
        <v>5496</v>
      </c>
      <c r="D249" s="27"/>
      <c r="E249" s="27"/>
      <c r="F249" s="232" t="s">
        <v>4645</v>
      </c>
      <c r="G249" s="448" t="s">
        <v>5087</v>
      </c>
      <c r="H249" s="263" t="s">
        <v>1583</v>
      </c>
      <c r="I249" s="350" t="s">
        <v>2410</v>
      </c>
      <c r="J249" s="252"/>
    </row>
    <row r="250" spans="2:10" ht="60">
      <c r="B250" s="232" t="s">
        <v>850</v>
      </c>
      <c r="C250" s="538" t="s">
        <v>5496</v>
      </c>
      <c r="D250" s="27"/>
      <c r="E250" s="27"/>
      <c r="F250" s="232" t="s">
        <v>4590</v>
      </c>
      <c r="G250" s="448" t="s">
        <v>5088</v>
      </c>
      <c r="H250" s="263" t="s">
        <v>1584</v>
      </c>
      <c r="I250" s="350" t="s">
        <v>2410</v>
      </c>
      <c r="J250" s="258"/>
    </row>
    <row r="251" spans="2:10" ht="60">
      <c r="B251" s="232" t="s">
        <v>410</v>
      </c>
      <c r="C251" s="538" t="s">
        <v>5496</v>
      </c>
      <c r="D251" s="27"/>
      <c r="E251" s="27"/>
      <c r="F251" s="232" t="s">
        <v>4591</v>
      </c>
      <c r="G251" s="448" t="s">
        <v>5089</v>
      </c>
      <c r="H251" s="263" t="s">
        <v>1585</v>
      </c>
      <c r="I251" s="350" t="s">
        <v>2410</v>
      </c>
      <c r="J251" s="258"/>
    </row>
    <row r="252" spans="2:10" ht="60">
      <c r="B252" s="232" t="s">
        <v>5346</v>
      </c>
      <c r="C252" s="538" t="s">
        <v>5496</v>
      </c>
      <c r="D252" s="27"/>
      <c r="E252" s="27"/>
      <c r="F252" s="232" t="s">
        <v>4671</v>
      </c>
      <c r="G252" s="448" t="s">
        <v>5090</v>
      </c>
      <c r="H252" s="263" t="s">
        <v>1586</v>
      </c>
      <c r="I252" s="350" t="s">
        <v>2410</v>
      </c>
      <c r="J252" s="258"/>
    </row>
    <row r="253" spans="2:10" ht="105">
      <c r="B253" s="232" t="s">
        <v>2935</v>
      </c>
      <c r="C253" s="538" t="s">
        <v>5496</v>
      </c>
      <c r="D253" s="27"/>
      <c r="E253" s="27"/>
      <c r="F253" s="232" t="s">
        <v>4678</v>
      </c>
      <c r="G253" s="448" t="s">
        <v>4781</v>
      </c>
      <c r="H253" s="263" t="s">
        <v>1318</v>
      </c>
      <c r="I253" s="350" t="s">
        <v>2410</v>
      </c>
      <c r="J253" s="252"/>
    </row>
    <row r="254" spans="2:10" ht="45">
      <c r="B254" s="390" t="s">
        <v>2861</v>
      </c>
      <c r="C254" s="538" t="s">
        <v>5496</v>
      </c>
      <c r="D254" s="357"/>
      <c r="E254" s="357"/>
      <c r="F254" s="232" t="s">
        <v>5010</v>
      </c>
      <c r="G254" s="448" t="s">
        <v>5150</v>
      </c>
      <c r="H254" s="81" t="s">
        <v>1589</v>
      </c>
      <c r="I254" s="350" t="s">
        <v>2410</v>
      </c>
      <c r="J254" s="252"/>
    </row>
    <row r="255" spans="2:10" ht="30">
      <c r="B255" s="358" t="s">
        <v>885</v>
      </c>
      <c r="C255" s="112"/>
      <c r="D255" s="401">
        <f>SUM(D249:D254)</f>
        <v>0</v>
      </c>
      <c r="E255" s="401">
        <f>SUM(E249:E254)</f>
        <v>0</v>
      </c>
      <c r="F255" s="358" t="s">
        <v>5011</v>
      </c>
      <c r="G255" s="448" t="s">
        <v>5091</v>
      </c>
      <c r="H255" s="81" t="s">
        <v>1587</v>
      </c>
      <c r="I255" s="350" t="s">
        <v>1186</v>
      </c>
      <c r="J255" s="252"/>
    </row>
    <row r="256" spans="2:10" ht="30">
      <c r="B256" s="495" t="s">
        <v>181</v>
      </c>
      <c r="C256" s="112"/>
      <c r="D256" s="401">
        <f>D222+D233+D240+D247+D255</f>
        <v>0</v>
      </c>
      <c r="E256" s="401">
        <f>E222+E233+E240+E247+E255</f>
        <v>0</v>
      </c>
      <c r="F256" s="243" t="s">
        <v>5272</v>
      </c>
      <c r="G256" s="448" t="s">
        <v>5092</v>
      </c>
      <c r="H256" s="81" t="s">
        <v>1588</v>
      </c>
      <c r="I256" s="350" t="s">
        <v>1186</v>
      </c>
      <c r="J256" s="77"/>
    </row>
    <row r="257" spans="2:10">
      <c r="B257" s="18"/>
      <c r="C257" s="18"/>
      <c r="D257" s="18"/>
      <c r="E257" s="18"/>
      <c r="F257" s="18"/>
      <c r="G257" s="18"/>
      <c r="H257" s="18"/>
      <c r="I257" s="18"/>
      <c r="J257" s="21"/>
    </row>
    <row r="258" spans="2:10" ht="15.75" customHeight="1">
      <c r="B258" s="214" t="s">
        <v>1000</v>
      </c>
      <c r="C258" s="214"/>
      <c r="D258" s="107"/>
      <c r="E258" s="107"/>
      <c r="F258" s="214" t="s">
        <v>5012</v>
      </c>
      <c r="G258" s="214"/>
      <c r="H258" s="107"/>
      <c r="I258" s="436"/>
      <c r="J258" s="107"/>
    </row>
    <row r="259" spans="2:10" ht="120">
      <c r="B259" s="232" t="s">
        <v>411</v>
      </c>
      <c r="C259" s="538" t="s">
        <v>5496</v>
      </c>
      <c r="D259" s="357"/>
      <c r="E259" s="357"/>
      <c r="F259" s="232" t="s">
        <v>4597</v>
      </c>
      <c r="G259" s="448" t="s">
        <v>5093</v>
      </c>
      <c r="H259" s="81" t="s">
        <v>1590</v>
      </c>
      <c r="I259" s="350" t="s">
        <v>2411</v>
      </c>
      <c r="J259" s="252"/>
    </row>
    <row r="260" spans="2:10" ht="60">
      <c r="B260" s="232" t="s">
        <v>660</v>
      </c>
      <c r="C260" s="538" t="s">
        <v>5496</v>
      </c>
      <c r="D260" s="357"/>
      <c r="E260" s="357"/>
      <c r="F260" s="232" t="s">
        <v>4598</v>
      </c>
      <c r="G260" s="448" t="s">
        <v>5094</v>
      </c>
      <c r="H260" s="263" t="s">
        <v>1591</v>
      </c>
      <c r="I260" s="350" t="s">
        <v>2412</v>
      </c>
      <c r="J260" s="252"/>
    </row>
    <row r="261" spans="2:10" ht="135">
      <c r="B261" s="232" t="s">
        <v>661</v>
      </c>
      <c r="C261" s="538" t="s">
        <v>5496</v>
      </c>
      <c r="D261" s="357"/>
      <c r="E261" s="357"/>
      <c r="F261" s="232" t="s">
        <v>4599</v>
      </c>
      <c r="G261" s="448" t="s">
        <v>5095</v>
      </c>
      <c r="H261" s="263" t="s">
        <v>1592</v>
      </c>
      <c r="I261" s="350" t="s">
        <v>2413</v>
      </c>
      <c r="J261" s="252"/>
    </row>
    <row r="262" spans="2:10" ht="90">
      <c r="B262" s="232" t="s">
        <v>662</v>
      </c>
      <c r="C262" s="538" t="s">
        <v>5496</v>
      </c>
      <c r="D262" s="357"/>
      <c r="E262" s="357"/>
      <c r="F262" s="232" t="s">
        <v>4600</v>
      </c>
      <c r="G262" s="448" t="s">
        <v>5096</v>
      </c>
      <c r="H262" s="263" t="s">
        <v>1593</v>
      </c>
      <c r="I262" s="350" t="s">
        <v>2431</v>
      </c>
      <c r="J262" s="252"/>
    </row>
    <row r="263" spans="2:10" ht="135">
      <c r="B263" s="232" t="s">
        <v>462</v>
      </c>
      <c r="C263" s="538" t="s">
        <v>5496</v>
      </c>
      <c r="D263" s="357"/>
      <c r="E263" s="357"/>
      <c r="F263" s="232" t="s">
        <v>3980</v>
      </c>
      <c r="G263" s="448" t="s">
        <v>5097</v>
      </c>
      <c r="H263" s="263" t="s">
        <v>1594</v>
      </c>
      <c r="I263" s="350" t="s">
        <v>2412</v>
      </c>
      <c r="J263" s="252"/>
    </row>
    <row r="264" spans="2:10" ht="45">
      <c r="B264" s="232" t="s">
        <v>1369</v>
      </c>
      <c r="C264" s="538" t="s">
        <v>5496</v>
      </c>
      <c r="D264" s="250"/>
      <c r="E264" s="250"/>
      <c r="F264" s="232" t="s">
        <v>3979</v>
      </c>
      <c r="G264" s="448" t="s">
        <v>5098</v>
      </c>
      <c r="H264" s="263" t="s">
        <v>1595</v>
      </c>
      <c r="I264" s="350" t="s">
        <v>2415</v>
      </c>
      <c r="J264" s="258"/>
    </row>
    <row r="265" spans="2:10" ht="45">
      <c r="B265" s="232" t="s">
        <v>1015</v>
      </c>
      <c r="C265" s="538" t="s">
        <v>5496</v>
      </c>
      <c r="D265" s="250"/>
      <c r="E265" s="250"/>
      <c r="F265" s="232" t="s">
        <v>5013</v>
      </c>
      <c r="G265" s="448" t="s">
        <v>5099</v>
      </c>
      <c r="H265" s="81" t="s">
        <v>1597</v>
      </c>
      <c r="I265" s="350" t="s">
        <v>2416</v>
      </c>
      <c r="J265" s="77"/>
    </row>
    <row r="266" spans="2:10" ht="30">
      <c r="B266" s="243" t="s">
        <v>1001</v>
      </c>
      <c r="C266" s="112"/>
      <c r="D266" s="401">
        <f>SUM(D259:D265)</f>
        <v>0</v>
      </c>
      <c r="E266" s="401">
        <f>SUM(E259:E265)</f>
        <v>0</v>
      </c>
      <c r="F266" s="243" t="s">
        <v>5014</v>
      </c>
      <c r="G266" s="448" t="s">
        <v>5100</v>
      </c>
      <c r="H266" s="81" t="s">
        <v>1596</v>
      </c>
      <c r="I266" s="350" t="s">
        <v>2417</v>
      </c>
      <c r="J266" s="77"/>
    </row>
    <row r="267" spans="2:10">
      <c r="D267" s="25"/>
      <c r="E267" s="25"/>
      <c r="H267" s="25"/>
      <c r="I267" s="25"/>
      <c r="J267" s="29"/>
    </row>
    <row r="268" spans="2:10">
      <c r="B268" s="214" t="s">
        <v>531</v>
      </c>
      <c r="C268" s="214"/>
      <c r="D268" s="107"/>
      <c r="E268" s="107"/>
      <c r="F268" s="214" t="s">
        <v>3027</v>
      </c>
      <c r="G268" s="214"/>
      <c r="H268" s="107"/>
      <c r="I268" s="436"/>
      <c r="J268" s="107"/>
    </row>
    <row r="269" spans="2:10" ht="75">
      <c r="B269" s="232" t="s">
        <v>967</v>
      </c>
      <c r="C269" s="538" t="s">
        <v>5496</v>
      </c>
      <c r="D269" s="250"/>
      <c r="E269" s="250"/>
      <c r="F269" s="232" t="s">
        <v>4604</v>
      </c>
      <c r="G269" s="448" t="s">
        <v>5101</v>
      </c>
      <c r="H269" s="263" t="s">
        <v>1598</v>
      </c>
      <c r="I269" s="350" t="s">
        <v>2418</v>
      </c>
      <c r="J269" s="77"/>
    </row>
    <row r="270" spans="2:10" ht="195">
      <c r="B270" s="232" t="s">
        <v>968</v>
      </c>
      <c r="C270" s="538" t="s">
        <v>5496</v>
      </c>
      <c r="D270" s="250"/>
      <c r="E270" s="250"/>
      <c r="F270" s="232" t="s">
        <v>4605</v>
      </c>
      <c r="G270" s="448" t="s">
        <v>5151</v>
      </c>
      <c r="H270" s="263" t="s">
        <v>4447</v>
      </c>
      <c r="I270" s="350" t="s">
        <v>5347</v>
      </c>
      <c r="J270" s="77"/>
    </row>
    <row r="271" spans="2:10" ht="75">
      <c r="B271" s="232" t="s">
        <v>969</v>
      </c>
      <c r="C271" s="538" t="s">
        <v>5496</v>
      </c>
      <c r="D271" s="250"/>
      <c r="E271" s="250"/>
      <c r="F271" s="232" t="s">
        <v>4606</v>
      </c>
      <c r="G271" s="448" t="s">
        <v>5102</v>
      </c>
      <c r="H271" s="263" t="s">
        <v>1599</v>
      </c>
      <c r="I271" s="350" t="s">
        <v>2418</v>
      </c>
      <c r="J271" s="77"/>
    </row>
    <row r="272" spans="2:10" ht="90">
      <c r="B272" s="232" t="s">
        <v>1002</v>
      </c>
      <c r="C272" s="538" t="s">
        <v>5496</v>
      </c>
      <c r="D272" s="250"/>
      <c r="E272" s="250"/>
      <c r="F272" s="232" t="s">
        <v>4607</v>
      </c>
      <c r="G272" s="448" t="s">
        <v>5103</v>
      </c>
      <c r="H272" s="81" t="s">
        <v>1600</v>
      </c>
      <c r="I272" s="350" t="s">
        <v>2418</v>
      </c>
      <c r="J272" s="77"/>
    </row>
    <row r="273" spans="2:10" ht="45">
      <c r="B273" s="232" t="s">
        <v>971</v>
      </c>
      <c r="C273" s="538" t="s">
        <v>5496</v>
      </c>
      <c r="D273" s="250"/>
      <c r="E273" s="250"/>
      <c r="F273" s="232" t="s">
        <v>4608</v>
      </c>
      <c r="G273" s="448" t="s">
        <v>5104</v>
      </c>
      <c r="H273" s="263" t="s">
        <v>1601</v>
      </c>
      <c r="I273" s="350" t="s">
        <v>2419</v>
      </c>
      <c r="J273" s="77"/>
    </row>
    <row r="274" spans="2:10" ht="60">
      <c r="B274" s="232" t="s">
        <v>972</v>
      </c>
      <c r="C274" s="538" t="s">
        <v>5496</v>
      </c>
      <c r="D274" s="250"/>
      <c r="E274" s="250"/>
      <c r="F274" s="232" t="s">
        <v>4609</v>
      </c>
      <c r="G274" s="448" t="s">
        <v>5105</v>
      </c>
      <c r="H274" s="263" t="s">
        <v>1602</v>
      </c>
      <c r="I274" s="350" t="s">
        <v>2418</v>
      </c>
      <c r="J274" s="77"/>
    </row>
    <row r="275" spans="2:10" ht="45">
      <c r="B275" s="390" t="s">
        <v>2862</v>
      </c>
      <c r="C275" s="538" t="s">
        <v>5496</v>
      </c>
      <c r="D275" s="250"/>
      <c r="E275" s="250"/>
      <c r="F275" s="232" t="s">
        <v>5015</v>
      </c>
      <c r="G275" s="448" t="s">
        <v>5106</v>
      </c>
      <c r="H275" s="81" t="s">
        <v>1604</v>
      </c>
      <c r="I275" s="350" t="s">
        <v>2420</v>
      </c>
      <c r="J275" s="77"/>
    </row>
    <row r="276" spans="2:10" ht="30">
      <c r="B276" s="492" t="s">
        <v>2863</v>
      </c>
      <c r="C276" s="112"/>
      <c r="D276" s="354">
        <f>SUM(D269:D275)</f>
        <v>0</v>
      </c>
      <c r="E276" s="354">
        <f>SUM(E269:E275)</f>
        <v>0</v>
      </c>
      <c r="F276" s="358" t="s">
        <v>5273</v>
      </c>
      <c r="G276" s="448" t="s">
        <v>5107</v>
      </c>
      <c r="H276" s="81" t="s">
        <v>1603</v>
      </c>
      <c r="I276" s="350" t="s">
        <v>2421</v>
      </c>
      <c r="J276" s="77"/>
    </row>
    <row r="277" spans="2:10">
      <c r="D277" s="25"/>
      <c r="E277" s="25"/>
      <c r="H277" s="25"/>
      <c r="I277" s="25"/>
      <c r="J277" s="29"/>
    </row>
    <row r="278" spans="2:10" ht="30">
      <c r="B278" s="214" t="s">
        <v>763</v>
      </c>
      <c r="C278" s="214"/>
      <c r="D278" s="107"/>
      <c r="E278" s="107"/>
      <c r="F278" s="214" t="s">
        <v>3092</v>
      </c>
      <c r="G278" s="214"/>
      <c r="H278" s="107"/>
      <c r="I278" s="436"/>
      <c r="J278" s="107"/>
    </row>
    <row r="279" spans="2:10" ht="30">
      <c r="B279" s="212" t="s">
        <v>2864</v>
      </c>
      <c r="C279" s="212"/>
      <c r="D279" s="107"/>
      <c r="E279" s="107"/>
      <c r="F279" s="212" t="s">
        <v>4672</v>
      </c>
      <c r="G279" s="212"/>
      <c r="H279" s="107"/>
      <c r="I279" s="436"/>
      <c r="J279" s="107"/>
    </row>
    <row r="280" spans="2:10" ht="75">
      <c r="B280" s="232" t="s">
        <v>4438</v>
      </c>
      <c r="C280" s="538" t="s">
        <v>5496</v>
      </c>
      <c r="D280" s="511"/>
      <c r="E280" s="511"/>
      <c r="F280" s="232" t="s">
        <v>4672</v>
      </c>
      <c r="G280" s="125" t="s">
        <v>5152</v>
      </c>
      <c r="H280" s="263" t="s">
        <v>4448</v>
      </c>
      <c r="I280" s="350" t="s">
        <v>5348</v>
      </c>
      <c r="J280" s="77"/>
    </row>
    <row r="281" spans="2:10" ht="45">
      <c r="B281" s="232" t="s">
        <v>5361</v>
      </c>
      <c r="C281" s="538" t="s">
        <v>5496</v>
      </c>
      <c r="D281" s="250"/>
      <c r="E281" s="250"/>
      <c r="F281" s="232" t="s">
        <v>4680</v>
      </c>
      <c r="G281" s="448" t="s">
        <v>5108</v>
      </c>
      <c r="H281" s="81" t="s">
        <v>1605</v>
      </c>
      <c r="I281" s="350" t="s">
        <v>2432</v>
      </c>
      <c r="J281" s="77"/>
    </row>
    <row r="282" spans="2:10" ht="75">
      <c r="B282" s="232" t="s">
        <v>906</v>
      </c>
      <c r="C282" s="538" t="s">
        <v>5496</v>
      </c>
      <c r="D282" s="237"/>
      <c r="E282" s="237"/>
      <c r="F282" s="232" t="s">
        <v>4611</v>
      </c>
      <c r="G282" s="448" t="s">
        <v>5109</v>
      </c>
      <c r="H282" s="263" t="s">
        <v>1608</v>
      </c>
      <c r="I282" s="350" t="s">
        <v>2422</v>
      </c>
      <c r="J282" s="77"/>
    </row>
    <row r="283" spans="2:10" ht="60">
      <c r="B283" s="232" t="s">
        <v>907</v>
      </c>
      <c r="C283" s="538" t="s">
        <v>5496</v>
      </c>
      <c r="D283" s="237"/>
      <c r="E283" s="237"/>
      <c r="F283" s="232" t="s">
        <v>4612</v>
      </c>
      <c r="G283" s="448" t="s">
        <v>5110</v>
      </c>
      <c r="H283" s="263" t="s">
        <v>1609</v>
      </c>
      <c r="I283" s="350" t="s">
        <v>2422</v>
      </c>
      <c r="J283" s="77"/>
    </row>
    <row r="284" spans="2:10" ht="75">
      <c r="B284" s="232" t="s">
        <v>908</v>
      </c>
      <c r="C284" s="538" t="s">
        <v>5496</v>
      </c>
      <c r="D284" s="237"/>
      <c r="E284" s="237"/>
      <c r="F284" s="232" t="s">
        <v>4613</v>
      </c>
      <c r="G284" s="448" t="s">
        <v>5111</v>
      </c>
      <c r="H284" s="263" t="s">
        <v>1610</v>
      </c>
      <c r="I284" s="350" t="s">
        <v>2422</v>
      </c>
      <c r="J284" s="77"/>
    </row>
    <row r="285" spans="2:10" ht="60">
      <c r="B285" s="232" t="s">
        <v>909</v>
      </c>
      <c r="C285" s="538" t="s">
        <v>5496</v>
      </c>
      <c r="D285" s="237"/>
      <c r="E285" s="237"/>
      <c r="F285" s="232" t="s">
        <v>4614</v>
      </c>
      <c r="G285" s="448" t="s">
        <v>5112</v>
      </c>
      <c r="H285" s="263" t="s">
        <v>1611</v>
      </c>
      <c r="I285" s="350" t="s">
        <v>2422</v>
      </c>
      <c r="J285" s="77"/>
    </row>
    <row r="286" spans="2:10" ht="409.5">
      <c r="B286" s="232" t="s">
        <v>1392</v>
      </c>
      <c r="C286" s="538" t="s">
        <v>5496</v>
      </c>
      <c r="D286" s="237"/>
      <c r="E286" s="237"/>
      <c r="F286" s="232" t="s">
        <v>4615</v>
      </c>
      <c r="G286" s="448" t="s">
        <v>5274</v>
      </c>
      <c r="H286" s="81" t="s">
        <v>1606</v>
      </c>
      <c r="I286" s="350" t="s">
        <v>2423</v>
      </c>
      <c r="J286" s="77"/>
    </row>
    <row r="287" spans="2:10" ht="45">
      <c r="B287" s="232" t="s">
        <v>1613</v>
      </c>
      <c r="C287" s="538" t="s">
        <v>5496</v>
      </c>
      <c r="D287" s="237"/>
      <c r="E287" s="237"/>
      <c r="F287" s="232" t="s">
        <v>5016</v>
      </c>
      <c r="G287" s="448" t="s">
        <v>4851</v>
      </c>
      <c r="H287" s="81" t="s">
        <v>1612</v>
      </c>
      <c r="I287" s="350" t="s">
        <v>2355</v>
      </c>
      <c r="J287" s="77" t="s">
        <v>1298</v>
      </c>
    </row>
    <row r="288" spans="2:10" ht="45">
      <c r="B288" s="358" t="s">
        <v>1016</v>
      </c>
      <c r="C288" s="112"/>
      <c r="D288" s="354">
        <f>SUM(D281:D287)</f>
        <v>0</v>
      </c>
      <c r="E288" s="354">
        <f>SUM(E281:E287)</f>
        <v>0</v>
      </c>
      <c r="F288" s="358" t="s">
        <v>5017</v>
      </c>
      <c r="G288" s="448" t="s">
        <v>5113</v>
      </c>
      <c r="H288" s="81" t="s">
        <v>1607</v>
      </c>
      <c r="I288" s="350" t="s">
        <v>2424</v>
      </c>
      <c r="J288" s="77"/>
    </row>
    <row r="289" spans="2:10">
      <c r="B289" s="240" t="s">
        <v>1004</v>
      </c>
      <c r="C289" s="240"/>
      <c r="D289" s="107"/>
      <c r="E289" s="107"/>
      <c r="F289" s="240" t="s">
        <v>5018</v>
      </c>
      <c r="G289" s="359"/>
      <c r="H289" s="107"/>
      <c r="I289" s="436"/>
      <c r="J289" s="107"/>
    </row>
    <row r="290" spans="2:10" ht="45">
      <c r="B290" s="393" t="s">
        <v>1005</v>
      </c>
      <c r="C290" s="393"/>
      <c r="D290" s="107"/>
      <c r="E290" s="107"/>
      <c r="F290" s="393" t="s">
        <v>5019</v>
      </c>
      <c r="G290" s="221"/>
      <c r="H290" s="107"/>
      <c r="I290" s="436"/>
      <c r="J290" s="107"/>
    </row>
    <row r="291" spans="2:10" ht="60">
      <c r="B291" s="236" t="s">
        <v>973</v>
      </c>
      <c r="C291" s="538" t="s">
        <v>5496</v>
      </c>
      <c r="D291" s="250"/>
      <c r="E291" s="250"/>
      <c r="F291" s="236" t="s">
        <v>4617</v>
      </c>
      <c r="G291" s="448" t="s">
        <v>5114</v>
      </c>
      <c r="H291" s="263" t="s">
        <v>1614</v>
      </c>
      <c r="I291" s="350" t="s">
        <v>2422</v>
      </c>
      <c r="J291" s="77"/>
    </row>
    <row r="292" spans="2:10" ht="60">
      <c r="B292" s="236" t="s">
        <v>978</v>
      </c>
      <c r="C292" s="538" t="s">
        <v>5496</v>
      </c>
      <c r="D292" s="250"/>
      <c r="E292" s="250"/>
      <c r="F292" s="236" t="s">
        <v>4618</v>
      </c>
      <c r="G292" s="448" t="s">
        <v>5275</v>
      </c>
      <c r="H292" s="263" t="s">
        <v>1615</v>
      </c>
      <c r="I292" s="350" t="s">
        <v>2422</v>
      </c>
      <c r="J292" s="77"/>
    </row>
    <row r="293" spans="2:10" ht="60">
      <c r="B293" s="236" t="s">
        <v>974</v>
      </c>
      <c r="C293" s="538" t="s">
        <v>5496</v>
      </c>
      <c r="D293" s="250"/>
      <c r="E293" s="250"/>
      <c r="F293" s="236" t="s">
        <v>4619</v>
      </c>
      <c r="G293" s="448" t="s">
        <v>5276</v>
      </c>
      <c r="H293" s="263" t="s">
        <v>1616</v>
      </c>
      <c r="I293" s="350" t="s">
        <v>2422</v>
      </c>
      <c r="J293" s="77"/>
    </row>
    <row r="294" spans="2:10" ht="60">
      <c r="B294" s="236" t="s">
        <v>911</v>
      </c>
      <c r="C294" s="538" t="s">
        <v>5496</v>
      </c>
      <c r="D294" s="250"/>
      <c r="E294" s="250"/>
      <c r="F294" s="236" t="s">
        <v>4620</v>
      </c>
      <c r="G294" s="448" t="s">
        <v>5277</v>
      </c>
      <c r="H294" s="263" t="s">
        <v>1617</v>
      </c>
      <c r="I294" s="350" t="s">
        <v>2422</v>
      </c>
      <c r="J294" s="77"/>
    </row>
    <row r="295" spans="2:10" ht="409.5">
      <c r="B295" s="236" t="s">
        <v>1393</v>
      </c>
      <c r="C295" s="538" t="s">
        <v>5496</v>
      </c>
      <c r="D295" s="250"/>
      <c r="E295" s="250"/>
      <c r="F295" s="236" t="s">
        <v>5020</v>
      </c>
      <c r="G295" s="448" t="s">
        <v>5278</v>
      </c>
      <c r="H295" s="81" t="s">
        <v>1642</v>
      </c>
      <c r="I295" s="350" t="s">
        <v>2425</v>
      </c>
      <c r="J295" s="77"/>
    </row>
    <row r="296" spans="2:10" ht="75">
      <c r="B296" s="233" t="s">
        <v>1006</v>
      </c>
      <c r="C296" s="112"/>
      <c r="D296" s="354">
        <f>SUM(D291:D295)</f>
        <v>0</v>
      </c>
      <c r="E296" s="354">
        <f>SUM(E291:E295)</f>
        <v>0</v>
      </c>
      <c r="F296" s="233" t="s">
        <v>5279</v>
      </c>
      <c r="G296" s="448" t="s">
        <v>5115</v>
      </c>
      <c r="H296" s="81" t="s">
        <v>2929</v>
      </c>
      <c r="I296" s="350" t="s">
        <v>2424</v>
      </c>
      <c r="J296" s="77"/>
    </row>
    <row r="297" spans="2:10" ht="60">
      <c r="B297" s="356" t="s">
        <v>1054</v>
      </c>
      <c r="C297" s="356"/>
      <c r="D297" s="107"/>
      <c r="E297" s="107"/>
      <c r="F297" s="356" t="s">
        <v>4622</v>
      </c>
      <c r="G297" s="160"/>
      <c r="H297" s="107"/>
      <c r="I297" s="436"/>
      <c r="J297" s="107"/>
    </row>
    <row r="298" spans="2:10" ht="90">
      <c r="B298" s="225" t="s">
        <v>2959</v>
      </c>
      <c r="C298" s="538" t="s">
        <v>5496</v>
      </c>
      <c r="D298" s="110"/>
      <c r="E298" s="110"/>
      <c r="F298" s="225" t="s">
        <v>4674</v>
      </c>
      <c r="G298" s="448" t="s">
        <v>5280</v>
      </c>
      <c r="H298" s="81" t="s">
        <v>1643</v>
      </c>
      <c r="I298" s="350" t="s">
        <v>2422</v>
      </c>
      <c r="J298" s="510"/>
    </row>
    <row r="299" spans="2:10" ht="60">
      <c r="B299" s="225" t="s">
        <v>2960</v>
      </c>
      <c r="C299" s="538" t="s">
        <v>5496</v>
      </c>
      <c r="D299" s="110"/>
      <c r="E299" s="110"/>
      <c r="F299" s="225" t="s">
        <v>4675</v>
      </c>
      <c r="G299" s="448" t="s">
        <v>5116</v>
      </c>
      <c r="H299" s="263" t="s">
        <v>1618</v>
      </c>
      <c r="I299" s="350" t="s">
        <v>2422</v>
      </c>
      <c r="J299" s="510"/>
    </row>
    <row r="300" spans="2:10" ht="60">
      <c r="B300" s="225" t="s">
        <v>1064</v>
      </c>
      <c r="C300" s="538" t="s">
        <v>5496</v>
      </c>
      <c r="D300" s="110"/>
      <c r="E300" s="110"/>
      <c r="F300" s="225" t="s">
        <v>4622</v>
      </c>
      <c r="G300" s="448" t="s">
        <v>5117</v>
      </c>
      <c r="H300" s="263" t="s">
        <v>1644</v>
      </c>
      <c r="I300" s="350" t="s">
        <v>2355</v>
      </c>
      <c r="J300" s="510"/>
    </row>
    <row r="301" spans="2:10" ht="75">
      <c r="B301" s="222" t="s">
        <v>2329</v>
      </c>
      <c r="C301" s="112"/>
      <c r="D301" s="112">
        <f>SUM(D298:D300)</f>
        <v>0</v>
      </c>
      <c r="E301" s="112">
        <f>SUM(E298:E300)</f>
        <v>0</v>
      </c>
      <c r="F301" s="222" t="s">
        <v>4676</v>
      </c>
      <c r="G301" s="448" t="s">
        <v>4853</v>
      </c>
      <c r="H301" s="81" t="s">
        <v>1384</v>
      </c>
      <c r="I301" s="350" t="s">
        <v>2424</v>
      </c>
      <c r="J301" s="77"/>
    </row>
    <row r="302" spans="2:10" ht="30">
      <c r="B302" s="393" t="s">
        <v>1003</v>
      </c>
      <c r="C302" s="393"/>
      <c r="D302" s="107"/>
      <c r="E302" s="107"/>
      <c r="F302" s="393" t="s">
        <v>5021</v>
      </c>
      <c r="G302" s="221"/>
      <c r="H302" s="107"/>
      <c r="I302" s="436"/>
      <c r="J302" s="107"/>
    </row>
    <row r="303" spans="2:10" ht="45">
      <c r="B303" s="236" t="s">
        <v>864</v>
      </c>
      <c r="C303" s="538" t="s">
        <v>5496</v>
      </c>
      <c r="D303" s="115"/>
      <c r="E303" s="115"/>
      <c r="F303" s="236" t="s">
        <v>3921</v>
      </c>
      <c r="G303" s="448" t="s">
        <v>5281</v>
      </c>
      <c r="H303" s="263" t="s">
        <v>1619</v>
      </c>
      <c r="I303" s="350" t="s">
        <v>2422</v>
      </c>
      <c r="J303" s="115"/>
    </row>
    <row r="304" spans="2:10" ht="45">
      <c r="B304" s="236" t="s">
        <v>975</v>
      </c>
      <c r="C304" s="538" t="s">
        <v>5496</v>
      </c>
      <c r="D304" s="250"/>
      <c r="E304" s="250"/>
      <c r="F304" s="236" t="s">
        <v>4624</v>
      </c>
      <c r="G304" s="448" t="s">
        <v>5118</v>
      </c>
      <c r="H304" s="263" t="s">
        <v>1620</v>
      </c>
      <c r="I304" s="350" t="s">
        <v>2422</v>
      </c>
      <c r="J304" s="77"/>
    </row>
    <row r="305" spans="2:10" ht="60">
      <c r="B305" s="236" t="s">
        <v>976</v>
      </c>
      <c r="C305" s="538" t="s">
        <v>5496</v>
      </c>
      <c r="D305" s="250"/>
      <c r="E305" s="250"/>
      <c r="F305" s="236" t="s">
        <v>4625</v>
      </c>
      <c r="G305" s="448" t="s">
        <v>5119</v>
      </c>
      <c r="H305" s="263" t="s">
        <v>1621</v>
      </c>
      <c r="I305" s="350" t="s">
        <v>2422</v>
      </c>
      <c r="J305" s="77"/>
    </row>
    <row r="306" spans="2:10" ht="60">
      <c r="B306" s="236" t="s">
        <v>865</v>
      </c>
      <c r="C306" s="538" t="s">
        <v>5496</v>
      </c>
      <c r="D306" s="237"/>
      <c r="E306" s="237"/>
      <c r="F306" s="236" t="s">
        <v>4652</v>
      </c>
      <c r="G306" s="448" t="s">
        <v>5120</v>
      </c>
      <c r="H306" s="263" t="s">
        <v>1622</v>
      </c>
      <c r="I306" s="350" t="s">
        <v>2422</v>
      </c>
      <c r="J306" s="77"/>
    </row>
    <row r="307" spans="2:10" ht="60">
      <c r="B307" s="236" t="s">
        <v>866</v>
      </c>
      <c r="C307" s="538" t="s">
        <v>5496</v>
      </c>
      <c r="D307" s="237"/>
      <c r="E307" s="237"/>
      <c r="F307" s="236" t="s">
        <v>4653</v>
      </c>
      <c r="G307" s="448" t="s">
        <v>5121</v>
      </c>
      <c r="H307" s="263" t="s">
        <v>1623</v>
      </c>
      <c r="I307" s="350" t="s">
        <v>2433</v>
      </c>
      <c r="J307" s="77"/>
    </row>
    <row r="308" spans="2:10" ht="90">
      <c r="B308" s="236" t="s">
        <v>443</v>
      </c>
      <c r="C308" s="538" t="s">
        <v>5496</v>
      </c>
      <c r="D308" s="237"/>
      <c r="E308" s="237"/>
      <c r="F308" s="236" t="s">
        <v>4683</v>
      </c>
      <c r="G308" s="448" t="s">
        <v>5122</v>
      </c>
      <c r="H308" s="81" t="s">
        <v>1627</v>
      </c>
      <c r="I308" s="350" t="s">
        <v>2422</v>
      </c>
      <c r="J308" s="77"/>
    </row>
    <row r="309" spans="2:10" ht="90.75" customHeight="1">
      <c r="B309" s="236" t="s">
        <v>665</v>
      </c>
      <c r="C309" s="538" t="s">
        <v>5496</v>
      </c>
      <c r="D309" s="237"/>
      <c r="E309" s="237"/>
      <c r="F309" s="236" t="s">
        <v>4654</v>
      </c>
      <c r="G309" s="448" t="s">
        <v>4986</v>
      </c>
      <c r="H309" s="81" t="s">
        <v>4987</v>
      </c>
      <c r="I309" s="350" t="s">
        <v>2422</v>
      </c>
      <c r="J309" s="77"/>
    </row>
    <row r="310" spans="2:10" ht="45">
      <c r="B310" s="236" t="s">
        <v>1629</v>
      </c>
      <c r="C310" s="538" t="s">
        <v>5496</v>
      </c>
      <c r="D310" s="237"/>
      <c r="E310" s="237"/>
      <c r="F310" s="236" t="s">
        <v>5021</v>
      </c>
      <c r="G310" s="448" t="s">
        <v>5153</v>
      </c>
      <c r="H310" s="81" t="s">
        <v>1628</v>
      </c>
      <c r="I310" s="350" t="s">
        <v>2355</v>
      </c>
      <c r="J310" s="77"/>
    </row>
    <row r="311" spans="2:10" ht="60">
      <c r="B311" s="233" t="s">
        <v>5282</v>
      </c>
      <c r="C311" s="112"/>
      <c r="D311" s="354">
        <f>SUM(D303:D310)</f>
        <v>0</v>
      </c>
      <c r="E311" s="354">
        <f>SUM(E303:E310)</f>
        <v>0</v>
      </c>
      <c r="F311" s="233" t="s">
        <v>5283</v>
      </c>
      <c r="G311" s="448" t="s">
        <v>5123</v>
      </c>
      <c r="H311" s="81" t="s">
        <v>1624</v>
      </c>
      <c r="I311" s="350" t="s">
        <v>2424</v>
      </c>
      <c r="J311" s="77"/>
    </row>
    <row r="312" spans="2:10" ht="30">
      <c r="B312" s="358" t="s">
        <v>1007</v>
      </c>
      <c r="C312" s="112"/>
      <c r="D312" s="354">
        <f>D296+D301+D311</f>
        <v>0</v>
      </c>
      <c r="E312" s="354">
        <f>E296+E301+E311</f>
        <v>0</v>
      </c>
      <c r="F312" s="358" t="s">
        <v>5022</v>
      </c>
      <c r="G312" s="448" t="s">
        <v>5124</v>
      </c>
      <c r="H312" s="81" t="s">
        <v>1625</v>
      </c>
      <c r="I312" s="350" t="s">
        <v>2424</v>
      </c>
      <c r="J312" s="77"/>
    </row>
    <row r="313" spans="2:10" ht="45">
      <c r="B313" s="432" t="s">
        <v>764</v>
      </c>
      <c r="C313" s="112"/>
      <c r="D313" s="354">
        <f>D288+D312</f>
        <v>0</v>
      </c>
      <c r="E313" s="354">
        <f>E288+E312</f>
        <v>0</v>
      </c>
      <c r="F313" s="74" t="s">
        <v>5284</v>
      </c>
      <c r="G313" s="448" t="s">
        <v>5125</v>
      </c>
      <c r="H313" s="81" t="s">
        <v>1626</v>
      </c>
      <c r="I313" s="350" t="s">
        <v>2426</v>
      </c>
      <c r="J313" s="77"/>
    </row>
    <row r="314" spans="2:10">
      <c r="B314" s="18"/>
      <c r="C314" s="18"/>
      <c r="D314" s="18"/>
      <c r="E314" s="18"/>
      <c r="F314" s="18"/>
      <c r="G314" s="18"/>
      <c r="H314" s="18"/>
      <c r="I314" s="18"/>
      <c r="J314" s="21"/>
    </row>
    <row r="315" spans="2:10" ht="30">
      <c r="B315" s="211" t="s">
        <v>562</v>
      </c>
      <c r="C315" s="211"/>
      <c r="D315" s="107"/>
      <c r="E315" s="107"/>
      <c r="F315" s="211" t="s">
        <v>3031</v>
      </c>
      <c r="G315" s="211"/>
      <c r="H315" s="107"/>
      <c r="I315" s="436"/>
      <c r="J315" s="107"/>
    </row>
    <row r="316" spans="2:10" ht="45">
      <c r="B316" s="240" t="s">
        <v>994</v>
      </c>
      <c r="C316" s="240"/>
      <c r="D316" s="107"/>
      <c r="E316" s="107"/>
      <c r="F316" s="240" t="s">
        <v>5264</v>
      </c>
      <c r="G316" s="359"/>
      <c r="H316" s="107"/>
      <c r="I316" s="436"/>
      <c r="J316" s="107"/>
    </row>
    <row r="317" spans="2:10" ht="105">
      <c r="B317" s="232" t="s">
        <v>841</v>
      </c>
      <c r="C317" s="538" t="s">
        <v>5496</v>
      </c>
      <c r="D317" s="250"/>
      <c r="E317" s="250"/>
      <c r="F317" s="232" t="s">
        <v>4520</v>
      </c>
      <c r="G317" s="448" t="s">
        <v>5133</v>
      </c>
      <c r="H317" s="263" t="s">
        <v>5372</v>
      </c>
      <c r="I317" s="394" t="s">
        <v>2427</v>
      </c>
      <c r="J317" s="77"/>
    </row>
    <row r="318" spans="2:10" ht="120">
      <c r="B318" s="232" t="s">
        <v>842</v>
      </c>
      <c r="C318" s="538" t="s">
        <v>5496</v>
      </c>
      <c r="D318" s="250"/>
      <c r="E318" s="250"/>
      <c r="F318" s="232" t="s">
        <v>4521</v>
      </c>
      <c r="G318" s="448" t="s">
        <v>5134</v>
      </c>
      <c r="H318" s="263" t="s">
        <v>5373</v>
      </c>
      <c r="I318" s="394" t="s">
        <v>2427</v>
      </c>
      <c r="J318" s="77"/>
    </row>
    <row r="319" spans="2:10" ht="45">
      <c r="B319" s="232" t="s">
        <v>843</v>
      </c>
      <c r="C319" s="538" t="s">
        <v>5496</v>
      </c>
      <c r="D319" s="250"/>
      <c r="E319" s="250"/>
      <c r="F319" s="232" t="s">
        <v>843</v>
      </c>
      <c r="G319" s="448" t="s">
        <v>5135</v>
      </c>
      <c r="H319" s="263" t="s">
        <v>5374</v>
      </c>
      <c r="I319" s="394" t="s">
        <v>2427</v>
      </c>
      <c r="J319" s="77"/>
    </row>
    <row r="320" spans="2:10" ht="60">
      <c r="B320" s="232" t="s">
        <v>844</v>
      </c>
      <c r="C320" s="538" t="s">
        <v>5496</v>
      </c>
      <c r="D320" s="250"/>
      <c r="E320" s="250"/>
      <c r="F320" s="232" t="s">
        <v>4522</v>
      </c>
      <c r="G320" s="448" t="s">
        <v>5154</v>
      </c>
      <c r="H320" s="263" t="s">
        <v>1631</v>
      </c>
      <c r="I320" s="394" t="s">
        <v>2427</v>
      </c>
      <c r="J320" s="77"/>
    </row>
    <row r="321" spans="2:10" ht="45">
      <c r="B321" s="358" t="s">
        <v>860</v>
      </c>
      <c r="C321" s="112"/>
      <c r="D321" s="354">
        <f>SUM(D317:D320)</f>
        <v>0</v>
      </c>
      <c r="E321" s="354">
        <f>SUM(E317:E320)</f>
        <v>0</v>
      </c>
      <c r="F321" s="358" t="s">
        <v>5265</v>
      </c>
      <c r="G321" s="448" t="s">
        <v>5058</v>
      </c>
      <c r="H321" s="81" t="s">
        <v>1554</v>
      </c>
      <c r="I321" s="394" t="s">
        <v>2428</v>
      </c>
      <c r="J321" s="77"/>
    </row>
    <row r="322" spans="2:10" ht="30">
      <c r="B322" s="240" t="s">
        <v>1008</v>
      </c>
      <c r="C322" s="240"/>
      <c r="D322" s="107"/>
      <c r="E322" s="107"/>
      <c r="F322" s="240" t="s">
        <v>5023</v>
      </c>
      <c r="G322" s="359"/>
      <c r="H322" s="107"/>
      <c r="I322" s="436"/>
      <c r="J322" s="107"/>
    </row>
    <row r="323" spans="2:10" ht="105">
      <c r="B323" s="232" t="s">
        <v>841</v>
      </c>
      <c r="C323" s="538" t="s">
        <v>5496</v>
      </c>
      <c r="D323" s="250"/>
      <c r="E323" s="250"/>
      <c r="F323" s="232" t="s">
        <v>4520</v>
      </c>
      <c r="G323" s="448" t="s">
        <v>5133</v>
      </c>
      <c r="H323" s="263" t="s">
        <v>5372</v>
      </c>
      <c r="I323" s="394" t="s">
        <v>2427</v>
      </c>
      <c r="J323" s="77"/>
    </row>
    <row r="324" spans="2:10" ht="120">
      <c r="B324" s="232" t="s">
        <v>842</v>
      </c>
      <c r="C324" s="538" t="s">
        <v>5496</v>
      </c>
      <c r="D324" s="250"/>
      <c r="E324" s="250"/>
      <c r="F324" s="232" t="s">
        <v>4521</v>
      </c>
      <c r="G324" s="448" t="s">
        <v>5134</v>
      </c>
      <c r="H324" s="263" t="s">
        <v>5373</v>
      </c>
      <c r="I324" s="394" t="s">
        <v>2427</v>
      </c>
      <c r="J324" s="77"/>
    </row>
    <row r="325" spans="2:10" ht="45">
      <c r="B325" s="232" t="s">
        <v>843</v>
      </c>
      <c r="C325" s="538" t="s">
        <v>5496</v>
      </c>
      <c r="D325" s="250"/>
      <c r="E325" s="250"/>
      <c r="F325" s="232" t="s">
        <v>843</v>
      </c>
      <c r="G325" s="448" t="s">
        <v>5135</v>
      </c>
      <c r="H325" s="263" t="s">
        <v>5374</v>
      </c>
      <c r="I325" s="394" t="s">
        <v>2427</v>
      </c>
      <c r="J325" s="77"/>
    </row>
    <row r="326" spans="2:10" ht="45">
      <c r="B326" s="232" t="s">
        <v>844</v>
      </c>
      <c r="C326" s="538" t="s">
        <v>5496</v>
      </c>
      <c r="D326" s="250"/>
      <c r="E326" s="250"/>
      <c r="F326" s="232" t="s">
        <v>4522</v>
      </c>
      <c r="G326" s="448" t="s">
        <v>5155</v>
      </c>
      <c r="H326" s="81" t="s">
        <v>1632</v>
      </c>
      <c r="I326" s="394" t="s">
        <v>2427</v>
      </c>
      <c r="J326" s="77"/>
    </row>
    <row r="327" spans="2:10" ht="45">
      <c r="B327" s="358" t="s">
        <v>861</v>
      </c>
      <c r="C327" s="112"/>
      <c r="D327" s="354">
        <f>SUM(D323:D326)</f>
        <v>0</v>
      </c>
      <c r="E327" s="354">
        <f>SUM(E323:E326)</f>
        <v>0</v>
      </c>
      <c r="F327" s="358" t="s">
        <v>5024</v>
      </c>
      <c r="G327" s="448" t="s">
        <v>5126</v>
      </c>
      <c r="H327" s="81" t="s">
        <v>1630</v>
      </c>
      <c r="I327" s="394" t="s">
        <v>2429</v>
      </c>
      <c r="J327" s="77"/>
    </row>
    <row r="328" spans="2:10" ht="45">
      <c r="B328" s="242" t="s">
        <v>1633</v>
      </c>
      <c r="C328" s="538" t="s">
        <v>5496</v>
      </c>
      <c r="D328" s="110"/>
      <c r="E328" s="110"/>
      <c r="F328" s="242" t="s">
        <v>5025</v>
      </c>
      <c r="G328" s="448" t="s">
        <v>5127</v>
      </c>
      <c r="H328" s="81" t="s">
        <v>1645</v>
      </c>
      <c r="I328" s="394" t="s">
        <v>2427</v>
      </c>
      <c r="J328" s="77"/>
    </row>
    <row r="329" spans="2:10" ht="45">
      <c r="B329" s="243" t="s">
        <v>1009</v>
      </c>
      <c r="C329" s="112"/>
      <c r="D329" s="354">
        <f>D321+D327+D328</f>
        <v>0</v>
      </c>
      <c r="E329" s="354">
        <f>E321+E327+E328</f>
        <v>0</v>
      </c>
      <c r="F329" s="243" t="s">
        <v>5156</v>
      </c>
      <c r="G329" s="448" t="s">
        <v>5128</v>
      </c>
      <c r="H329" s="81" t="s">
        <v>5380</v>
      </c>
      <c r="I329" s="396" t="s">
        <v>2430</v>
      </c>
      <c r="J329" s="77"/>
    </row>
    <row r="330" spans="2:10">
      <c r="H330" s="255"/>
      <c r="I330" s="255"/>
      <c r="J330" s="255"/>
    </row>
    <row r="331" spans="2:10">
      <c r="H331" s="255"/>
      <c r="I331" s="255"/>
      <c r="J331" s="255"/>
    </row>
    <row r="332" spans="2:10">
      <c r="H332" s="255"/>
      <c r="I332" s="255"/>
      <c r="J332" s="255"/>
    </row>
    <row r="333" spans="2:10">
      <c r="H333" s="255"/>
      <c r="I333" s="255"/>
      <c r="J333" s="255"/>
    </row>
    <row r="334" spans="2:10">
      <c r="H334" s="255"/>
      <c r="I334" s="255"/>
      <c r="J334" s="255"/>
    </row>
    <row r="335" spans="2:10">
      <c r="H335" s="255"/>
      <c r="I335" s="255"/>
      <c r="J335" s="255"/>
    </row>
    <row r="336" spans="2:10">
      <c r="H336" s="255"/>
      <c r="I336" s="255"/>
      <c r="J336" s="255"/>
    </row>
    <row r="337" spans="8:10">
      <c r="H337" s="255"/>
      <c r="I337" s="255"/>
      <c r="J337" s="255"/>
    </row>
    <row r="338" spans="8:10">
      <c r="H338" s="255"/>
      <c r="I338" s="255"/>
      <c r="J338" s="255"/>
    </row>
    <row r="339" spans="8:10">
      <c r="H339" s="255"/>
      <c r="I339" s="255"/>
      <c r="J339" s="255"/>
    </row>
    <row r="340" spans="8:10">
      <c r="H340" s="255"/>
      <c r="I340" s="255"/>
      <c r="J340" s="255"/>
    </row>
    <row r="341" spans="8:10">
      <c r="H341" s="255"/>
      <c r="I341" s="255"/>
      <c r="J341" s="255"/>
    </row>
    <row r="342" spans="8:10">
      <c r="H342" s="255"/>
      <c r="I342" s="255"/>
      <c r="J342" s="255"/>
    </row>
    <row r="343" spans="8:10">
      <c r="H343" s="255"/>
      <c r="I343" s="255"/>
      <c r="J343" s="255"/>
    </row>
    <row r="344" spans="8:10">
      <c r="H344" s="255"/>
      <c r="I344" s="255"/>
      <c r="J344" s="255"/>
    </row>
    <row r="345" spans="8:10">
      <c r="H345" s="255"/>
      <c r="I345" s="255"/>
      <c r="J345" s="255"/>
    </row>
    <row r="346" spans="8:10">
      <c r="H346" s="255"/>
      <c r="I346" s="255"/>
      <c r="J346" s="255"/>
    </row>
    <row r="347" spans="8:10">
      <c r="H347" s="255"/>
      <c r="I347" s="255"/>
      <c r="J347" s="255"/>
    </row>
    <row r="348" spans="8:10">
      <c r="H348" s="255"/>
      <c r="I348" s="255"/>
      <c r="J348" s="255"/>
    </row>
    <row r="349" spans="8:10">
      <c r="H349" s="255"/>
      <c r="I349" s="255"/>
      <c r="J349" s="255"/>
    </row>
    <row r="350" spans="8:10">
      <c r="H350" s="255"/>
      <c r="I350" s="255"/>
      <c r="J350" s="255"/>
    </row>
    <row r="351" spans="8:10">
      <c r="H351" s="255"/>
      <c r="I351" s="255"/>
      <c r="J351" s="255"/>
    </row>
    <row r="352" spans="8:10">
      <c r="H352" s="255"/>
      <c r="I352" s="255"/>
      <c r="J352" s="255"/>
    </row>
    <row r="353" spans="8:10">
      <c r="H353" s="255"/>
      <c r="I353" s="255"/>
      <c r="J353" s="255"/>
    </row>
    <row r="354" spans="8:10">
      <c r="H354" s="255"/>
      <c r="I354" s="255"/>
      <c r="J354" s="255"/>
    </row>
    <row r="355" spans="8:10">
      <c r="H355" s="255"/>
      <c r="I355" s="255"/>
      <c r="J355" s="255"/>
    </row>
    <row r="356" spans="8:10">
      <c r="H356" s="255"/>
      <c r="I356" s="255"/>
      <c r="J356" s="255"/>
    </row>
    <row r="357" spans="8:10">
      <c r="H357" s="255"/>
      <c r="I357" s="255"/>
      <c r="J357" s="255"/>
    </row>
    <row r="358" spans="8:10">
      <c r="H358" s="255"/>
      <c r="I358" s="255"/>
      <c r="J358" s="255"/>
    </row>
    <row r="359" spans="8:10">
      <c r="H359" s="255"/>
      <c r="I359" s="255"/>
      <c r="J359" s="255"/>
    </row>
    <row r="360" spans="8:10">
      <c r="H360" s="255"/>
      <c r="I360" s="255"/>
      <c r="J360" s="255"/>
    </row>
    <row r="361" spans="8:10">
      <c r="H361" s="255"/>
      <c r="I361" s="255"/>
      <c r="J361" s="255"/>
    </row>
    <row r="362" spans="8:10">
      <c r="H362" s="255"/>
      <c r="I362" s="255"/>
      <c r="J362" s="255"/>
    </row>
    <row r="363" spans="8:10">
      <c r="H363" s="255"/>
      <c r="I363" s="255"/>
      <c r="J363" s="255"/>
    </row>
    <row r="364" spans="8:10">
      <c r="H364" s="255"/>
      <c r="I364" s="255"/>
      <c r="J364" s="255"/>
    </row>
    <row r="365" spans="8:10">
      <c r="H365" s="255"/>
      <c r="I365" s="255"/>
      <c r="J365" s="255"/>
    </row>
    <row r="366" spans="8:10">
      <c r="H366" s="255"/>
      <c r="I366" s="255"/>
      <c r="J366" s="255"/>
    </row>
    <row r="367" spans="8:10">
      <c r="H367" s="255"/>
      <c r="I367" s="255"/>
      <c r="J367" s="255"/>
    </row>
    <row r="368" spans="8:10">
      <c r="H368" s="255"/>
      <c r="I368" s="255"/>
      <c r="J368" s="255"/>
    </row>
    <row r="369" spans="8:10">
      <c r="H369" s="255"/>
      <c r="I369" s="255"/>
      <c r="J369" s="255"/>
    </row>
    <row r="370" spans="8:10">
      <c r="H370" s="255"/>
      <c r="I370" s="255"/>
      <c r="J370" s="255"/>
    </row>
    <row r="371" spans="8:10">
      <c r="H371" s="255"/>
      <c r="I371" s="255"/>
      <c r="J371" s="255"/>
    </row>
    <row r="372" spans="8:10">
      <c r="H372" s="255"/>
      <c r="I372" s="255"/>
      <c r="J372" s="255"/>
    </row>
    <row r="373" spans="8:10">
      <c r="H373" s="255"/>
      <c r="I373" s="255"/>
      <c r="J373" s="255"/>
    </row>
    <row r="374" spans="8:10">
      <c r="H374" s="255"/>
      <c r="I374" s="255"/>
      <c r="J374" s="255"/>
    </row>
  </sheetData>
  <mergeCells count="1">
    <mergeCell ref="D3:E3"/>
  </mergeCells>
  <hyperlinks>
    <hyperlink ref="C1" location="Navigation!A1" display="Index"/>
    <hyperlink ref="B41" location="'SOFP-Sub-OL'!D56" display="Investment properties completed, at carrying value [abstract]"/>
    <hyperlink ref="B44" location="'SOFP-Sub-OL'!D59" display="Total investment properties completed, at carrying value"/>
    <hyperlink ref="B190" location="'SOFP-Sub-OL'!D193" display="Warrant reserve"/>
    <hyperlink ref="B182" location="'SOFP-Sub-OL'!D185" display="'SOFP-Sub-OL'!D185"/>
    <hyperlink ref="B192" location="'SOFP-Sub-OL'!D195" display="Total non-distributable other reserves"/>
    <hyperlink ref="B199" location="'SOFP-Sub-OL'!D202" display="Total distributable other reserves"/>
    <hyperlink ref="B200" location="'SOFP-Sub-OL'!D203" display="Total other reserves"/>
  </hyperlinks>
  <pageMargins left="0.7" right="0.7" top="0.75" bottom="0.75" header="0.3" footer="0.3"/>
  <pageSetup paperSize="8" scale="97"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showGridLines="0" zoomScale="40" zoomScaleNormal="40" zoomScaleSheetLayoutView="100" workbookViewId="0">
      <pane xSplit="2" ySplit="3" topLeftCell="C4" activePane="bottomRight" state="frozen"/>
      <selection activeCell="F8" sqref="F8"/>
      <selection pane="topRight" activeCell="F8" sqref="F8"/>
      <selection pane="bottomLeft" activeCell="F8" sqref="F8"/>
      <selection pane="bottomRight" activeCell="G28" sqref="G28"/>
    </sheetView>
  </sheetViews>
  <sheetFormatPr defaultColWidth="9.140625" defaultRowHeight="15"/>
  <cols>
    <col min="1" max="1" width="12.42578125" style="25" customWidth="1"/>
    <col min="2" max="2" width="58.7109375" style="18" customWidth="1"/>
    <col min="3" max="3" width="22.5703125" style="153" customWidth="1"/>
    <col min="4" max="4" width="21.85546875" style="153" customWidth="1"/>
    <col min="5" max="5" width="23.5703125" style="140" customWidth="1"/>
    <col min="6" max="6" width="27.85546875" style="18" customWidth="1"/>
    <col min="7" max="7" width="52.85546875" style="18" customWidth="1"/>
    <col min="8" max="8" width="64.28515625" style="141" customWidth="1"/>
    <col min="9" max="9" width="36.42578125" style="141" customWidth="1"/>
    <col min="10" max="10" width="33.85546875" style="141" customWidth="1"/>
    <col min="11" max="16384" width="9.140625" style="18"/>
  </cols>
  <sheetData>
    <row r="1" spans="1:10">
      <c r="B1" s="370" t="s">
        <v>2880</v>
      </c>
      <c r="C1" s="360" t="s">
        <v>36</v>
      </c>
      <c r="E1" s="153"/>
      <c r="G1" s="15"/>
      <c r="H1" s="361"/>
      <c r="I1" s="361"/>
      <c r="J1" s="361"/>
    </row>
    <row r="2" spans="1:10">
      <c r="B2" s="15"/>
      <c r="C2" s="360"/>
      <c r="D2" s="360"/>
      <c r="E2" s="153"/>
      <c r="F2" s="15"/>
      <c r="G2" s="15"/>
      <c r="H2" s="361"/>
      <c r="I2" s="361"/>
      <c r="J2" s="361"/>
    </row>
    <row r="3" spans="1:10" ht="30">
      <c r="B3" s="341" t="s">
        <v>292</v>
      </c>
      <c r="C3" s="537" t="s">
        <v>5484</v>
      </c>
      <c r="D3" s="681" t="s">
        <v>294</v>
      </c>
      <c r="E3" s="683"/>
      <c r="F3" s="441" t="s">
        <v>2982</v>
      </c>
      <c r="G3" s="441" t="s">
        <v>2983</v>
      </c>
      <c r="H3" s="319" t="s">
        <v>1162</v>
      </c>
      <c r="I3" s="341" t="s">
        <v>599</v>
      </c>
      <c r="J3" s="341" t="s">
        <v>1226</v>
      </c>
    </row>
    <row r="4" spans="1:10" s="16" customFormat="1">
      <c r="A4" s="165"/>
      <c r="B4" s="107" t="s">
        <v>313</v>
      </c>
      <c r="C4" s="541"/>
      <c r="D4" s="107" t="s">
        <v>312</v>
      </c>
      <c r="E4" s="107" t="s">
        <v>75</v>
      </c>
      <c r="F4" s="107" t="s">
        <v>3731</v>
      </c>
      <c r="G4" s="238"/>
      <c r="H4" s="107"/>
      <c r="I4" s="107"/>
      <c r="J4" s="107"/>
    </row>
    <row r="5" spans="1:10" s="16" customFormat="1">
      <c r="A5" s="165"/>
      <c r="B5" s="108" t="s">
        <v>314</v>
      </c>
      <c r="C5" s="541"/>
      <c r="D5" s="107"/>
      <c r="E5" s="107"/>
      <c r="F5" s="108" t="s">
        <v>3674</v>
      </c>
      <c r="G5" s="238"/>
      <c r="H5" s="107"/>
      <c r="I5" s="107"/>
      <c r="J5" s="107"/>
    </row>
    <row r="6" spans="1:10" s="16" customFormat="1">
      <c r="A6" s="165"/>
      <c r="B6" s="287" t="s">
        <v>605</v>
      </c>
      <c r="C6" s="541"/>
      <c r="D6" s="107"/>
      <c r="E6" s="107"/>
      <c r="F6" s="287" t="s">
        <v>3732</v>
      </c>
      <c r="G6" s="238"/>
      <c r="H6" s="107"/>
      <c r="I6" s="107"/>
      <c r="J6" s="107"/>
    </row>
    <row r="7" spans="1:10" s="16" customFormat="1" ht="105">
      <c r="A7" s="514" t="s">
        <v>2927</v>
      </c>
      <c r="B7" s="312" t="s">
        <v>46</v>
      </c>
      <c r="C7" s="424" t="s">
        <v>5488</v>
      </c>
      <c r="D7" s="424"/>
      <c r="E7" s="274"/>
      <c r="F7" s="312" t="s">
        <v>3733</v>
      </c>
      <c r="G7" s="451" t="s">
        <v>3767</v>
      </c>
      <c r="H7" s="77" t="s">
        <v>1646</v>
      </c>
      <c r="I7" s="77" t="s">
        <v>5381</v>
      </c>
      <c r="J7" s="77" t="s">
        <v>2194</v>
      </c>
    </row>
    <row r="8" spans="1:10" s="16" customFormat="1" ht="105">
      <c r="A8" s="514" t="s">
        <v>2927</v>
      </c>
      <c r="B8" s="312" t="s">
        <v>30</v>
      </c>
      <c r="C8" s="424" t="s">
        <v>5490</v>
      </c>
      <c r="D8" s="93"/>
      <c r="E8" s="274"/>
      <c r="F8" s="312" t="s">
        <v>3734</v>
      </c>
      <c r="G8" s="451" t="s">
        <v>3788</v>
      </c>
      <c r="H8" s="77" t="s">
        <v>1647</v>
      </c>
      <c r="I8" s="77" t="s">
        <v>5382</v>
      </c>
      <c r="J8" s="77"/>
    </row>
    <row r="9" spans="1:10" s="16" customFormat="1" ht="75">
      <c r="A9" s="165"/>
      <c r="B9" s="313" t="s">
        <v>77</v>
      </c>
      <c r="C9" s="112"/>
      <c r="D9" s="402">
        <f>D7-D8</f>
        <v>0</v>
      </c>
      <c r="E9" s="402">
        <f>E7-E8</f>
        <v>0</v>
      </c>
      <c r="F9" s="313" t="s">
        <v>3735</v>
      </c>
      <c r="G9" s="451" t="s">
        <v>3789</v>
      </c>
      <c r="H9" s="77" t="s">
        <v>1648</v>
      </c>
      <c r="I9" s="77" t="s">
        <v>2869</v>
      </c>
      <c r="J9" s="253"/>
    </row>
    <row r="10" spans="1:10" s="16" customFormat="1" ht="120">
      <c r="A10" s="514" t="s">
        <v>2927</v>
      </c>
      <c r="B10" s="312" t="s">
        <v>72</v>
      </c>
      <c r="C10" s="424" t="s">
        <v>5488</v>
      </c>
      <c r="D10" s="93"/>
      <c r="E10" s="274"/>
      <c r="F10" s="312" t="s">
        <v>3736</v>
      </c>
      <c r="G10" s="451" t="s">
        <v>3768</v>
      </c>
      <c r="H10" s="77" t="s">
        <v>1664</v>
      </c>
      <c r="I10" s="77" t="s">
        <v>2459</v>
      </c>
      <c r="J10" s="253"/>
    </row>
    <row r="11" spans="1:10" s="16" customFormat="1" ht="60">
      <c r="A11" s="165"/>
      <c r="B11" s="312" t="s">
        <v>537</v>
      </c>
      <c r="C11" s="424" t="s">
        <v>5490</v>
      </c>
      <c r="D11" s="93"/>
      <c r="E11" s="274"/>
      <c r="F11" s="312" t="s">
        <v>3737</v>
      </c>
      <c r="G11" s="451" t="s">
        <v>3769</v>
      </c>
      <c r="H11" s="77" t="s">
        <v>1649</v>
      </c>
      <c r="I11" s="77" t="s">
        <v>2459</v>
      </c>
      <c r="J11" s="253"/>
    </row>
    <row r="12" spans="1:10" s="16" customFormat="1" ht="60">
      <c r="A12" s="165"/>
      <c r="B12" s="312" t="s">
        <v>78</v>
      </c>
      <c r="C12" s="424" t="s">
        <v>5490</v>
      </c>
      <c r="D12" s="93"/>
      <c r="E12" s="274"/>
      <c r="F12" s="312" t="s">
        <v>3738</v>
      </c>
      <c r="G12" s="451" t="s">
        <v>3770</v>
      </c>
      <c r="H12" s="77" t="s">
        <v>1650</v>
      </c>
      <c r="I12" s="77" t="s">
        <v>2459</v>
      </c>
      <c r="J12" s="253"/>
    </row>
    <row r="13" spans="1:10" s="16" customFormat="1" ht="45">
      <c r="A13" s="165"/>
      <c r="B13" s="312" t="s">
        <v>396</v>
      </c>
      <c r="C13" s="424" t="s">
        <v>5490</v>
      </c>
      <c r="D13" s="93"/>
      <c r="E13" s="274"/>
      <c r="F13" s="312" t="s">
        <v>3739</v>
      </c>
      <c r="G13" s="451" t="s">
        <v>3771</v>
      </c>
      <c r="H13" s="77" t="s">
        <v>1651</v>
      </c>
      <c r="I13" s="77" t="s">
        <v>2870</v>
      </c>
      <c r="J13" s="77"/>
    </row>
    <row r="14" spans="1:10" s="16" customFormat="1" ht="45">
      <c r="A14" s="514" t="s">
        <v>2927</v>
      </c>
      <c r="B14" s="323" t="s">
        <v>1077</v>
      </c>
      <c r="C14" s="424" t="s">
        <v>5490</v>
      </c>
      <c r="D14" s="93"/>
      <c r="E14" s="274"/>
      <c r="F14" s="323" t="s">
        <v>3740</v>
      </c>
      <c r="G14" s="451" t="s">
        <v>3772</v>
      </c>
      <c r="H14" s="77" t="s">
        <v>5383</v>
      </c>
      <c r="I14" s="77" t="s">
        <v>2459</v>
      </c>
      <c r="J14" s="300"/>
    </row>
    <row r="15" spans="1:10" s="16" customFormat="1" ht="60">
      <c r="A15" s="165"/>
      <c r="B15" s="313" t="s">
        <v>79</v>
      </c>
      <c r="C15" s="112"/>
      <c r="D15" s="402">
        <f>D9+SUM(D10:D14)</f>
        <v>0</v>
      </c>
      <c r="E15" s="402">
        <f>E9+SUM(E10:E14)</f>
        <v>0</v>
      </c>
      <c r="F15" s="313" t="s">
        <v>3741</v>
      </c>
      <c r="G15" s="451" t="s">
        <v>3773</v>
      </c>
      <c r="H15" s="77" t="s">
        <v>1652</v>
      </c>
      <c r="I15" s="77" t="s">
        <v>2452</v>
      </c>
      <c r="J15" s="253"/>
    </row>
    <row r="16" spans="1:10" s="16" customFormat="1" ht="45">
      <c r="A16" s="514" t="s">
        <v>2927</v>
      </c>
      <c r="B16" s="312" t="s">
        <v>7</v>
      </c>
      <c r="C16" s="542" t="s">
        <v>5491</v>
      </c>
      <c r="D16" s="93"/>
      <c r="E16" s="274"/>
      <c r="F16" s="312" t="s">
        <v>3742</v>
      </c>
      <c r="G16" s="451" t="s">
        <v>3774</v>
      </c>
      <c r="H16" s="77" t="s">
        <v>1653</v>
      </c>
      <c r="I16" s="77" t="s">
        <v>2452</v>
      </c>
      <c r="J16" s="77"/>
    </row>
    <row r="17" spans="1:10" s="16" customFormat="1" ht="60">
      <c r="A17" s="515"/>
      <c r="B17" s="312" t="s">
        <v>71</v>
      </c>
      <c r="C17" s="424" t="s">
        <v>5490</v>
      </c>
      <c r="D17" s="93"/>
      <c r="E17" s="274"/>
      <c r="F17" s="312" t="s">
        <v>3743</v>
      </c>
      <c r="G17" s="451" t="s">
        <v>3775</v>
      </c>
      <c r="H17" s="77" t="s">
        <v>1654</v>
      </c>
      <c r="I17" s="77" t="s">
        <v>2507</v>
      </c>
      <c r="J17" s="77"/>
    </row>
    <row r="18" spans="1:10" s="16" customFormat="1" ht="90">
      <c r="A18" s="165"/>
      <c r="B18" s="323" t="s">
        <v>80</v>
      </c>
      <c r="C18" s="543" t="s">
        <v>5491</v>
      </c>
      <c r="D18" s="93"/>
      <c r="E18" s="274"/>
      <c r="F18" s="323" t="s">
        <v>3744</v>
      </c>
      <c r="G18" s="451" t="s">
        <v>3776</v>
      </c>
      <c r="H18" s="77" t="s">
        <v>1665</v>
      </c>
      <c r="I18" s="77" t="s">
        <v>2871</v>
      </c>
      <c r="J18" s="77"/>
    </row>
    <row r="19" spans="1:10" s="16" customFormat="1" ht="75">
      <c r="A19" s="165"/>
      <c r="B19" s="312" t="s">
        <v>538</v>
      </c>
      <c r="C19" s="543" t="s">
        <v>5491</v>
      </c>
      <c r="D19" s="93"/>
      <c r="E19" s="274"/>
      <c r="F19" s="312" t="s">
        <v>3745</v>
      </c>
      <c r="G19" s="451" t="s">
        <v>3777</v>
      </c>
      <c r="H19" s="77" t="s">
        <v>1655</v>
      </c>
      <c r="I19" s="77" t="s">
        <v>2872</v>
      </c>
      <c r="J19" s="77"/>
    </row>
    <row r="20" spans="1:10" s="16" customFormat="1" ht="105">
      <c r="A20" s="165"/>
      <c r="B20" s="313" t="s">
        <v>81</v>
      </c>
      <c r="C20" s="112"/>
      <c r="D20" s="402">
        <f>D15-SUM(D16:D19)</f>
        <v>0</v>
      </c>
      <c r="E20" s="402">
        <f>E15-SUM(E16:E19)</f>
        <v>0</v>
      </c>
      <c r="F20" s="313" t="s">
        <v>3746</v>
      </c>
      <c r="G20" s="451" t="s">
        <v>3778</v>
      </c>
      <c r="H20" s="77" t="s">
        <v>1656</v>
      </c>
      <c r="I20" s="77" t="s">
        <v>5384</v>
      </c>
      <c r="J20" s="253"/>
    </row>
    <row r="21" spans="1:10" s="16" customFormat="1" ht="60">
      <c r="A21" s="165"/>
      <c r="B21" s="312" t="s">
        <v>1081</v>
      </c>
      <c r="C21" s="424" t="s">
        <v>5490</v>
      </c>
      <c r="D21" s="93"/>
      <c r="E21" s="274"/>
      <c r="F21" s="312" t="s">
        <v>3747</v>
      </c>
      <c r="G21" s="451" t="s">
        <v>3779</v>
      </c>
      <c r="H21" s="77" t="s">
        <v>1657</v>
      </c>
      <c r="I21" s="77" t="s">
        <v>2510</v>
      </c>
      <c r="J21" s="77"/>
    </row>
    <row r="22" spans="1:10" s="16" customFormat="1" ht="75">
      <c r="A22" s="165"/>
      <c r="B22" s="323" t="s">
        <v>765</v>
      </c>
      <c r="C22" s="424" t="s">
        <v>5490</v>
      </c>
      <c r="D22" s="93"/>
      <c r="E22" s="274"/>
      <c r="F22" s="323" t="s">
        <v>3748</v>
      </c>
      <c r="G22" s="451" t="s">
        <v>3780</v>
      </c>
      <c r="H22" s="77" t="s">
        <v>1658</v>
      </c>
      <c r="I22" s="77" t="s">
        <v>2452</v>
      </c>
      <c r="J22" s="253"/>
    </row>
    <row r="23" spans="1:10" s="16" customFormat="1" ht="60">
      <c r="A23" s="165"/>
      <c r="B23" s="313" t="s">
        <v>82</v>
      </c>
      <c r="C23" s="112"/>
      <c r="D23" s="402">
        <f>D20-D21-D22</f>
        <v>0</v>
      </c>
      <c r="E23" s="402">
        <f>E20-E21-E22</f>
        <v>0</v>
      </c>
      <c r="F23" s="313" t="s">
        <v>3749</v>
      </c>
      <c r="G23" s="451" t="s">
        <v>3781</v>
      </c>
      <c r="H23" s="77" t="s">
        <v>1659</v>
      </c>
      <c r="I23" s="77" t="s">
        <v>2452</v>
      </c>
      <c r="J23" s="253"/>
    </row>
    <row r="24" spans="1:10" s="16" customFormat="1">
      <c r="A24" s="165"/>
      <c r="B24" s="109" t="s">
        <v>606</v>
      </c>
      <c r="C24" s="541"/>
      <c r="D24" s="107"/>
      <c r="E24" s="107"/>
      <c r="F24" s="109" t="s">
        <v>3750</v>
      </c>
      <c r="G24" s="238"/>
      <c r="H24" s="107"/>
      <c r="I24" s="107"/>
      <c r="J24" s="107"/>
    </row>
    <row r="25" spans="1:10" s="16" customFormat="1" ht="210">
      <c r="A25" s="165"/>
      <c r="B25" s="23" t="s">
        <v>539</v>
      </c>
      <c r="C25" s="543" t="s">
        <v>5491</v>
      </c>
      <c r="D25" s="93"/>
      <c r="E25" s="274"/>
      <c r="F25" s="23" t="s">
        <v>3751</v>
      </c>
      <c r="G25" s="451" t="s">
        <v>3782</v>
      </c>
      <c r="H25" s="77" t="s">
        <v>1660</v>
      </c>
      <c r="I25" s="77" t="s">
        <v>2511</v>
      </c>
      <c r="J25" s="77"/>
    </row>
    <row r="26" spans="1:10" s="16" customFormat="1" ht="60">
      <c r="A26" s="165"/>
      <c r="B26" s="302" t="s">
        <v>83</v>
      </c>
      <c r="C26" s="112"/>
      <c r="D26" s="354">
        <f>D23+D25</f>
        <v>0</v>
      </c>
      <c r="E26" s="354">
        <f>E23+E25</f>
        <v>0</v>
      </c>
      <c r="F26" s="302" t="s">
        <v>3674</v>
      </c>
      <c r="G26" s="294" t="s">
        <v>3766</v>
      </c>
      <c r="H26" s="77" t="s">
        <v>1661</v>
      </c>
      <c r="I26" s="77" t="s">
        <v>2512</v>
      </c>
      <c r="J26" s="77"/>
    </row>
    <row r="27" spans="1:10" s="16" customFormat="1" ht="30">
      <c r="A27" s="165"/>
      <c r="B27" s="303" t="s">
        <v>40</v>
      </c>
      <c r="C27" s="540"/>
      <c r="D27" s="107"/>
      <c r="E27" s="107"/>
      <c r="F27" s="303" t="s">
        <v>3752</v>
      </c>
      <c r="G27" s="450"/>
      <c r="H27" s="107"/>
      <c r="I27" s="107"/>
      <c r="J27" s="107"/>
    </row>
    <row r="28" spans="1:10" s="598" customFormat="1" ht="85.5" customHeight="1">
      <c r="A28" s="597"/>
      <c r="B28" s="304" t="s">
        <v>88</v>
      </c>
      <c r="C28" s="539" t="s">
        <v>5491</v>
      </c>
      <c r="D28" s="556"/>
      <c r="E28" s="274"/>
      <c r="F28" s="304" t="s">
        <v>3753</v>
      </c>
      <c r="G28" s="453" t="s">
        <v>3783</v>
      </c>
      <c r="H28" s="77" t="s">
        <v>1662</v>
      </c>
      <c r="I28" s="77" t="s">
        <v>2513</v>
      </c>
      <c r="J28" s="77"/>
    </row>
    <row r="29" spans="1:10" s="16" customFormat="1" ht="315">
      <c r="A29" s="165"/>
      <c r="B29" s="116" t="s">
        <v>833</v>
      </c>
      <c r="C29" s="543" t="s">
        <v>5491</v>
      </c>
      <c r="D29" s="93"/>
      <c r="E29" s="274"/>
      <c r="F29" s="116" t="s">
        <v>3754</v>
      </c>
      <c r="G29" s="451" t="s">
        <v>3784</v>
      </c>
      <c r="H29" s="77" t="s">
        <v>5385</v>
      </c>
      <c r="I29" s="77" t="s">
        <v>2514</v>
      </c>
      <c r="J29" s="77"/>
    </row>
    <row r="30" spans="1:10" s="16" customFormat="1" ht="60">
      <c r="A30" s="165"/>
      <c r="B30" s="116" t="s">
        <v>41</v>
      </c>
      <c r="C30" s="543" t="s">
        <v>5491</v>
      </c>
      <c r="D30" s="93"/>
      <c r="E30" s="274"/>
      <c r="F30" s="116" t="s">
        <v>3755</v>
      </c>
      <c r="G30" s="451" t="s">
        <v>3785</v>
      </c>
      <c r="H30" s="77" t="s">
        <v>1663</v>
      </c>
      <c r="I30" s="77" t="s">
        <v>2515</v>
      </c>
      <c r="J30" s="77"/>
    </row>
    <row r="31" spans="1:10" s="16" customFormat="1" ht="60">
      <c r="A31" s="165"/>
      <c r="B31" s="470" t="s">
        <v>790</v>
      </c>
      <c r="C31" s="112"/>
      <c r="D31" s="402">
        <f>SUM(D28:D30)</f>
        <v>0</v>
      </c>
      <c r="E31" s="402">
        <f>SUM(E28:E30)</f>
        <v>0</v>
      </c>
      <c r="F31" s="470" t="s">
        <v>3756</v>
      </c>
      <c r="G31" s="451" t="s">
        <v>3766</v>
      </c>
      <c r="H31" s="77" t="s">
        <v>1661</v>
      </c>
      <c r="I31" s="77" t="s">
        <v>2512</v>
      </c>
      <c r="J31" s="77"/>
    </row>
    <row r="32" spans="1:10" s="16" customFormat="1">
      <c r="A32" s="165"/>
      <c r="B32" s="259" t="s">
        <v>791</v>
      </c>
      <c r="C32" s="540"/>
      <c r="D32" s="107"/>
      <c r="E32" s="107"/>
      <c r="F32" s="259" t="s">
        <v>3757</v>
      </c>
      <c r="G32" s="450"/>
      <c r="H32" s="107"/>
      <c r="I32" s="107"/>
      <c r="J32" s="107"/>
    </row>
    <row r="33" spans="1:10" s="16" customFormat="1" ht="30">
      <c r="A33" s="165"/>
      <c r="B33" s="471" t="s">
        <v>90</v>
      </c>
      <c r="C33" s="540"/>
      <c r="D33" s="107"/>
      <c r="E33" s="107"/>
      <c r="F33" s="471" t="s">
        <v>3758</v>
      </c>
      <c r="G33" s="450"/>
      <c r="H33" s="107"/>
      <c r="I33" s="107"/>
      <c r="J33" s="107"/>
    </row>
    <row r="34" spans="1:10" s="16" customFormat="1" ht="165">
      <c r="A34" s="165"/>
      <c r="B34" s="116" t="s">
        <v>42</v>
      </c>
      <c r="C34" s="424" t="s">
        <v>5492</v>
      </c>
      <c r="D34" s="93"/>
      <c r="E34" s="274"/>
      <c r="F34" s="116" t="s">
        <v>3759</v>
      </c>
      <c r="G34" s="451" t="s">
        <v>3786</v>
      </c>
      <c r="H34" s="77" t="s">
        <v>2161</v>
      </c>
      <c r="I34" s="77" t="s">
        <v>2516</v>
      </c>
      <c r="J34" s="469"/>
    </row>
    <row r="35" spans="1:10" s="16" customFormat="1" ht="75">
      <c r="A35" s="165"/>
      <c r="B35" s="116" t="s">
        <v>43</v>
      </c>
      <c r="C35" s="424" t="s">
        <v>5492</v>
      </c>
      <c r="D35" s="93"/>
      <c r="E35" s="274"/>
      <c r="F35" s="116" t="s">
        <v>3760</v>
      </c>
      <c r="G35" s="451" t="s">
        <v>3787</v>
      </c>
      <c r="H35" s="77" t="s">
        <v>2162</v>
      </c>
      <c r="I35" s="77" t="s">
        <v>2517</v>
      </c>
      <c r="J35" s="469"/>
    </row>
    <row r="36" spans="1:10" s="16" customFormat="1" ht="165">
      <c r="A36" s="165"/>
      <c r="B36" s="470" t="s">
        <v>66</v>
      </c>
      <c r="C36" s="112"/>
      <c r="D36" s="402">
        <f>SUM(D34:D35)</f>
        <v>0</v>
      </c>
      <c r="E36" s="402">
        <f>SUM(E34:E35)</f>
        <v>0</v>
      </c>
      <c r="F36" s="470" t="s">
        <v>3761</v>
      </c>
      <c r="G36" s="451" t="s">
        <v>3786</v>
      </c>
      <c r="H36" s="77" t="s">
        <v>2163</v>
      </c>
      <c r="I36" s="77" t="s">
        <v>2452</v>
      </c>
      <c r="J36" s="469"/>
    </row>
    <row r="37" spans="1:10" s="16" customFormat="1" ht="30">
      <c r="A37" s="165"/>
      <c r="B37" s="471" t="s">
        <v>91</v>
      </c>
      <c r="C37" s="540"/>
      <c r="D37" s="107"/>
      <c r="E37" s="107"/>
      <c r="F37" s="471" t="s">
        <v>3762</v>
      </c>
      <c r="G37" s="450"/>
      <c r="H37" s="107"/>
      <c r="I37" s="107"/>
      <c r="J37" s="107"/>
    </row>
    <row r="38" spans="1:10" s="16" customFormat="1" ht="165">
      <c r="A38" s="165"/>
      <c r="B38" s="116" t="s">
        <v>44</v>
      </c>
      <c r="C38" s="424" t="s">
        <v>5492</v>
      </c>
      <c r="D38" s="93"/>
      <c r="E38" s="274"/>
      <c r="F38" s="116" t="s">
        <v>3763</v>
      </c>
      <c r="G38" s="451" t="s">
        <v>3790</v>
      </c>
      <c r="H38" s="77" t="s">
        <v>2164</v>
      </c>
      <c r="I38" s="77" t="s">
        <v>2516</v>
      </c>
      <c r="J38" s="469"/>
    </row>
    <row r="39" spans="1:10" s="16" customFormat="1" ht="75">
      <c r="A39" s="165"/>
      <c r="B39" s="116" t="s">
        <v>45</v>
      </c>
      <c r="C39" s="424" t="s">
        <v>5492</v>
      </c>
      <c r="D39" s="93"/>
      <c r="E39" s="274"/>
      <c r="F39" s="116" t="s">
        <v>3764</v>
      </c>
      <c r="G39" s="451" t="s">
        <v>3791</v>
      </c>
      <c r="H39" s="77" t="s">
        <v>2165</v>
      </c>
      <c r="I39" s="77" t="s">
        <v>2517</v>
      </c>
      <c r="J39" s="469"/>
    </row>
    <row r="40" spans="1:10" s="16" customFormat="1" ht="165">
      <c r="A40" s="165"/>
      <c r="B40" s="470" t="s">
        <v>67</v>
      </c>
      <c r="C40" s="112"/>
      <c r="D40" s="402">
        <f>SUM(D38:D39)</f>
        <v>0</v>
      </c>
      <c r="E40" s="402">
        <f>SUM(E38:E39)</f>
        <v>0</v>
      </c>
      <c r="F40" s="470" t="s">
        <v>3765</v>
      </c>
      <c r="G40" s="451" t="s">
        <v>3790</v>
      </c>
      <c r="H40" s="77" t="s">
        <v>2166</v>
      </c>
      <c r="I40" s="77" t="s">
        <v>2452</v>
      </c>
      <c r="J40" s="469"/>
    </row>
    <row r="41" spans="1:10" s="16" customFormat="1">
      <c r="A41" s="165"/>
      <c r="B41" s="18"/>
      <c r="C41" s="153"/>
      <c r="D41" s="153"/>
      <c r="E41" s="140"/>
      <c r="F41" s="18"/>
      <c r="G41" s="18"/>
      <c r="H41" s="362"/>
      <c r="I41" s="362"/>
      <c r="J41" s="362"/>
    </row>
    <row r="42" spans="1:10">
      <c r="H42" s="362"/>
      <c r="I42" s="362"/>
      <c r="J42" s="362"/>
    </row>
    <row r="43" spans="1:10">
      <c r="H43" s="362"/>
      <c r="I43" s="362"/>
      <c r="J43" s="362"/>
    </row>
    <row r="44" spans="1:10">
      <c r="H44" s="362"/>
      <c r="I44" s="362"/>
      <c r="J44" s="362"/>
    </row>
    <row r="45" spans="1:10">
      <c r="H45" s="362"/>
      <c r="I45" s="362"/>
      <c r="J45" s="362"/>
    </row>
    <row r="46" spans="1:10">
      <c r="H46" s="362"/>
      <c r="I46" s="362"/>
      <c r="J46" s="362"/>
    </row>
    <row r="47" spans="1:10">
      <c r="H47" s="362"/>
      <c r="I47" s="362"/>
      <c r="J47" s="362"/>
    </row>
    <row r="48" spans="1:10">
      <c r="H48" s="362"/>
      <c r="I48" s="362"/>
      <c r="J48" s="362"/>
    </row>
    <row r="49" spans="8:10">
      <c r="H49" s="362"/>
      <c r="I49" s="362"/>
      <c r="J49" s="362"/>
    </row>
    <row r="50" spans="8:10">
      <c r="H50" s="362"/>
      <c r="I50" s="362"/>
      <c r="J50" s="362"/>
    </row>
    <row r="51" spans="8:10">
      <c r="H51" s="362"/>
      <c r="I51" s="362"/>
      <c r="J51" s="362"/>
    </row>
    <row r="52" spans="8:10">
      <c r="H52" s="362"/>
      <c r="I52" s="362"/>
      <c r="J52" s="362"/>
    </row>
    <row r="53" spans="8:10">
      <c r="H53" s="362"/>
      <c r="I53" s="362"/>
      <c r="J53" s="362"/>
    </row>
    <row r="54" spans="8:10">
      <c r="H54" s="362"/>
      <c r="I54" s="362"/>
      <c r="J54" s="362"/>
    </row>
    <row r="55" spans="8:10">
      <c r="H55" s="362"/>
      <c r="I55" s="362"/>
      <c r="J55" s="362"/>
    </row>
    <row r="56" spans="8:10">
      <c r="H56" s="362"/>
      <c r="I56" s="362"/>
      <c r="J56" s="362"/>
    </row>
    <row r="57" spans="8:10">
      <c r="H57" s="362"/>
      <c r="I57" s="362"/>
      <c r="J57" s="362"/>
    </row>
    <row r="58" spans="8:10">
      <c r="H58" s="362"/>
      <c r="I58" s="362"/>
      <c r="J58" s="362"/>
    </row>
    <row r="59" spans="8:10">
      <c r="H59" s="362"/>
      <c r="I59" s="362"/>
      <c r="J59" s="362"/>
    </row>
    <row r="60" spans="8:10">
      <c r="H60" s="362"/>
      <c r="I60" s="362"/>
      <c r="J60" s="362"/>
    </row>
    <row r="61" spans="8:10">
      <c r="H61" s="362"/>
      <c r="I61" s="362"/>
      <c r="J61" s="362"/>
    </row>
    <row r="62" spans="8:10">
      <c r="H62" s="362"/>
      <c r="I62" s="362"/>
      <c r="J62" s="362"/>
    </row>
    <row r="63" spans="8:10">
      <c r="H63" s="362"/>
      <c r="I63" s="362"/>
      <c r="J63" s="362"/>
    </row>
  </sheetData>
  <mergeCells count="1">
    <mergeCell ref="D3:E3"/>
  </mergeCells>
  <hyperlinks>
    <hyperlink ref="A7" location="'AnalysisOfIE-Function'!B40" display="See details"/>
    <hyperlink ref="A8" location="'AnalysisOfIE-Function'!B48" display="See details"/>
    <hyperlink ref="A10" location="'AnalysisOfIE-Function'!B92" display="See details"/>
    <hyperlink ref="A14" location="'AnalysisOfIE-Function'!B137" display="See details"/>
    <hyperlink ref="A16" location="'AnalysisOfIE-Function'!B142" display="See details"/>
    <hyperlink ref="C1" location="Navigation!A1" display="Index"/>
  </hyperlinks>
  <pageMargins left="0.7" right="0.7" top="0.75" bottom="0.75" header="0.3" footer="0.3"/>
  <pageSetup paperSize="8" scale="11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showGridLines="0" zoomScale="40" zoomScaleNormal="40" workbookViewId="0">
      <pane xSplit="2" ySplit="3" topLeftCell="C4" activePane="bottomRight" state="frozen"/>
      <selection activeCell="F8" sqref="F8"/>
      <selection pane="topRight" activeCell="F8" sqref="F8"/>
      <selection pane="bottomLeft" activeCell="F8" sqref="F8"/>
      <selection pane="bottomRight" activeCell="F8" sqref="F8"/>
    </sheetView>
  </sheetViews>
  <sheetFormatPr defaultColWidth="9.140625" defaultRowHeight="15"/>
  <cols>
    <col min="1" max="1" width="9.42578125" style="25" customWidth="1"/>
    <col min="2" max="2" width="70.5703125" style="156" customWidth="1"/>
    <col min="3" max="3" width="23.42578125" style="156" customWidth="1"/>
    <col min="4" max="4" width="20" style="25" bestFit="1" customWidth="1"/>
    <col min="5" max="5" width="23.5703125" style="25" bestFit="1" customWidth="1"/>
    <col min="6" max="6" width="39.7109375" style="156" bestFit="1" customWidth="1"/>
    <col min="7" max="7" width="75" style="156" bestFit="1" customWidth="1"/>
    <col min="8" max="8" width="59" style="256" customWidth="1"/>
    <col min="9" max="9" width="38.7109375" style="256" customWidth="1"/>
    <col min="10" max="10" width="40.140625" style="256" customWidth="1"/>
    <col min="11" max="16384" width="9.140625" style="18"/>
  </cols>
  <sheetData>
    <row r="1" spans="2:10">
      <c r="B1" s="370" t="s">
        <v>2881</v>
      </c>
      <c r="C1" s="15" t="s">
        <v>36</v>
      </c>
      <c r="E1" s="18"/>
      <c r="G1" s="15"/>
      <c r="H1" s="143"/>
      <c r="I1" s="143"/>
      <c r="J1" s="143"/>
    </row>
    <row r="2" spans="2:10">
      <c r="B2" s="82"/>
      <c r="C2" s="82"/>
      <c r="D2" s="18"/>
      <c r="E2" s="18"/>
      <c r="F2" s="82"/>
      <c r="G2" s="82"/>
      <c r="H2" s="143"/>
      <c r="I2" s="143"/>
      <c r="J2" s="143"/>
    </row>
    <row r="3" spans="2:10" ht="30">
      <c r="B3" s="319" t="s">
        <v>292</v>
      </c>
      <c r="C3" s="537" t="s">
        <v>5484</v>
      </c>
      <c r="D3" s="681" t="s">
        <v>294</v>
      </c>
      <c r="E3" s="683"/>
      <c r="F3" s="444" t="s">
        <v>3109</v>
      </c>
      <c r="G3" s="444" t="s">
        <v>2983</v>
      </c>
      <c r="H3" s="319" t="s">
        <v>1162</v>
      </c>
      <c r="I3" s="443" t="s">
        <v>599</v>
      </c>
      <c r="J3" s="341" t="s">
        <v>1226</v>
      </c>
    </row>
    <row r="4" spans="2:10">
      <c r="B4" s="238" t="s">
        <v>351</v>
      </c>
      <c r="C4" s="238"/>
      <c r="D4" s="389" t="s">
        <v>312</v>
      </c>
      <c r="E4" s="389" t="s">
        <v>75</v>
      </c>
      <c r="F4" s="238" t="s">
        <v>3890</v>
      </c>
      <c r="G4" s="238"/>
      <c r="H4" s="238"/>
      <c r="I4" s="398"/>
      <c r="J4" s="238"/>
    </row>
    <row r="5" spans="2:10">
      <c r="B5" s="107" t="s">
        <v>346</v>
      </c>
      <c r="C5" s="107"/>
      <c r="D5" s="238"/>
      <c r="E5" s="238"/>
      <c r="F5" s="107" t="s">
        <v>3891</v>
      </c>
      <c r="G5" s="107"/>
      <c r="H5" s="238"/>
      <c r="I5" s="398"/>
      <c r="J5" s="238"/>
    </row>
    <row r="6" spans="2:10">
      <c r="B6" s="108" t="s">
        <v>347</v>
      </c>
      <c r="C6" s="108"/>
      <c r="D6" s="238"/>
      <c r="E6" s="238"/>
      <c r="F6" s="108" t="s">
        <v>3733</v>
      </c>
      <c r="G6" s="108"/>
      <c r="H6" s="238"/>
      <c r="I6" s="398"/>
      <c r="J6" s="238"/>
    </row>
    <row r="7" spans="2:10">
      <c r="B7" s="240" t="s">
        <v>673</v>
      </c>
      <c r="C7" s="240"/>
      <c r="D7" s="238"/>
      <c r="E7" s="238"/>
      <c r="F7" s="240" t="s">
        <v>3584</v>
      </c>
      <c r="G7" s="240"/>
      <c r="H7" s="238"/>
      <c r="I7" s="398"/>
      <c r="J7" s="238"/>
    </row>
    <row r="8" spans="2:10" ht="45">
      <c r="B8" s="35" t="s">
        <v>2231</v>
      </c>
      <c r="C8" s="544" t="s">
        <v>5488</v>
      </c>
      <c r="D8" s="29"/>
      <c r="E8" s="29"/>
      <c r="F8" s="35" t="s">
        <v>3892</v>
      </c>
      <c r="G8" s="125" t="s">
        <v>3997</v>
      </c>
      <c r="H8" s="77" t="s">
        <v>1666</v>
      </c>
      <c r="I8" s="263" t="s">
        <v>2440</v>
      </c>
      <c r="J8" s="77" t="s">
        <v>2194</v>
      </c>
    </row>
    <row r="9" spans="2:10" ht="120">
      <c r="B9" s="35" t="s">
        <v>2961</v>
      </c>
      <c r="C9" s="544" t="s">
        <v>5488</v>
      </c>
      <c r="D9" s="29"/>
      <c r="E9" s="29"/>
      <c r="F9" s="35" t="s">
        <v>4101</v>
      </c>
      <c r="G9" s="125" t="s">
        <v>4123</v>
      </c>
      <c r="H9" s="77" t="s">
        <v>1667</v>
      </c>
      <c r="I9" s="263" t="s">
        <v>2440</v>
      </c>
      <c r="J9" s="77" t="s">
        <v>2194</v>
      </c>
    </row>
    <row r="10" spans="2:10" ht="90">
      <c r="B10" s="35" t="s">
        <v>2962</v>
      </c>
      <c r="C10" s="544" t="s">
        <v>5488</v>
      </c>
      <c r="D10" s="29"/>
      <c r="E10" s="29"/>
      <c r="F10" s="35" t="s">
        <v>4102</v>
      </c>
      <c r="G10" s="125" t="s">
        <v>3998</v>
      </c>
      <c r="H10" s="77" t="s">
        <v>1668</v>
      </c>
      <c r="I10" s="263" t="s">
        <v>2441</v>
      </c>
      <c r="J10" s="77" t="s">
        <v>2194</v>
      </c>
    </row>
    <row r="11" spans="2:10" ht="60">
      <c r="B11" s="35" t="s">
        <v>2963</v>
      </c>
      <c r="C11" s="544" t="s">
        <v>5488</v>
      </c>
      <c r="D11" s="29"/>
      <c r="E11" s="29"/>
      <c r="F11" s="35" t="s">
        <v>4103</v>
      </c>
      <c r="G11" s="125" t="s">
        <v>3999</v>
      </c>
      <c r="H11" s="77" t="s">
        <v>1669</v>
      </c>
      <c r="I11" s="263" t="s">
        <v>2442</v>
      </c>
      <c r="J11" s="77" t="s">
        <v>2194</v>
      </c>
    </row>
    <row r="12" spans="2:10" ht="45">
      <c r="B12" s="35" t="s">
        <v>2232</v>
      </c>
      <c r="C12" s="544" t="s">
        <v>5488</v>
      </c>
      <c r="D12" s="29"/>
      <c r="E12" s="29"/>
      <c r="F12" s="35" t="s">
        <v>3893</v>
      </c>
      <c r="G12" s="125" t="s">
        <v>4000</v>
      </c>
      <c r="H12" s="77" t="s">
        <v>1670</v>
      </c>
      <c r="I12" s="263" t="s">
        <v>2440</v>
      </c>
      <c r="J12" s="77" t="s">
        <v>2194</v>
      </c>
    </row>
    <row r="13" spans="2:10" ht="45">
      <c r="B13" s="35" t="s">
        <v>2233</v>
      </c>
      <c r="C13" s="544" t="s">
        <v>5488</v>
      </c>
      <c r="D13" s="29"/>
      <c r="E13" s="29"/>
      <c r="F13" s="35" t="s">
        <v>3894</v>
      </c>
      <c r="G13" s="125" t="s">
        <v>4001</v>
      </c>
      <c r="H13" s="77" t="s">
        <v>1671</v>
      </c>
      <c r="I13" s="263" t="s">
        <v>2443</v>
      </c>
      <c r="J13" s="77" t="s">
        <v>2194</v>
      </c>
    </row>
    <row r="14" spans="2:10" ht="75">
      <c r="B14" s="35" t="s">
        <v>2234</v>
      </c>
      <c r="C14" s="544" t="s">
        <v>5488</v>
      </c>
      <c r="D14" s="29"/>
      <c r="E14" s="29"/>
      <c r="F14" s="35" t="s">
        <v>3895</v>
      </c>
      <c r="G14" s="125" t="s">
        <v>4002</v>
      </c>
      <c r="H14" s="77" t="s">
        <v>1672</v>
      </c>
      <c r="I14" s="263" t="s">
        <v>2440</v>
      </c>
      <c r="J14" s="77" t="s">
        <v>2194</v>
      </c>
    </row>
    <row r="15" spans="2:10" ht="60">
      <c r="B15" s="35" t="s">
        <v>2235</v>
      </c>
      <c r="C15" s="544" t="s">
        <v>5488</v>
      </c>
      <c r="D15" s="29"/>
      <c r="E15" s="29"/>
      <c r="F15" s="35" t="s">
        <v>3896</v>
      </c>
      <c r="G15" s="125" t="s">
        <v>4003</v>
      </c>
      <c r="H15" s="77" t="s">
        <v>1753</v>
      </c>
      <c r="I15" s="263" t="s">
        <v>2444</v>
      </c>
      <c r="J15" s="77" t="s">
        <v>2194</v>
      </c>
    </row>
    <row r="16" spans="2:10" ht="45">
      <c r="B16" s="74" t="s">
        <v>675</v>
      </c>
      <c r="C16" s="112"/>
      <c r="D16" s="112">
        <f>SUM(D8:D15)</f>
        <v>0</v>
      </c>
      <c r="E16" s="112">
        <f>SUM(E8:E15)</f>
        <v>0</v>
      </c>
      <c r="F16" s="74" t="s">
        <v>3897</v>
      </c>
      <c r="G16" s="125" t="s">
        <v>4004</v>
      </c>
      <c r="H16" s="77" t="s">
        <v>1673</v>
      </c>
      <c r="I16" s="264" t="s">
        <v>2445</v>
      </c>
      <c r="J16" s="77" t="s">
        <v>2194</v>
      </c>
    </row>
    <row r="17" spans="1:10">
      <c r="B17" s="241" t="s">
        <v>674</v>
      </c>
      <c r="C17" s="241"/>
      <c r="D17" s="238"/>
      <c r="E17" s="238"/>
      <c r="F17" s="241" t="s">
        <v>3583</v>
      </c>
      <c r="G17" s="241"/>
      <c r="H17" s="238"/>
      <c r="I17" s="398"/>
      <c r="J17" s="238"/>
    </row>
    <row r="18" spans="1:10" ht="75">
      <c r="B18" s="35" t="s">
        <v>2236</v>
      </c>
      <c r="C18" s="544" t="s">
        <v>5488</v>
      </c>
      <c r="D18" s="29"/>
      <c r="E18" s="29"/>
      <c r="F18" s="35" t="s">
        <v>3898</v>
      </c>
      <c r="G18" s="125" t="s">
        <v>4005</v>
      </c>
      <c r="H18" s="77" t="s">
        <v>1674</v>
      </c>
      <c r="I18" s="263" t="s">
        <v>2446</v>
      </c>
      <c r="J18" s="77" t="s">
        <v>2194</v>
      </c>
    </row>
    <row r="19" spans="1:10" ht="60">
      <c r="B19" s="35" t="s">
        <v>2237</v>
      </c>
      <c r="C19" s="544" t="s">
        <v>5488</v>
      </c>
      <c r="D19" s="29"/>
      <c r="E19" s="29"/>
      <c r="F19" s="35" t="s">
        <v>3899</v>
      </c>
      <c r="G19" s="125" t="s">
        <v>4006</v>
      </c>
      <c r="H19" s="77" t="s">
        <v>1675</v>
      </c>
      <c r="I19" s="263" t="s">
        <v>2446</v>
      </c>
      <c r="J19" s="77" t="s">
        <v>2194</v>
      </c>
    </row>
    <row r="20" spans="1:10" ht="45">
      <c r="B20" s="35" t="s">
        <v>2238</v>
      </c>
      <c r="C20" s="544" t="s">
        <v>5488</v>
      </c>
      <c r="D20" s="29"/>
      <c r="E20" s="29"/>
      <c r="F20" s="35" t="s">
        <v>3900</v>
      </c>
      <c r="G20" s="125" t="s">
        <v>4007</v>
      </c>
      <c r="H20" s="77" t="s">
        <v>1676</v>
      </c>
      <c r="I20" s="263" t="s">
        <v>2446</v>
      </c>
      <c r="J20" s="77" t="s">
        <v>2194</v>
      </c>
    </row>
    <row r="21" spans="1:10" ht="90">
      <c r="B21" s="35" t="s">
        <v>2239</v>
      </c>
      <c r="C21" s="544" t="s">
        <v>5488</v>
      </c>
      <c r="D21" s="29"/>
      <c r="E21" s="29"/>
      <c r="F21" s="35" t="s">
        <v>3901</v>
      </c>
      <c r="G21" s="125" t="s">
        <v>4008</v>
      </c>
      <c r="H21" s="77" t="s">
        <v>1677</v>
      </c>
      <c r="I21" s="263" t="s">
        <v>2446</v>
      </c>
      <c r="J21" s="77" t="s">
        <v>2194</v>
      </c>
    </row>
    <row r="22" spans="1:10" ht="45">
      <c r="B22" s="35" t="s">
        <v>2240</v>
      </c>
      <c r="C22" s="544" t="s">
        <v>5488</v>
      </c>
      <c r="D22" s="29"/>
      <c r="E22" s="29"/>
      <c r="F22" s="35" t="s">
        <v>3902</v>
      </c>
      <c r="G22" s="125" t="s">
        <v>4009</v>
      </c>
      <c r="H22" s="77" t="s">
        <v>1678</v>
      </c>
      <c r="I22" s="263" t="s">
        <v>2446</v>
      </c>
      <c r="J22" s="77" t="s">
        <v>2194</v>
      </c>
    </row>
    <row r="23" spans="1:10" ht="60">
      <c r="B23" s="35" t="s">
        <v>2241</v>
      </c>
      <c r="C23" s="544" t="s">
        <v>5488</v>
      </c>
      <c r="D23" s="29"/>
      <c r="E23" s="29"/>
      <c r="F23" s="35" t="s">
        <v>3903</v>
      </c>
      <c r="G23" s="125" t="s">
        <v>4010</v>
      </c>
      <c r="H23" s="77" t="s">
        <v>1679</v>
      </c>
      <c r="I23" s="263" t="s">
        <v>2446</v>
      </c>
      <c r="J23" s="77" t="s">
        <v>2194</v>
      </c>
    </row>
    <row r="24" spans="1:10" ht="45">
      <c r="B24" s="35" t="s">
        <v>2242</v>
      </c>
      <c r="C24" s="544" t="s">
        <v>5488</v>
      </c>
      <c r="D24" s="29"/>
      <c r="E24" s="29"/>
      <c r="F24" s="35" t="s">
        <v>3904</v>
      </c>
      <c r="G24" s="125" t="s">
        <v>4011</v>
      </c>
      <c r="H24" s="77" t="s">
        <v>1680</v>
      </c>
      <c r="I24" s="263" t="s">
        <v>2446</v>
      </c>
      <c r="J24" s="77" t="s">
        <v>2194</v>
      </c>
    </row>
    <row r="25" spans="1:10" ht="60">
      <c r="B25" s="35" t="s">
        <v>2243</v>
      </c>
      <c r="C25" s="544" t="s">
        <v>5488</v>
      </c>
      <c r="D25" s="29"/>
      <c r="E25" s="29"/>
      <c r="F25" s="35" t="s">
        <v>3905</v>
      </c>
      <c r="G25" s="125" t="s">
        <v>4012</v>
      </c>
      <c r="H25" s="77" t="s">
        <v>1754</v>
      </c>
      <c r="I25" s="263" t="s">
        <v>2447</v>
      </c>
      <c r="J25" s="77" t="s">
        <v>2194</v>
      </c>
    </row>
    <row r="26" spans="1:10" ht="45">
      <c r="B26" s="74" t="s">
        <v>676</v>
      </c>
      <c r="C26" s="112"/>
      <c r="D26" s="112">
        <f>SUM(D18:D25)</f>
        <v>0</v>
      </c>
      <c r="E26" s="112">
        <f>SUM(E18:E25)</f>
        <v>0</v>
      </c>
      <c r="F26" s="74" t="s">
        <v>3906</v>
      </c>
      <c r="G26" s="125" t="s">
        <v>4124</v>
      </c>
      <c r="H26" s="77" t="s">
        <v>1681</v>
      </c>
      <c r="I26" s="263" t="s">
        <v>2448</v>
      </c>
      <c r="J26" s="77" t="s">
        <v>2194</v>
      </c>
    </row>
    <row r="27" spans="1:10">
      <c r="B27" s="241" t="s">
        <v>611</v>
      </c>
      <c r="C27" s="241"/>
      <c r="D27" s="238"/>
      <c r="E27" s="238"/>
      <c r="F27" s="241" t="s">
        <v>3569</v>
      </c>
      <c r="G27" s="241"/>
      <c r="H27" s="238"/>
      <c r="I27" s="398"/>
      <c r="J27" s="238"/>
    </row>
    <row r="28" spans="1:10" ht="60">
      <c r="A28" s="161"/>
      <c r="B28" s="35" t="s">
        <v>2273</v>
      </c>
      <c r="C28" s="544" t="s">
        <v>5488</v>
      </c>
      <c r="D28" s="29"/>
      <c r="E28" s="29"/>
      <c r="F28" s="35" t="s">
        <v>3907</v>
      </c>
      <c r="G28" s="125" t="s">
        <v>4013</v>
      </c>
      <c r="H28" s="77" t="s">
        <v>1682</v>
      </c>
      <c r="I28" s="263" t="s">
        <v>2449</v>
      </c>
      <c r="J28" s="77" t="s">
        <v>2194</v>
      </c>
    </row>
    <row r="29" spans="1:10" s="120" customFormat="1" ht="60">
      <c r="A29" s="161"/>
      <c r="B29" s="35" t="s">
        <v>160</v>
      </c>
      <c r="C29" s="544" t="s">
        <v>5488</v>
      </c>
      <c r="D29" s="119"/>
      <c r="E29" s="119"/>
      <c r="F29" s="35" t="s">
        <v>3908</v>
      </c>
      <c r="G29" s="125" t="s">
        <v>4014</v>
      </c>
      <c r="H29" s="77" t="s">
        <v>1755</v>
      </c>
      <c r="I29" s="263" t="s">
        <v>2450</v>
      </c>
      <c r="J29" s="77" t="s">
        <v>2194</v>
      </c>
    </row>
    <row r="30" spans="1:10" ht="60">
      <c r="B30" s="74" t="s">
        <v>677</v>
      </c>
      <c r="C30" s="112"/>
      <c r="D30" s="112">
        <f>SUM(D28:D29)</f>
        <v>0</v>
      </c>
      <c r="E30" s="112">
        <f>SUM(E28:E29)</f>
        <v>0</v>
      </c>
      <c r="F30" s="74" t="s">
        <v>3909</v>
      </c>
      <c r="G30" s="125" t="s">
        <v>4015</v>
      </c>
      <c r="H30" s="77" t="s">
        <v>2158</v>
      </c>
      <c r="I30" s="263" t="s">
        <v>2449</v>
      </c>
      <c r="J30" s="77" t="s">
        <v>2194</v>
      </c>
    </row>
    <row r="31" spans="1:10" ht="30">
      <c r="B31" s="241" t="s">
        <v>678</v>
      </c>
      <c r="C31" s="241"/>
      <c r="D31" s="238"/>
      <c r="E31" s="238"/>
      <c r="F31" s="241" t="s">
        <v>3910</v>
      </c>
      <c r="G31" s="241"/>
      <c r="H31" s="238"/>
      <c r="I31" s="398"/>
      <c r="J31" s="238"/>
    </row>
    <row r="32" spans="1:10" ht="60">
      <c r="B32" s="35" t="s">
        <v>483</v>
      </c>
      <c r="C32" s="544" t="s">
        <v>5488</v>
      </c>
      <c r="D32" s="29"/>
      <c r="E32" s="29"/>
      <c r="F32" s="35" t="s">
        <v>3911</v>
      </c>
      <c r="G32" s="125" t="s">
        <v>4016</v>
      </c>
      <c r="H32" s="77" t="s">
        <v>1684</v>
      </c>
      <c r="I32" s="263" t="s">
        <v>2159</v>
      </c>
      <c r="J32" s="253"/>
    </row>
    <row r="33" spans="1:10" ht="75">
      <c r="B33" s="35" t="s">
        <v>484</v>
      </c>
      <c r="C33" s="544" t="s">
        <v>5488</v>
      </c>
      <c r="D33" s="29"/>
      <c r="E33" s="29"/>
      <c r="F33" s="35" t="s">
        <v>3912</v>
      </c>
      <c r="G33" s="125" t="s">
        <v>4017</v>
      </c>
      <c r="H33" s="77" t="s">
        <v>1685</v>
      </c>
      <c r="I33" s="263" t="s">
        <v>2159</v>
      </c>
      <c r="J33" s="253"/>
    </row>
    <row r="34" spans="1:10" s="120" customFormat="1" ht="45">
      <c r="A34" s="161"/>
      <c r="B34" s="35" t="s">
        <v>158</v>
      </c>
      <c r="C34" s="544" t="s">
        <v>5488</v>
      </c>
      <c r="D34" s="119"/>
      <c r="E34" s="119"/>
      <c r="F34" s="35" t="s">
        <v>3910</v>
      </c>
      <c r="G34" s="294" t="s">
        <v>4096</v>
      </c>
      <c r="H34" s="77" t="s">
        <v>1756</v>
      </c>
      <c r="I34" s="263" t="s">
        <v>2451</v>
      </c>
      <c r="J34" s="77"/>
    </row>
    <row r="35" spans="1:10" ht="30">
      <c r="B35" s="224" t="s">
        <v>679</v>
      </c>
      <c r="C35" s="112"/>
      <c r="D35" s="112">
        <f>SUM(D32:D34)</f>
        <v>0</v>
      </c>
      <c r="E35" s="112">
        <f>SUM(E32:E34)</f>
        <v>0</v>
      </c>
      <c r="F35" s="224" t="s">
        <v>3913</v>
      </c>
      <c r="G35" s="125" t="s">
        <v>4018</v>
      </c>
      <c r="H35" s="77" t="s">
        <v>1686</v>
      </c>
      <c r="I35" s="263" t="s">
        <v>2452</v>
      </c>
      <c r="J35" s="77"/>
    </row>
    <row r="36" spans="1:10" s="120" customFormat="1" ht="75">
      <c r="A36" s="161"/>
      <c r="B36" s="242" t="s">
        <v>550</v>
      </c>
      <c r="C36" s="544" t="s">
        <v>5488</v>
      </c>
      <c r="D36" s="119"/>
      <c r="E36" s="119"/>
      <c r="F36" s="242" t="s">
        <v>3568</v>
      </c>
      <c r="G36" s="125" t="s">
        <v>4019</v>
      </c>
      <c r="H36" s="77" t="s">
        <v>5386</v>
      </c>
      <c r="I36" s="263" t="s">
        <v>2453</v>
      </c>
      <c r="J36" s="77" t="s">
        <v>2194</v>
      </c>
    </row>
    <row r="37" spans="1:10" ht="75">
      <c r="B37" s="242" t="s">
        <v>68</v>
      </c>
      <c r="C37" s="544" t="s">
        <v>5488</v>
      </c>
      <c r="D37" s="29"/>
      <c r="E37" s="29"/>
      <c r="F37" s="242" t="s">
        <v>3582</v>
      </c>
      <c r="G37" s="125" t="s">
        <v>4020</v>
      </c>
      <c r="H37" s="77" t="s">
        <v>1687</v>
      </c>
      <c r="I37" s="263" t="s">
        <v>2454</v>
      </c>
      <c r="J37" s="77"/>
    </row>
    <row r="38" spans="1:10" s="161" customFormat="1" ht="60">
      <c r="B38" s="242" t="s">
        <v>806</v>
      </c>
      <c r="C38" s="544" t="s">
        <v>5488</v>
      </c>
      <c r="D38" s="119"/>
      <c r="E38" s="119"/>
      <c r="F38" s="242" t="s">
        <v>3586</v>
      </c>
      <c r="G38" s="125" t="s">
        <v>4021</v>
      </c>
      <c r="H38" s="77" t="s">
        <v>1688</v>
      </c>
      <c r="I38" s="263" t="s">
        <v>2455</v>
      </c>
      <c r="J38" s="77" t="s">
        <v>2194</v>
      </c>
    </row>
    <row r="39" spans="1:10" ht="30">
      <c r="B39" s="242" t="s">
        <v>159</v>
      </c>
      <c r="C39" s="544" t="s">
        <v>5488</v>
      </c>
      <c r="D39" s="29"/>
      <c r="E39" s="29"/>
      <c r="F39" s="242" t="s">
        <v>3576</v>
      </c>
      <c r="G39" s="125" t="s">
        <v>4022</v>
      </c>
      <c r="H39" s="77" t="s">
        <v>1757</v>
      </c>
      <c r="I39" s="263" t="s">
        <v>2451</v>
      </c>
      <c r="J39" s="77"/>
    </row>
    <row r="40" spans="1:10" ht="45">
      <c r="B40" s="74" t="s">
        <v>70</v>
      </c>
      <c r="C40" s="112"/>
      <c r="D40" s="112">
        <f>D16+D26+D30+D35+D36+D37+D38+D39</f>
        <v>0</v>
      </c>
      <c r="E40" s="112">
        <f>E16+E26+E30+E35+E36+E37+E38+E39</f>
        <v>0</v>
      </c>
      <c r="F40" s="74" t="s">
        <v>3914</v>
      </c>
      <c r="G40" s="125" t="s">
        <v>4125</v>
      </c>
      <c r="H40" s="77" t="s">
        <v>1689</v>
      </c>
      <c r="I40" s="263" t="s">
        <v>5387</v>
      </c>
      <c r="J40" s="77"/>
    </row>
    <row r="41" spans="1:10">
      <c r="B41" s="18"/>
      <c r="C41" s="18"/>
      <c r="D41" s="18"/>
      <c r="E41" s="18"/>
      <c r="F41" s="18"/>
      <c r="G41" s="18"/>
      <c r="H41" s="18"/>
      <c r="I41" s="18"/>
      <c r="J41" s="21"/>
    </row>
    <row r="42" spans="1:10">
      <c r="B42" s="238" t="s">
        <v>667</v>
      </c>
      <c r="C42" s="238"/>
      <c r="D42" s="238"/>
      <c r="E42" s="238"/>
      <c r="F42" s="238" t="s">
        <v>3734</v>
      </c>
      <c r="G42" s="238"/>
      <c r="H42" s="238"/>
      <c r="I42" s="398"/>
      <c r="J42" s="238"/>
    </row>
    <row r="43" spans="1:10" ht="60">
      <c r="B43" s="242" t="s">
        <v>668</v>
      </c>
      <c r="C43" s="424" t="s">
        <v>5493</v>
      </c>
      <c r="D43" s="115"/>
      <c r="E43" s="115"/>
      <c r="F43" s="242" t="s">
        <v>3915</v>
      </c>
      <c r="G43" s="125" t="s">
        <v>4023</v>
      </c>
      <c r="H43" s="77" t="s">
        <v>1690</v>
      </c>
      <c r="I43" s="267" t="s">
        <v>2456</v>
      </c>
      <c r="J43" s="77"/>
    </row>
    <row r="44" spans="1:10" ht="90">
      <c r="B44" s="242" t="s">
        <v>669</v>
      </c>
      <c r="C44" s="424" t="s">
        <v>5493</v>
      </c>
      <c r="D44" s="29"/>
      <c r="E44" s="29"/>
      <c r="F44" s="242" t="s">
        <v>3916</v>
      </c>
      <c r="G44" s="125" t="s">
        <v>4024</v>
      </c>
      <c r="H44" s="77" t="s">
        <v>1691</v>
      </c>
      <c r="I44" s="263" t="s">
        <v>2457</v>
      </c>
      <c r="J44" s="77" t="s">
        <v>2210</v>
      </c>
    </row>
    <row r="45" spans="1:10" ht="45">
      <c r="B45" s="242" t="s">
        <v>670</v>
      </c>
      <c r="C45" s="424" t="s">
        <v>5493</v>
      </c>
      <c r="D45" s="29"/>
      <c r="E45" s="29"/>
      <c r="F45" s="242" t="s">
        <v>3917</v>
      </c>
      <c r="G45" s="125" t="s">
        <v>4025</v>
      </c>
      <c r="H45" s="77" t="s">
        <v>1692</v>
      </c>
      <c r="I45" s="263" t="s">
        <v>2159</v>
      </c>
      <c r="J45" s="253"/>
    </row>
    <row r="46" spans="1:10" ht="60">
      <c r="B46" s="242" t="s">
        <v>397</v>
      </c>
      <c r="C46" s="424" t="s">
        <v>5493</v>
      </c>
      <c r="D46" s="111"/>
      <c r="E46" s="111"/>
      <c r="F46" s="242" t="s">
        <v>3918</v>
      </c>
      <c r="G46" s="125" t="s">
        <v>4026</v>
      </c>
      <c r="H46" s="77" t="s">
        <v>1693</v>
      </c>
      <c r="I46" s="263" t="s">
        <v>2458</v>
      </c>
      <c r="J46" s="77" t="s">
        <v>2204</v>
      </c>
    </row>
    <row r="47" spans="1:10" ht="30">
      <c r="B47" s="242" t="s">
        <v>1082</v>
      </c>
      <c r="C47" s="424" t="s">
        <v>5493</v>
      </c>
      <c r="D47" s="111"/>
      <c r="E47" s="111"/>
      <c r="F47" s="242" t="s">
        <v>3919</v>
      </c>
      <c r="G47" s="125" t="s">
        <v>4027</v>
      </c>
      <c r="H47" s="77" t="s">
        <v>1758</v>
      </c>
      <c r="I47" s="263" t="s">
        <v>2451</v>
      </c>
      <c r="J47" s="77"/>
    </row>
    <row r="48" spans="1:10" ht="30">
      <c r="B48" s="243" t="s">
        <v>1772</v>
      </c>
      <c r="C48" s="112"/>
      <c r="D48" s="112">
        <f>SUM(D43:D47)</f>
        <v>0</v>
      </c>
      <c r="E48" s="112">
        <f>SUM(E43:E47)</f>
        <v>0</v>
      </c>
      <c r="F48" s="243" t="s">
        <v>3920</v>
      </c>
      <c r="G48" s="125" t="s">
        <v>4028</v>
      </c>
      <c r="H48" s="77" t="s">
        <v>1694</v>
      </c>
      <c r="I48" s="403" t="s">
        <v>2459</v>
      </c>
      <c r="J48" s="77"/>
    </row>
    <row r="49" spans="1:10" s="100" customFormat="1">
      <c r="A49" s="244"/>
      <c r="J49" s="21"/>
    </row>
    <row r="50" spans="1:10">
      <c r="B50" s="238" t="s">
        <v>349</v>
      </c>
      <c r="C50" s="238"/>
      <c r="D50" s="238"/>
      <c r="E50" s="238"/>
      <c r="F50" s="238" t="s">
        <v>3736</v>
      </c>
      <c r="G50" s="238"/>
      <c r="H50" s="238"/>
      <c r="I50" s="398"/>
      <c r="J50" s="238"/>
    </row>
    <row r="51" spans="1:10" ht="90">
      <c r="B51" s="73" t="s">
        <v>864</v>
      </c>
      <c r="C51" s="424" t="s">
        <v>5488</v>
      </c>
      <c r="D51" s="29"/>
      <c r="E51" s="29"/>
      <c r="F51" s="73" t="s">
        <v>3921</v>
      </c>
      <c r="G51" s="125" t="s">
        <v>4029</v>
      </c>
      <c r="H51" s="77" t="s">
        <v>1695</v>
      </c>
      <c r="I51" s="263" t="s">
        <v>2460</v>
      </c>
      <c r="J51" s="77"/>
    </row>
    <row r="52" spans="1:10" ht="75">
      <c r="B52" s="73" t="s">
        <v>485</v>
      </c>
      <c r="C52" s="424" t="s">
        <v>5488</v>
      </c>
      <c r="D52" s="29"/>
      <c r="E52" s="29"/>
      <c r="F52" s="73" t="s">
        <v>3922</v>
      </c>
      <c r="G52" s="125" t="s">
        <v>4030</v>
      </c>
      <c r="H52" s="77" t="s">
        <v>1696</v>
      </c>
      <c r="I52" s="263" t="s">
        <v>2461</v>
      </c>
      <c r="J52" s="253"/>
    </row>
    <row r="53" spans="1:10" ht="75">
      <c r="B53" s="73" t="s">
        <v>550</v>
      </c>
      <c r="C53" s="424" t="s">
        <v>5488</v>
      </c>
      <c r="D53" s="29"/>
      <c r="E53" s="29"/>
      <c r="F53" s="73" t="s">
        <v>3568</v>
      </c>
      <c r="G53" s="125" t="s">
        <v>4019</v>
      </c>
      <c r="H53" s="77" t="s">
        <v>5386</v>
      </c>
      <c r="I53" s="263" t="s">
        <v>2462</v>
      </c>
      <c r="J53" s="300" t="s">
        <v>2194</v>
      </c>
    </row>
    <row r="54" spans="1:10" ht="60">
      <c r="B54" s="73" t="s">
        <v>501</v>
      </c>
      <c r="C54" s="424" t="s">
        <v>5488</v>
      </c>
      <c r="D54" s="29"/>
      <c r="E54" s="29"/>
      <c r="F54" s="73" t="s">
        <v>3923</v>
      </c>
      <c r="G54" s="125" t="s">
        <v>4021</v>
      </c>
      <c r="H54" s="77" t="s">
        <v>1688</v>
      </c>
      <c r="I54" s="263" t="s">
        <v>2463</v>
      </c>
      <c r="J54" s="77"/>
    </row>
    <row r="55" spans="1:10" ht="45">
      <c r="B55" s="73" t="s">
        <v>489</v>
      </c>
      <c r="C55" s="424" t="s">
        <v>5488</v>
      </c>
      <c r="D55" s="29"/>
      <c r="E55" s="29"/>
      <c r="F55" s="73" t="s">
        <v>3924</v>
      </c>
      <c r="G55" s="125" t="s">
        <v>4126</v>
      </c>
      <c r="H55" s="77" t="s">
        <v>1697</v>
      </c>
      <c r="I55" s="263" t="s">
        <v>2159</v>
      </c>
      <c r="J55" s="253"/>
    </row>
    <row r="56" spans="1:10" ht="30">
      <c r="B56" s="73" t="s">
        <v>827</v>
      </c>
      <c r="C56" s="424" t="s">
        <v>5488</v>
      </c>
      <c r="D56" s="29"/>
      <c r="E56" s="29"/>
      <c r="F56" s="73" t="s">
        <v>3925</v>
      </c>
      <c r="G56" s="125" t="s">
        <v>4031</v>
      </c>
      <c r="H56" s="77" t="s">
        <v>1698</v>
      </c>
      <c r="I56" s="263" t="s">
        <v>2159</v>
      </c>
      <c r="J56" s="77"/>
    </row>
    <row r="57" spans="1:10" ht="135">
      <c r="B57" s="73" t="s">
        <v>828</v>
      </c>
      <c r="C57" s="424" t="s">
        <v>5488</v>
      </c>
      <c r="D57" s="29"/>
      <c r="E57" s="29"/>
      <c r="F57" s="73" t="s">
        <v>3926</v>
      </c>
      <c r="G57" s="125" t="s">
        <v>4127</v>
      </c>
      <c r="H57" s="77" t="s">
        <v>1699</v>
      </c>
      <c r="I57" s="263" t="s">
        <v>5394</v>
      </c>
      <c r="J57" s="77"/>
    </row>
    <row r="58" spans="1:10" ht="135">
      <c r="B58" s="73" t="s">
        <v>829</v>
      </c>
      <c r="C58" s="424" t="s">
        <v>5488</v>
      </c>
      <c r="D58" s="29"/>
      <c r="E58" s="29"/>
      <c r="F58" s="73" t="s">
        <v>3927</v>
      </c>
      <c r="G58" s="125" t="s">
        <v>4128</v>
      </c>
      <c r="H58" s="77" t="s">
        <v>1700</v>
      </c>
      <c r="I58" s="263" t="s">
        <v>5394</v>
      </c>
      <c r="J58" s="77"/>
    </row>
    <row r="59" spans="1:10" ht="45">
      <c r="B59" s="73" t="s">
        <v>830</v>
      </c>
      <c r="C59" s="424" t="s">
        <v>5488</v>
      </c>
      <c r="D59" s="29"/>
      <c r="E59" s="29"/>
      <c r="F59" s="73" t="s">
        <v>3928</v>
      </c>
      <c r="G59" s="125" t="s">
        <v>4032</v>
      </c>
      <c r="H59" s="77" t="s">
        <v>1701</v>
      </c>
      <c r="I59" s="263" t="s">
        <v>2159</v>
      </c>
      <c r="J59" s="253"/>
    </row>
    <row r="60" spans="1:10" ht="45">
      <c r="B60" s="73" t="s">
        <v>831</v>
      </c>
      <c r="C60" s="424" t="s">
        <v>5488</v>
      </c>
      <c r="D60" s="29"/>
      <c r="E60" s="29"/>
      <c r="F60" s="73" t="s">
        <v>3929</v>
      </c>
      <c r="G60" s="125" t="s">
        <v>4033</v>
      </c>
      <c r="H60" s="77" t="s">
        <v>1702</v>
      </c>
      <c r="I60" s="263" t="s">
        <v>2159</v>
      </c>
      <c r="J60" s="253"/>
    </row>
    <row r="61" spans="1:10" ht="45">
      <c r="B61" s="73" t="s">
        <v>832</v>
      </c>
      <c r="C61" s="424" t="s">
        <v>5488</v>
      </c>
      <c r="D61" s="29"/>
      <c r="E61" s="29"/>
      <c r="F61" s="73" t="s">
        <v>3930</v>
      </c>
      <c r="G61" s="125" t="s">
        <v>4034</v>
      </c>
      <c r="H61" s="77" t="s">
        <v>1703</v>
      </c>
      <c r="I61" s="263" t="s">
        <v>2159</v>
      </c>
      <c r="J61" s="253"/>
    </row>
    <row r="62" spans="1:10" s="132" customFormat="1">
      <c r="A62" s="159"/>
      <c r="B62" s="241" t="s">
        <v>1072</v>
      </c>
      <c r="C62" s="241"/>
      <c r="D62" s="238"/>
      <c r="E62" s="238"/>
      <c r="F62" s="241" t="s">
        <v>3931</v>
      </c>
      <c r="G62" s="241"/>
      <c r="H62" s="238"/>
      <c r="I62" s="398"/>
      <c r="J62" s="238"/>
    </row>
    <row r="63" spans="1:10" s="132" customFormat="1" ht="105">
      <c r="A63" s="159"/>
      <c r="B63" s="35" t="s">
        <v>499</v>
      </c>
      <c r="C63" s="424" t="s">
        <v>5488</v>
      </c>
      <c r="D63" s="239"/>
      <c r="E63" s="239"/>
      <c r="F63" s="35" t="s">
        <v>3932</v>
      </c>
      <c r="G63" s="125" t="s">
        <v>4035</v>
      </c>
      <c r="H63" s="77" t="s">
        <v>1704</v>
      </c>
      <c r="I63" s="263" t="s">
        <v>2464</v>
      </c>
      <c r="J63" s="77"/>
    </row>
    <row r="64" spans="1:10" s="132" customFormat="1" ht="105">
      <c r="A64" s="159"/>
      <c r="B64" s="35" t="s">
        <v>500</v>
      </c>
      <c r="C64" s="424" t="s">
        <v>5488</v>
      </c>
      <c r="D64" s="239"/>
      <c r="E64" s="239"/>
      <c r="F64" s="35" t="s">
        <v>3933</v>
      </c>
      <c r="G64" s="125" t="s">
        <v>4036</v>
      </c>
      <c r="H64" s="77" t="s">
        <v>1705</v>
      </c>
      <c r="I64" s="263" t="s">
        <v>2464</v>
      </c>
      <c r="J64" s="77"/>
    </row>
    <row r="65" spans="1:10" s="132" customFormat="1" ht="30">
      <c r="A65" s="159"/>
      <c r="B65" s="224" t="s">
        <v>1773</v>
      </c>
      <c r="C65" s="112"/>
      <c r="D65" s="245">
        <f>SUM(D63:D64)</f>
        <v>0</v>
      </c>
      <c r="E65" s="245">
        <f>SUM(E63:E64)</f>
        <v>0</v>
      </c>
      <c r="F65" s="224" t="s">
        <v>3934</v>
      </c>
      <c r="G65" s="125" t="s">
        <v>4037</v>
      </c>
      <c r="H65" s="77" t="s">
        <v>1706</v>
      </c>
      <c r="I65" s="263" t="s">
        <v>2465</v>
      </c>
      <c r="J65" s="77"/>
    </row>
    <row r="66" spans="1:10" ht="30">
      <c r="B66" s="365" t="s">
        <v>2884</v>
      </c>
      <c r="C66" s="365"/>
      <c r="D66" s="238"/>
      <c r="E66" s="238"/>
      <c r="F66" s="365" t="s">
        <v>3935</v>
      </c>
      <c r="G66" s="365"/>
      <c r="H66" s="238"/>
      <c r="I66" s="398"/>
      <c r="J66" s="238"/>
    </row>
    <row r="67" spans="1:10" ht="45">
      <c r="B67" s="35" t="s">
        <v>607</v>
      </c>
      <c r="C67" s="424" t="s">
        <v>5488</v>
      </c>
      <c r="D67" s="29"/>
      <c r="E67" s="29"/>
      <c r="F67" s="35" t="s">
        <v>3936</v>
      </c>
      <c r="G67" s="125" t="s">
        <v>4038</v>
      </c>
      <c r="H67" s="77" t="s">
        <v>1707</v>
      </c>
      <c r="I67" s="263" t="s">
        <v>2466</v>
      </c>
      <c r="J67" s="77"/>
    </row>
    <row r="68" spans="1:10" ht="45">
      <c r="B68" s="35" t="s">
        <v>608</v>
      </c>
      <c r="C68" s="424" t="s">
        <v>5488</v>
      </c>
      <c r="D68" s="29"/>
      <c r="E68" s="29"/>
      <c r="F68" s="35" t="s">
        <v>3937</v>
      </c>
      <c r="G68" s="125" t="s">
        <v>4039</v>
      </c>
      <c r="H68" s="77" t="s">
        <v>1708</v>
      </c>
      <c r="I68" s="263" t="s">
        <v>2467</v>
      </c>
      <c r="J68" s="77"/>
    </row>
    <row r="69" spans="1:10" ht="60">
      <c r="B69" s="35" t="s">
        <v>609</v>
      </c>
      <c r="C69" s="424" t="s">
        <v>5488</v>
      </c>
      <c r="D69" s="29"/>
      <c r="E69" s="29"/>
      <c r="F69" s="35" t="s">
        <v>3938</v>
      </c>
      <c r="G69" s="125" t="s">
        <v>4040</v>
      </c>
      <c r="H69" s="77" t="s">
        <v>1709</v>
      </c>
      <c r="I69" s="263" t="s">
        <v>2467</v>
      </c>
      <c r="J69" s="77"/>
    </row>
    <row r="70" spans="1:10" ht="45">
      <c r="B70" s="366" t="s">
        <v>2885</v>
      </c>
      <c r="C70" s="112"/>
      <c r="D70" s="112">
        <f>SUM(D67:D69)</f>
        <v>0</v>
      </c>
      <c r="E70" s="112">
        <f>SUM(E67:E69)</f>
        <v>0</v>
      </c>
      <c r="F70" s="366" t="s">
        <v>3939</v>
      </c>
      <c r="G70" s="125" t="s">
        <v>4041</v>
      </c>
      <c r="H70" s="77" t="s">
        <v>1710</v>
      </c>
      <c r="I70" s="263" t="s">
        <v>2468</v>
      </c>
      <c r="J70" s="77"/>
    </row>
    <row r="71" spans="1:10" ht="135">
      <c r="B71" s="73" t="s">
        <v>486</v>
      </c>
      <c r="C71" s="424" t="s">
        <v>5488</v>
      </c>
      <c r="D71" s="29"/>
      <c r="E71" s="29"/>
      <c r="F71" s="73" t="s">
        <v>3940</v>
      </c>
      <c r="G71" s="125" t="s">
        <v>4042</v>
      </c>
      <c r="H71" s="77" t="s">
        <v>1711</v>
      </c>
      <c r="I71" s="263" t="s">
        <v>2469</v>
      </c>
      <c r="J71" s="77"/>
    </row>
    <row r="72" spans="1:10" ht="75">
      <c r="A72" s="159"/>
      <c r="B72" s="73" t="s">
        <v>1073</v>
      </c>
      <c r="C72" s="424" t="s">
        <v>5488</v>
      </c>
      <c r="D72" s="29"/>
      <c r="E72" s="29"/>
      <c r="F72" s="73" t="s">
        <v>3941</v>
      </c>
      <c r="G72" s="125" t="s">
        <v>4043</v>
      </c>
      <c r="H72" s="77" t="s">
        <v>1781</v>
      </c>
      <c r="I72" s="263" t="s">
        <v>2470</v>
      </c>
      <c r="J72" s="77"/>
    </row>
    <row r="73" spans="1:10" ht="45">
      <c r="A73" s="159"/>
      <c r="B73" s="73" t="s">
        <v>1074</v>
      </c>
      <c r="C73" s="424" t="s">
        <v>5488</v>
      </c>
      <c r="D73" s="29"/>
      <c r="E73" s="29"/>
      <c r="F73" s="73" t="s">
        <v>3942</v>
      </c>
      <c r="G73" s="125" t="s">
        <v>4044</v>
      </c>
      <c r="H73" s="77" t="s">
        <v>1759</v>
      </c>
      <c r="I73" s="263" t="s">
        <v>2159</v>
      </c>
      <c r="J73" s="77"/>
    </row>
    <row r="74" spans="1:10" ht="45">
      <c r="A74" s="159"/>
      <c r="B74" s="73" t="s">
        <v>1075</v>
      </c>
      <c r="C74" s="424" t="s">
        <v>5488</v>
      </c>
      <c r="D74" s="29"/>
      <c r="E74" s="29"/>
      <c r="F74" s="73" t="s">
        <v>3943</v>
      </c>
      <c r="G74" s="125" t="s">
        <v>4045</v>
      </c>
      <c r="H74" s="77" t="s">
        <v>1760</v>
      </c>
      <c r="I74" s="263" t="s">
        <v>2159</v>
      </c>
      <c r="J74" s="77"/>
    </row>
    <row r="75" spans="1:10" ht="30">
      <c r="B75" s="241" t="s">
        <v>680</v>
      </c>
      <c r="C75" s="241"/>
      <c r="D75" s="238"/>
      <c r="E75" s="238"/>
      <c r="F75" s="241" t="s">
        <v>3944</v>
      </c>
      <c r="G75" s="241"/>
      <c r="H75" s="238"/>
      <c r="I75" s="398"/>
      <c r="J75" s="238"/>
    </row>
    <row r="76" spans="1:10" ht="180">
      <c r="B76" s="35" t="s">
        <v>672</v>
      </c>
      <c r="C76" s="544" t="s">
        <v>5494</v>
      </c>
      <c r="D76" s="29"/>
      <c r="E76" s="29"/>
      <c r="F76" s="35" t="s">
        <v>3945</v>
      </c>
      <c r="G76" s="125" t="s">
        <v>4046</v>
      </c>
      <c r="H76" s="77" t="s">
        <v>1712</v>
      </c>
      <c r="I76" s="263" t="s">
        <v>2471</v>
      </c>
      <c r="J76" s="77"/>
    </row>
    <row r="77" spans="1:10" ht="180">
      <c r="B77" s="35" t="s">
        <v>2274</v>
      </c>
      <c r="C77" s="544" t="s">
        <v>5497</v>
      </c>
      <c r="D77" s="29"/>
      <c r="E77" s="29"/>
      <c r="F77" s="35" t="s">
        <v>3946</v>
      </c>
      <c r="G77" s="125" t="s">
        <v>4047</v>
      </c>
      <c r="H77" s="77" t="s">
        <v>1713</v>
      </c>
      <c r="I77" s="263" t="s">
        <v>2472</v>
      </c>
      <c r="J77" s="77"/>
    </row>
    <row r="78" spans="1:10" ht="180">
      <c r="B78" s="35" t="s">
        <v>2275</v>
      </c>
      <c r="C78" s="544" t="s">
        <v>5497</v>
      </c>
      <c r="D78" s="29"/>
      <c r="E78" s="29"/>
      <c r="F78" s="35" t="s">
        <v>3947</v>
      </c>
      <c r="G78" s="125" t="s">
        <v>4048</v>
      </c>
      <c r="H78" s="77" t="s">
        <v>1714</v>
      </c>
      <c r="I78" s="263" t="s">
        <v>2472</v>
      </c>
      <c r="J78" s="77"/>
    </row>
    <row r="79" spans="1:10" ht="180">
      <c r="B79" s="35" t="s">
        <v>487</v>
      </c>
      <c r="C79" s="544" t="s">
        <v>5497</v>
      </c>
      <c r="D79" s="29"/>
      <c r="E79" s="29"/>
      <c r="F79" s="35" t="s">
        <v>3948</v>
      </c>
      <c r="G79" s="125" t="s">
        <v>4049</v>
      </c>
      <c r="H79" s="77" t="s">
        <v>1715</v>
      </c>
      <c r="I79" s="263" t="s">
        <v>2473</v>
      </c>
      <c r="J79" s="77"/>
    </row>
    <row r="80" spans="1:10" ht="45">
      <c r="B80" s="35" t="s">
        <v>877</v>
      </c>
      <c r="C80" s="544" t="s">
        <v>5497</v>
      </c>
      <c r="D80" s="29"/>
      <c r="E80" s="29"/>
      <c r="F80" s="35" t="s">
        <v>3949</v>
      </c>
      <c r="G80" s="125" t="s">
        <v>4050</v>
      </c>
      <c r="H80" s="77" t="s">
        <v>1761</v>
      </c>
      <c r="I80" s="263" t="s">
        <v>2474</v>
      </c>
      <c r="J80" s="77"/>
    </row>
    <row r="81" spans="1:10" ht="45">
      <c r="B81" s="243" t="s">
        <v>681</v>
      </c>
      <c r="C81" s="112"/>
      <c r="D81" s="112">
        <f>SUM(D76:D80)</f>
        <v>0</v>
      </c>
      <c r="E81" s="112">
        <f>SUM(E76:E80)</f>
        <v>0</v>
      </c>
      <c r="F81" s="243" t="s">
        <v>3950</v>
      </c>
      <c r="G81" s="125" t="s">
        <v>4051</v>
      </c>
      <c r="H81" s="77" t="s">
        <v>1716</v>
      </c>
      <c r="I81" s="263" t="s">
        <v>2475</v>
      </c>
      <c r="J81" s="77"/>
    </row>
    <row r="82" spans="1:10" s="247" customFormat="1" ht="135">
      <c r="A82" s="25"/>
      <c r="B82" s="242" t="s">
        <v>1010</v>
      </c>
      <c r="C82" s="544" t="s">
        <v>5497</v>
      </c>
      <c r="D82" s="246"/>
      <c r="E82" s="246"/>
      <c r="F82" s="242" t="s">
        <v>4132</v>
      </c>
      <c r="G82" s="125" t="s">
        <v>4133</v>
      </c>
      <c r="H82" s="81" t="s">
        <v>1717</v>
      </c>
      <c r="I82" s="263" t="s">
        <v>2476</v>
      </c>
      <c r="J82" s="81"/>
    </row>
    <row r="83" spans="1:10" ht="75">
      <c r="B83" s="242" t="s">
        <v>156</v>
      </c>
      <c r="C83" s="544" t="s">
        <v>5488</v>
      </c>
      <c r="D83" s="27"/>
      <c r="E83" s="27"/>
      <c r="F83" s="242" t="s">
        <v>3569</v>
      </c>
      <c r="G83" s="294" t="s">
        <v>4097</v>
      </c>
      <c r="H83" s="81" t="s">
        <v>1718</v>
      </c>
      <c r="I83" s="263" t="s">
        <v>5388</v>
      </c>
      <c r="J83" s="77" t="s">
        <v>2194</v>
      </c>
    </row>
    <row r="84" spans="1:10" ht="45">
      <c r="B84" s="242" t="s">
        <v>157</v>
      </c>
      <c r="C84" s="544" t="s">
        <v>5488</v>
      </c>
      <c r="D84" s="29"/>
      <c r="E84" s="29"/>
      <c r="F84" s="242" t="s">
        <v>3573</v>
      </c>
      <c r="G84" s="125" t="s">
        <v>4052</v>
      </c>
      <c r="H84" s="77" t="s">
        <v>1719</v>
      </c>
      <c r="I84" s="263" t="s">
        <v>2159</v>
      </c>
      <c r="J84" s="300"/>
    </row>
    <row r="85" spans="1:10" ht="75">
      <c r="B85" s="242" t="s">
        <v>488</v>
      </c>
      <c r="C85" s="544" t="s">
        <v>5488</v>
      </c>
      <c r="D85" s="29"/>
      <c r="E85" s="29"/>
      <c r="F85" s="242" t="s">
        <v>3951</v>
      </c>
      <c r="G85" s="125" t="s">
        <v>4053</v>
      </c>
      <c r="H85" s="77" t="s">
        <v>1720</v>
      </c>
      <c r="I85" s="263" t="s">
        <v>2477</v>
      </c>
      <c r="J85" s="77"/>
    </row>
    <row r="86" spans="1:10" ht="75">
      <c r="B86" s="242" t="s">
        <v>520</v>
      </c>
      <c r="C86" s="544" t="s">
        <v>5488</v>
      </c>
      <c r="D86" s="29"/>
      <c r="E86" s="29"/>
      <c r="F86" s="242" t="s">
        <v>3952</v>
      </c>
      <c r="G86" s="125" t="s">
        <v>4054</v>
      </c>
      <c r="H86" s="77" t="s">
        <v>1721</v>
      </c>
      <c r="I86" s="263" t="s">
        <v>2477</v>
      </c>
      <c r="J86" s="77"/>
    </row>
    <row r="87" spans="1:10" ht="120">
      <c r="B87" s="242" t="s">
        <v>671</v>
      </c>
      <c r="C87" s="544" t="s">
        <v>5488</v>
      </c>
      <c r="D87" s="29"/>
      <c r="E87" s="29"/>
      <c r="F87" s="242" t="s">
        <v>3953</v>
      </c>
      <c r="G87" s="125" t="s">
        <v>4055</v>
      </c>
      <c r="H87" s="77" t="s">
        <v>1722</v>
      </c>
      <c r="I87" s="263" t="s">
        <v>2477</v>
      </c>
      <c r="J87" s="77"/>
    </row>
    <row r="88" spans="1:10" ht="45">
      <c r="B88" s="242" t="s">
        <v>2276</v>
      </c>
      <c r="C88" s="544" t="s">
        <v>5488</v>
      </c>
      <c r="D88" s="29"/>
      <c r="E88" s="29"/>
      <c r="F88" s="242" t="s">
        <v>3954</v>
      </c>
      <c r="G88" s="125" t="s">
        <v>4056</v>
      </c>
      <c r="H88" s="77" t="s">
        <v>1762</v>
      </c>
      <c r="I88" s="263" t="s">
        <v>2159</v>
      </c>
      <c r="J88" s="77"/>
    </row>
    <row r="89" spans="1:10" ht="45">
      <c r="B89" s="242" t="s">
        <v>1083</v>
      </c>
      <c r="C89" s="544" t="s">
        <v>5488</v>
      </c>
      <c r="D89" s="29"/>
      <c r="E89" s="29"/>
      <c r="F89" s="242" t="s">
        <v>3955</v>
      </c>
      <c r="G89" s="125" t="s">
        <v>4057</v>
      </c>
      <c r="H89" s="77" t="s">
        <v>1763</v>
      </c>
      <c r="I89" s="263" t="s">
        <v>2478</v>
      </c>
      <c r="J89" s="77"/>
    </row>
    <row r="90" spans="1:10" ht="75">
      <c r="B90" s="242" t="s">
        <v>491</v>
      </c>
      <c r="C90" s="544" t="s">
        <v>5488</v>
      </c>
      <c r="D90" s="29"/>
      <c r="E90" s="29"/>
      <c r="F90" s="242" t="s">
        <v>3956</v>
      </c>
      <c r="G90" s="125" t="s">
        <v>4058</v>
      </c>
      <c r="H90" s="77" t="s">
        <v>1723</v>
      </c>
      <c r="I90" s="263" t="s">
        <v>2479</v>
      </c>
      <c r="J90" s="77"/>
    </row>
    <row r="91" spans="1:10" ht="45">
      <c r="B91" s="242" t="s">
        <v>1023</v>
      </c>
      <c r="C91" s="544" t="s">
        <v>5488</v>
      </c>
      <c r="D91" s="29"/>
      <c r="E91" s="29"/>
      <c r="F91" s="242" t="s">
        <v>3957</v>
      </c>
      <c r="G91" s="125" t="s">
        <v>4059</v>
      </c>
      <c r="H91" s="77" t="s">
        <v>1764</v>
      </c>
      <c r="I91" s="263" t="s">
        <v>2480</v>
      </c>
      <c r="J91" s="77"/>
    </row>
    <row r="92" spans="1:10" ht="30">
      <c r="B92" s="187" t="s">
        <v>161</v>
      </c>
      <c r="C92" s="112"/>
      <c r="D92" s="112">
        <f>SUM(D51:D61)+D65+D70+D71+D72+D73+D74+D81+SUM(D82:D91)</f>
        <v>0</v>
      </c>
      <c r="E92" s="112">
        <f>SUM(E51:E61)+E65+E70+E71+E72+E73+E74+E81+SUM(E82:E91)</f>
        <v>0</v>
      </c>
      <c r="F92" s="187" t="s">
        <v>3958</v>
      </c>
      <c r="G92" s="125" t="s">
        <v>4060</v>
      </c>
      <c r="H92" s="77" t="s">
        <v>1724</v>
      </c>
      <c r="I92" s="263" t="s">
        <v>2481</v>
      </c>
      <c r="J92" s="77"/>
    </row>
    <row r="93" spans="1:10" s="100" customFormat="1">
      <c r="A93" s="244"/>
      <c r="J93" s="21"/>
    </row>
    <row r="94" spans="1:10" ht="30">
      <c r="B94" s="238" t="s">
        <v>1019</v>
      </c>
      <c r="C94" s="238"/>
      <c r="D94" s="238"/>
      <c r="E94" s="238"/>
      <c r="F94" s="238" t="s">
        <v>3740</v>
      </c>
      <c r="G94" s="238"/>
      <c r="H94" s="238"/>
      <c r="I94" s="398"/>
      <c r="J94" s="238"/>
    </row>
    <row r="95" spans="1:10">
      <c r="B95" s="241" t="s">
        <v>163</v>
      </c>
      <c r="C95" s="241"/>
      <c r="D95" s="238"/>
      <c r="E95" s="238"/>
      <c r="F95" s="241" t="s">
        <v>3959</v>
      </c>
      <c r="G95" s="241"/>
      <c r="H95" s="238"/>
      <c r="I95" s="398"/>
      <c r="J95" s="238"/>
    </row>
    <row r="96" spans="1:10" ht="105">
      <c r="B96" s="35" t="s">
        <v>164</v>
      </c>
      <c r="C96" s="544" t="s">
        <v>5493</v>
      </c>
      <c r="D96" s="29"/>
      <c r="E96" s="29"/>
      <c r="F96" s="35" t="s">
        <v>3960</v>
      </c>
      <c r="G96" s="125" t="s">
        <v>4061</v>
      </c>
      <c r="H96" s="77" t="s">
        <v>1765</v>
      </c>
      <c r="I96" s="263" t="s">
        <v>2452</v>
      </c>
      <c r="J96" s="77"/>
    </row>
    <row r="97" spans="1:10" ht="105">
      <c r="B97" s="35" t="s">
        <v>165</v>
      </c>
      <c r="C97" s="544" t="s">
        <v>5493</v>
      </c>
      <c r="D97" s="29"/>
      <c r="E97" s="29"/>
      <c r="F97" s="35" t="s">
        <v>3961</v>
      </c>
      <c r="G97" s="125" t="s">
        <v>4062</v>
      </c>
      <c r="H97" s="77" t="s">
        <v>1766</v>
      </c>
      <c r="I97" s="263" t="s">
        <v>2452</v>
      </c>
      <c r="J97" s="77"/>
    </row>
    <row r="98" spans="1:10" ht="30">
      <c r="B98" s="74" t="s">
        <v>166</v>
      </c>
      <c r="C98" s="112"/>
      <c r="D98" s="112">
        <f>SUM(D96:D97)</f>
        <v>0</v>
      </c>
      <c r="E98" s="112">
        <f>SUM(E96:E97)</f>
        <v>0</v>
      </c>
      <c r="F98" s="74" t="s">
        <v>3962</v>
      </c>
      <c r="G98" s="125" t="s">
        <v>4063</v>
      </c>
      <c r="H98" s="77" t="s">
        <v>5389</v>
      </c>
      <c r="I98" s="263" t="s">
        <v>2452</v>
      </c>
      <c r="J98" s="77"/>
    </row>
    <row r="99" spans="1:10" ht="60">
      <c r="B99" s="73" t="s">
        <v>551</v>
      </c>
      <c r="C99" s="544" t="s">
        <v>5493</v>
      </c>
      <c r="D99" s="29"/>
      <c r="E99" s="29"/>
      <c r="F99" s="73" t="s">
        <v>3963</v>
      </c>
      <c r="G99" s="125" t="s">
        <v>4064</v>
      </c>
      <c r="H99" s="77" t="s">
        <v>1725</v>
      </c>
      <c r="I99" s="263" t="s">
        <v>2482</v>
      </c>
      <c r="J99" s="77"/>
    </row>
    <row r="100" spans="1:10" ht="45">
      <c r="B100" s="73" t="s">
        <v>412</v>
      </c>
      <c r="C100" s="544" t="s">
        <v>5493</v>
      </c>
      <c r="D100" s="29"/>
      <c r="E100" s="29"/>
      <c r="F100" s="73" t="s">
        <v>3964</v>
      </c>
      <c r="G100" s="125" t="s">
        <v>4129</v>
      </c>
      <c r="H100" s="77" t="s">
        <v>1726</v>
      </c>
      <c r="I100" s="263" t="s">
        <v>2483</v>
      </c>
      <c r="J100" s="77"/>
    </row>
    <row r="101" spans="1:10" ht="60">
      <c r="B101" s="73" t="s">
        <v>1076</v>
      </c>
      <c r="C101" s="544" t="s">
        <v>5493</v>
      </c>
      <c r="D101" s="29"/>
      <c r="E101" s="29"/>
      <c r="F101" s="73" t="s">
        <v>3965</v>
      </c>
      <c r="G101" s="125" t="s">
        <v>4065</v>
      </c>
      <c r="H101" s="77" t="s">
        <v>1727</v>
      </c>
      <c r="I101" s="263" t="s">
        <v>2480</v>
      </c>
      <c r="J101" s="253"/>
    </row>
    <row r="102" spans="1:10" ht="30">
      <c r="B102" s="241" t="s">
        <v>2886</v>
      </c>
      <c r="C102" s="241"/>
      <c r="D102" s="238"/>
      <c r="E102" s="238"/>
      <c r="F102" s="241" t="s">
        <v>3966</v>
      </c>
      <c r="G102" s="241"/>
      <c r="H102" s="238"/>
      <c r="I102" s="398"/>
      <c r="J102" s="238"/>
    </row>
    <row r="103" spans="1:10" ht="45">
      <c r="B103" s="35" t="s">
        <v>1055</v>
      </c>
      <c r="C103" s="544" t="s">
        <v>5493</v>
      </c>
      <c r="D103" s="29"/>
      <c r="E103" s="29"/>
      <c r="F103" s="35" t="s">
        <v>3967</v>
      </c>
      <c r="G103" s="125" t="s">
        <v>4066</v>
      </c>
      <c r="H103" s="77" t="s">
        <v>1728</v>
      </c>
      <c r="I103" s="263" t="s">
        <v>2466</v>
      </c>
      <c r="J103" s="77"/>
    </row>
    <row r="104" spans="1:10" ht="45">
      <c r="B104" s="35" t="s">
        <v>1056</v>
      </c>
      <c r="C104" s="544" t="s">
        <v>5493</v>
      </c>
      <c r="D104" s="29"/>
      <c r="E104" s="29"/>
      <c r="F104" s="35" t="s">
        <v>3968</v>
      </c>
      <c r="G104" s="125" t="s">
        <v>4067</v>
      </c>
      <c r="H104" s="77" t="s">
        <v>1729</v>
      </c>
      <c r="I104" s="263" t="s">
        <v>2467</v>
      </c>
      <c r="J104" s="77"/>
    </row>
    <row r="105" spans="1:10" ht="60">
      <c r="B105" s="35" t="s">
        <v>1057</v>
      </c>
      <c r="C105" s="544" t="s">
        <v>5493</v>
      </c>
      <c r="D105" s="29"/>
      <c r="E105" s="29"/>
      <c r="F105" s="35" t="s">
        <v>3969</v>
      </c>
      <c r="G105" s="125" t="s">
        <v>4068</v>
      </c>
      <c r="H105" s="77" t="s">
        <v>1730</v>
      </c>
      <c r="I105" s="263" t="s">
        <v>2467</v>
      </c>
      <c r="J105" s="77"/>
    </row>
    <row r="106" spans="1:10" ht="45">
      <c r="B106" s="224" t="s">
        <v>2887</v>
      </c>
      <c r="C106" s="112"/>
      <c r="D106" s="112">
        <f>SUM(D103:D105)</f>
        <v>0</v>
      </c>
      <c r="E106" s="112">
        <f>SUM(E103:E105)</f>
        <v>0</v>
      </c>
      <c r="F106" s="224" t="s">
        <v>3970</v>
      </c>
      <c r="G106" s="125" t="s">
        <v>4069</v>
      </c>
      <c r="H106" s="77" t="s">
        <v>1731</v>
      </c>
      <c r="I106" s="263" t="s">
        <v>2484</v>
      </c>
      <c r="J106" s="77"/>
    </row>
    <row r="107" spans="1:10" ht="135">
      <c r="B107" s="73" t="s">
        <v>1058</v>
      </c>
      <c r="C107" s="544" t="s">
        <v>5493</v>
      </c>
      <c r="D107" s="29"/>
      <c r="E107" s="29"/>
      <c r="F107" s="73" t="s">
        <v>3971</v>
      </c>
      <c r="G107" s="125" t="s">
        <v>4070</v>
      </c>
      <c r="H107" s="77" t="s">
        <v>1732</v>
      </c>
      <c r="I107" s="263" t="s">
        <v>2485</v>
      </c>
      <c r="J107" s="77"/>
    </row>
    <row r="108" spans="1:10" ht="75">
      <c r="B108" s="73" t="s">
        <v>1059</v>
      </c>
      <c r="C108" s="544" t="s">
        <v>5493</v>
      </c>
      <c r="D108" s="29"/>
      <c r="E108" s="29"/>
      <c r="F108" s="73" t="s">
        <v>3972</v>
      </c>
      <c r="G108" s="125" t="s">
        <v>4043</v>
      </c>
      <c r="H108" s="77" t="s">
        <v>1781</v>
      </c>
      <c r="I108" s="263" t="s">
        <v>2470</v>
      </c>
      <c r="J108" s="77"/>
    </row>
    <row r="109" spans="1:10" ht="45">
      <c r="B109" s="73" t="s">
        <v>1060</v>
      </c>
      <c r="C109" s="544" t="s">
        <v>5493</v>
      </c>
      <c r="D109" s="29"/>
      <c r="E109" s="29"/>
      <c r="F109" s="73" t="s">
        <v>3973</v>
      </c>
      <c r="G109" s="125" t="s">
        <v>4071</v>
      </c>
      <c r="H109" s="77" t="s">
        <v>1767</v>
      </c>
      <c r="I109" s="263" t="s">
        <v>2159</v>
      </c>
      <c r="J109" s="77"/>
    </row>
    <row r="110" spans="1:10" ht="45">
      <c r="B110" s="73" t="s">
        <v>1061</v>
      </c>
      <c r="C110" s="544" t="s">
        <v>5493</v>
      </c>
      <c r="D110" s="29"/>
      <c r="E110" s="29"/>
      <c r="F110" s="73" t="s">
        <v>3974</v>
      </c>
      <c r="G110" s="125" t="s">
        <v>4072</v>
      </c>
      <c r="H110" s="77" t="s">
        <v>1768</v>
      </c>
      <c r="I110" s="264" t="s">
        <v>2159</v>
      </c>
      <c r="J110" s="77"/>
    </row>
    <row r="111" spans="1:10" ht="75">
      <c r="B111" s="73" t="s">
        <v>413</v>
      </c>
      <c r="C111" s="544" t="s">
        <v>5493</v>
      </c>
      <c r="D111" s="29"/>
      <c r="E111" s="29"/>
      <c r="F111" s="73" t="s">
        <v>3581</v>
      </c>
      <c r="G111" s="125" t="s">
        <v>4073</v>
      </c>
      <c r="H111" s="77" t="s">
        <v>1733</v>
      </c>
      <c r="I111" s="263" t="s">
        <v>2486</v>
      </c>
      <c r="J111" s="77"/>
    </row>
    <row r="112" spans="1:10" s="249" customFormat="1" ht="60">
      <c r="A112" s="248"/>
      <c r="B112" s="73" t="s">
        <v>490</v>
      </c>
      <c r="C112" s="544" t="s">
        <v>5493</v>
      </c>
      <c r="D112" s="230"/>
      <c r="E112" s="230"/>
      <c r="F112" s="73" t="s">
        <v>3585</v>
      </c>
      <c r="G112" s="125" t="s">
        <v>4074</v>
      </c>
      <c r="H112" s="77" t="s">
        <v>2160</v>
      </c>
      <c r="I112" s="268" t="s">
        <v>2487</v>
      </c>
      <c r="J112" s="253"/>
    </row>
    <row r="113" spans="2:10" ht="30">
      <c r="B113" s="108" t="s">
        <v>350</v>
      </c>
      <c r="C113" s="108"/>
      <c r="D113" s="238"/>
      <c r="E113" s="238"/>
      <c r="F113" s="108" t="s">
        <v>3795</v>
      </c>
      <c r="G113" s="108"/>
      <c r="H113" s="238"/>
      <c r="I113" s="398"/>
      <c r="J113" s="238"/>
    </row>
    <row r="114" spans="2:10" ht="60">
      <c r="B114" s="35" t="s">
        <v>552</v>
      </c>
      <c r="C114" s="544" t="s">
        <v>5493</v>
      </c>
      <c r="D114" s="29"/>
      <c r="E114" s="29"/>
      <c r="F114" s="35" t="s">
        <v>3975</v>
      </c>
      <c r="G114" s="125" t="s">
        <v>4075</v>
      </c>
      <c r="H114" s="77" t="s">
        <v>1734</v>
      </c>
      <c r="I114" s="263" t="s">
        <v>2488</v>
      </c>
      <c r="J114" s="77"/>
    </row>
    <row r="115" spans="2:10" ht="60">
      <c r="B115" s="35" t="s">
        <v>494</v>
      </c>
      <c r="C115" s="544" t="s">
        <v>5493</v>
      </c>
      <c r="D115" s="29"/>
      <c r="E115" s="29"/>
      <c r="F115" s="35" t="s">
        <v>494</v>
      </c>
      <c r="G115" s="125" t="s">
        <v>4075</v>
      </c>
      <c r="H115" s="77" t="s">
        <v>1734</v>
      </c>
      <c r="I115" s="263" t="s">
        <v>2489</v>
      </c>
      <c r="J115" s="77"/>
    </row>
    <row r="116" spans="2:10" ht="120">
      <c r="B116" s="35" t="s">
        <v>610</v>
      </c>
      <c r="C116" s="544" t="s">
        <v>5493</v>
      </c>
      <c r="D116" s="29"/>
      <c r="E116" s="29"/>
      <c r="F116" s="35" t="s">
        <v>3976</v>
      </c>
      <c r="G116" s="125" t="s">
        <v>4076</v>
      </c>
      <c r="H116" s="77" t="s">
        <v>1735</v>
      </c>
      <c r="I116" s="263" t="s">
        <v>2490</v>
      </c>
      <c r="J116" s="77"/>
    </row>
    <row r="117" spans="2:10" ht="120">
      <c r="B117" s="35" t="s">
        <v>492</v>
      </c>
      <c r="C117" s="544" t="s">
        <v>5493</v>
      </c>
      <c r="D117" s="29"/>
      <c r="E117" s="29"/>
      <c r="F117" s="35" t="s">
        <v>3977</v>
      </c>
      <c r="G117" s="125" t="s">
        <v>4077</v>
      </c>
      <c r="H117" s="77" t="s">
        <v>5390</v>
      </c>
      <c r="I117" s="263" t="s">
        <v>2490</v>
      </c>
      <c r="J117" s="77"/>
    </row>
    <row r="118" spans="2:10" ht="45">
      <c r="B118" s="35" t="s">
        <v>167</v>
      </c>
      <c r="C118" s="544" t="s">
        <v>5493</v>
      </c>
      <c r="D118" s="27"/>
      <c r="E118" s="27"/>
      <c r="F118" s="35" t="s">
        <v>3978</v>
      </c>
      <c r="G118" s="125" t="s">
        <v>4078</v>
      </c>
      <c r="H118" s="77" t="s">
        <v>1736</v>
      </c>
      <c r="I118" s="263" t="s">
        <v>2491</v>
      </c>
      <c r="J118" s="77"/>
    </row>
    <row r="119" spans="2:10" ht="75">
      <c r="B119" s="35" t="s">
        <v>1774</v>
      </c>
      <c r="C119" s="544" t="s">
        <v>5493</v>
      </c>
      <c r="D119" s="29"/>
      <c r="E119" s="29"/>
      <c r="F119" s="35" t="s">
        <v>3979</v>
      </c>
      <c r="G119" s="125" t="s">
        <v>4079</v>
      </c>
      <c r="H119" s="77" t="s">
        <v>1737</v>
      </c>
      <c r="I119" s="263" t="s">
        <v>2492</v>
      </c>
      <c r="J119" s="77"/>
    </row>
    <row r="120" spans="2:10" ht="135">
      <c r="B120" s="35" t="s">
        <v>1775</v>
      </c>
      <c r="C120" s="544" t="s">
        <v>5493</v>
      </c>
      <c r="D120" s="29"/>
      <c r="E120" s="29"/>
      <c r="F120" s="35" t="s">
        <v>3980</v>
      </c>
      <c r="G120" s="125" t="s">
        <v>4080</v>
      </c>
      <c r="H120" s="77" t="s">
        <v>1738</v>
      </c>
      <c r="I120" s="263" t="s">
        <v>2492</v>
      </c>
      <c r="J120" s="77"/>
    </row>
    <row r="121" spans="2:10" ht="90">
      <c r="B121" s="35" t="s">
        <v>168</v>
      </c>
      <c r="C121" s="544" t="s">
        <v>5493</v>
      </c>
      <c r="D121" s="27"/>
      <c r="E121" s="27"/>
      <c r="F121" s="35" t="s">
        <v>3981</v>
      </c>
      <c r="G121" s="125" t="s">
        <v>4081</v>
      </c>
      <c r="H121" s="77" t="s">
        <v>1739</v>
      </c>
      <c r="I121" s="263" t="s">
        <v>2492</v>
      </c>
      <c r="J121" s="77"/>
    </row>
    <row r="122" spans="2:10" ht="90">
      <c r="B122" s="35" t="s">
        <v>169</v>
      </c>
      <c r="C122" s="544" t="s">
        <v>5493</v>
      </c>
      <c r="D122" s="27"/>
      <c r="E122" s="27"/>
      <c r="F122" s="35" t="s">
        <v>3982</v>
      </c>
      <c r="G122" s="125" t="s">
        <v>4082</v>
      </c>
      <c r="H122" s="77" t="s">
        <v>1740</v>
      </c>
      <c r="I122" s="263" t="s">
        <v>2493</v>
      </c>
      <c r="J122" s="77"/>
    </row>
    <row r="123" spans="2:10" ht="30">
      <c r="B123" s="35" t="s">
        <v>170</v>
      </c>
      <c r="C123" s="544" t="s">
        <v>5493</v>
      </c>
      <c r="D123" s="29"/>
      <c r="E123" s="29"/>
      <c r="F123" s="35" t="s">
        <v>3983</v>
      </c>
      <c r="G123" s="125" t="s">
        <v>4083</v>
      </c>
      <c r="H123" s="77" t="s">
        <v>1769</v>
      </c>
      <c r="I123" s="263" t="s">
        <v>2494</v>
      </c>
      <c r="J123" s="77"/>
    </row>
    <row r="124" spans="2:10" ht="30">
      <c r="B124" s="224" t="s">
        <v>171</v>
      </c>
      <c r="C124" s="112"/>
      <c r="D124" s="112">
        <f>SUM(D114:D123)</f>
        <v>0</v>
      </c>
      <c r="E124" s="112">
        <f>SUM(E114:E123)</f>
        <v>0</v>
      </c>
      <c r="F124" s="224" t="s">
        <v>3984</v>
      </c>
      <c r="G124" s="125" t="s">
        <v>4084</v>
      </c>
      <c r="H124" s="77" t="s">
        <v>1741</v>
      </c>
      <c r="I124" s="263" t="s">
        <v>2494</v>
      </c>
      <c r="J124" s="77"/>
    </row>
    <row r="125" spans="2:10">
      <c r="B125" s="108" t="s">
        <v>837</v>
      </c>
      <c r="C125" s="108"/>
      <c r="D125" s="238"/>
      <c r="E125" s="238"/>
      <c r="F125" s="108" t="s">
        <v>3985</v>
      </c>
      <c r="G125" s="108"/>
      <c r="H125" s="238"/>
      <c r="I125" s="398"/>
      <c r="J125" s="238"/>
    </row>
    <row r="126" spans="2:10" ht="45">
      <c r="B126" s="35" t="s">
        <v>493</v>
      </c>
      <c r="C126" s="544" t="s">
        <v>5493</v>
      </c>
      <c r="D126" s="29"/>
      <c r="E126" s="29"/>
      <c r="F126" s="35" t="s">
        <v>3986</v>
      </c>
      <c r="G126" s="125" t="s">
        <v>4085</v>
      </c>
      <c r="H126" s="77" t="s">
        <v>1742</v>
      </c>
      <c r="I126" s="263" t="s">
        <v>2495</v>
      </c>
      <c r="J126" s="77"/>
    </row>
    <row r="127" spans="2:10" ht="45">
      <c r="B127" s="35" t="s">
        <v>494</v>
      </c>
      <c r="C127" s="544" t="s">
        <v>5493</v>
      </c>
      <c r="D127" s="29"/>
      <c r="E127" s="29"/>
      <c r="F127" s="35" t="s">
        <v>494</v>
      </c>
      <c r="G127" s="294" t="s">
        <v>4098</v>
      </c>
      <c r="H127" s="77" t="s">
        <v>1743</v>
      </c>
      <c r="I127" s="263" t="s">
        <v>2495</v>
      </c>
      <c r="J127" s="77"/>
    </row>
    <row r="128" spans="2:10" ht="45">
      <c r="B128" s="35" t="s">
        <v>495</v>
      </c>
      <c r="C128" s="544" t="s">
        <v>5493</v>
      </c>
      <c r="D128" s="29"/>
      <c r="E128" s="29"/>
      <c r="F128" s="35" t="s">
        <v>3987</v>
      </c>
      <c r="G128" s="125" t="s">
        <v>4086</v>
      </c>
      <c r="H128" s="77" t="s">
        <v>1744</v>
      </c>
      <c r="I128" s="263" t="s">
        <v>2495</v>
      </c>
      <c r="J128" s="77"/>
    </row>
    <row r="129" spans="1:10" ht="45">
      <c r="B129" s="35" t="s">
        <v>496</v>
      </c>
      <c r="C129" s="544" t="s">
        <v>5493</v>
      </c>
      <c r="D129" s="29"/>
      <c r="E129" s="29"/>
      <c r="F129" s="35" t="s">
        <v>3988</v>
      </c>
      <c r="G129" s="125" t="s">
        <v>4087</v>
      </c>
      <c r="H129" s="77" t="s">
        <v>1745</v>
      </c>
      <c r="I129" s="263" t="s">
        <v>2495</v>
      </c>
      <c r="J129" s="77"/>
    </row>
    <row r="130" spans="1:10" ht="30">
      <c r="B130" s="35" t="s">
        <v>2523</v>
      </c>
      <c r="C130" s="544" t="s">
        <v>5493</v>
      </c>
      <c r="D130" s="29"/>
      <c r="E130" s="29"/>
      <c r="F130" s="35" t="s">
        <v>3989</v>
      </c>
      <c r="G130" s="125" t="s">
        <v>4088</v>
      </c>
      <c r="H130" s="77" t="s">
        <v>1746</v>
      </c>
      <c r="I130" s="263" t="s">
        <v>2495</v>
      </c>
      <c r="J130" s="77"/>
    </row>
    <row r="131" spans="1:10" ht="75">
      <c r="B131" s="35" t="s">
        <v>1774</v>
      </c>
      <c r="C131" s="544" t="s">
        <v>5493</v>
      </c>
      <c r="D131" s="29"/>
      <c r="E131" s="29"/>
      <c r="F131" s="35" t="s">
        <v>3979</v>
      </c>
      <c r="G131" s="294" t="s">
        <v>4099</v>
      </c>
      <c r="H131" s="77" t="s">
        <v>1748</v>
      </c>
      <c r="I131" s="263" t="s">
        <v>2496</v>
      </c>
      <c r="J131" s="77"/>
    </row>
    <row r="132" spans="1:10" ht="135">
      <c r="B132" s="35" t="s">
        <v>5391</v>
      </c>
      <c r="C132" s="544" t="s">
        <v>5493</v>
      </c>
      <c r="D132" s="29"/>
      <c r="E132" s="29"/>
      <c r="F132" s="35" t="s">
        <v>3980</v>
      </c>
      <c r="G132" s="294" t="s">
        <v>4100</v>
      </c>
      <c r="H132" s="77" t="s">
        <v>1747</v>
      </c>
      <c r="I132" s="263" t="s">
        <v>2496</v>
      </c>
      <c r="J132" s="77"/>
    </row>
    <row r="133" spans="1:10" ht="120">
      <c r="B133" s="35" t="s">
        <v>492</v>
      </c>
      <c r="C133" s="544" t="s">
        <v>5493</v>
      </c>
      <c r="D133" s="29"/>
      <c r="E133" s="29"/>
      <c r="F133" s="35" t="s">
        <v>3977</v>
      </c>
      <c r="G133" s="125" t="s">
        <v>4130</v>
      </c>
      <c r="H133" s="77" t="s">
        <v>5392</v>
      </c>
      <c r="I133" s="263" t="s">
        <v>2497</v>
      </c>
      <c r="J133" s="77"/>
    </row>
    <row r="134" spans="1:10" ht="45">
      <c r="B134" s="35" t="s">
        <v>497</v>
      </c>
      <c r="C134" s="544" t="s">
        <v>5493</v>
      </c>
      <c r="D134" s="29"/>
      <c r="E134" s="29"/>
      <c r="F134" s="35" t="s">
        <v>3990</v>
      </c>
      <c r="G134" s="125" t="s">
        <v>4089</v>
      </c>
      <c r="H134" s="77" t="s">
        <v>5393</v>
      </c>
      <c r="I134" s="263" t="s">
        <v>2498</v>
      </c>
      <c r="J134" s="77"/>
    </row>
    <row r="135" spans="1:10" s="100" customFormat="1" ht="120">
      <c r="A135" s="25"/>
      <c r="B135" s="224" t="s">
        <v>682</v>
      </c>
      <c r="C135" s="112"/>
      <c r="D135" s="112">
        <f>SUM(D126:D134)</f>
        <v>0</v>
      </c>
      <c r="E135" s="112">
        <f>SUM(E126:E134)</f>
        <v>0</v>
      </c>
      <c r="F135" s="224" t="s">
        <v>3991</v>
      </c>
      <c r="G135" s="125" t="s">
        <v>4090</v>
      </c>
      <c r="H135" s="77" t="s">
        <v>1749</v>
      </c>
      <c r="I135" s="263" t="s">
        <v>2499</v>
      </c>
      <c r="J135" s="77"/>
    </row>
    <row r="136" spans="1:10" ht="45">
      <c r="B136" s="73" t="s">
        <v>1024</v>
      </c>
      <c r="C136" s="544" t="s">
        <v>5493</v>
      </c>
      <c r="D136" s="29"/>
      <c r="E136" s="29"/>
      <c r="F136" s="73" t="s">
        <v>3992</v>
      </c>
      <c r="G136" s="125" t="s">
        <v>4091</v>
      </c>
      <c r="H136" s="77" t="s">
        <v>1770</v>
      </c>
      <c r="I136" s="263" t="s">
        <v>2500</v>
      </c>
      <c r="J136" s="77"/>
    </row>
    <row r="137" spans="1:10" ht="30">
      <c r="B137" s="187" t="s">
        <v>1021</v>
      </c>
      <c r="C137" s="112"/>
      <c r="D137" s="112">
        <f>D98+D99+D100+D101+D106+SUM(D107:D112)+D124+D135+D136</f>
        <v>0</v>
      </c>
      <c r="E137" s="112">
        <f>E98+E99+E100+E101+E106+SUM(E107:E112)+E124+E135+E136</f>
        <v>0</v>
      </c>
      <c r="F137" s="187" t="s">
        <v>3993</v>
      </c>
      <c r="G137" s="125" t="s">
        <v>4092</v>
      </c>
      <c r="H137" s="77" t="s">
        <v>1750</v>
      </c>
      <c r="I137" s="263" t="s">
        <v>2481</v>
      </c>
      <c r="J137" s="77"/>
    </row>
    <row r="138" spans="1:10">
      <c r="D138" s="156"/>
      <c r="E138" s="156"/>
      <c r="H138" s="156"/>
      <c r="I138" s="156"/>
      <c r="J138" s="31"/>
    </row>
    <row r="139" spans="1:10">
      <c r="B139" s="108" t="s">
        <v>348</v>
      </c>
      <c r="C139" s="108"/>
      <c r="D139" s="238"/>
      <c r="E139" s="238"/>
      <c r="F139" s="108" t="s">
        <v>3742</v>
      </c>
      <c r="G139" s="108"/>
      <c r="H139" s="238"/>
      <c r="I139" s="398"/>
      <c r="J139" s="238"/>
    </row>
    <row r="140" spans="1:10" ht="409.5">
      <c r="B140" s="35" t="s">
        <v>2438</v>
      </c>
      <c r="C140" s="544" t="s">
        <v>5488</v>
      </c>
      <c r="D140" s="29"/>
      <c r="E140" s="29"/>
      <c r="F140" s="35" t="s">
        <v>3994</v>
      </c>
      <c r="G140" s="125" t="s">
        <v>4093</v>
      </c>
      <c r="H140" s="77" t="s">
        <v>1751</v>
      </c>
      <c r="I140" s="263" t="s">
        <v>2501</v>
      </c>
      <c r="J140" s="77"/>
    </row>
    <row r="141" spans="1:10" ht="45">
      <c r="B141" s="35" t="s">
        <v>2439</v>
      </c>
      <c r="C141" s="544" t="s">
        <v>5488</v>
      </c>
      <c r="D141" s="27"/>
      <c r="E141" s="27"/>
      <c r="F141" s="35" t="s">
        <v>3995</v>
      </c>
      <c r="G141" s="125" t="s">
        <v>4094</v>
      </c>
      <c r="H141" s="77" t="s">
        <v>1771</v>
      </c>
      <c r="I141" s="263" t="s">
        <v>2502</v>
      </c>
      <c r="J141" s="77"/>
    </row>
    <row r="142" spans="1:10" ht="30">
      <c r="B142" s="224" t="s">
        <v>502</v>
      </c>
      <c r="C142" s="112"/>
      <c r="D142" s="112">
        <f>SUM(D140:D141)</f>
        <v>0</v>
      </c>
      <c r="E142" s="112">
        <f>SUM(E140:E141)</f>
        <v>0</v>
      </c>
      <c r="F142" s="224" t="s">
        <v>3996</v>
      </c>
      <c r="G142" s="125" t="s">
        <v>4095</v>
      </c>
      <c r="H142" s="77" t="s">
        <v>1752</v>
      </c>
      <c r="I142" s="263" t="s">
        <v>2503</v>
      </c>
      <c r="J142" s="77"/>
    </row>
    <row r="143" spans="1:10">
      <c r="H143" s="255"/>
      <c r="I143" s="255"/>
      <c r="J143" s="255"/>
    </row>
  </sheetData>
  <dataConsolidate/>
  <mergeCells count="1">
    <mergeCell ref="D3:E3"/>
  </mergeCells>
  <hyperlinks>
    <hyperlink ref="C1" location="Navigation!A1" display="Index"/>
  </hyperlinks>
  <pageMargins left="0.7" right="0.7" top="0.75" bottom="0.75" header="0.3" footer="0.3"/>
  <pageSetup paperSize="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zoomScale="40" zoomScaleNormal="40" workbookViewId="0">
      <pane xSplit="2" ySplit="3" topLeftCell="C37" activePane="bottomRight" state="frozen"/>
      <selection activeCell="F8" sqref="F8"/>
      <selection pane="topRight" activeCell="F8" sqref="F8"/>
      <selection pane="bottomLeft" activeCell="F8" sqref="F8"/>
      <selection pane="bottomRight" activeCell="F8" sqref="F8"/>
    </sheetView>
  </sheetViews>
  <sheetFormatPr defaultColWidth="9.140625" defaultRowHeight="15"/>
  <cols>
    <col min="1" max="1" width="16.5703125" style="25" customWidth="1"/>
    <col min="2" max="2" width="65.7109375" style="25" customWidth="1"/>
    <col min="3" max="3" width="24.28515625" style="25" customWidth="1"/>
    <col min="4" max="4" width="22" style="25" bestFit="1" customWidth="1"/>
    <col min="5" max="5" width="25.85546875" style="25" bestFit="1" customWidth="1"/>
    <col min="6" max="6" width="27.7109375" style="25" customWidth="1"/>
    <col min="7" max="7" width="52.5703125" style="25" customWidth="1"/>
    <col min="8" max="8" width="62.42578125" style="256" customWidth="1"/>
    <col min="9" max="9" width="36" style="256" customWidth="1"/>
    <col min="10" max="10" width="34.85546875" style="256" customWidth="1"/>
    <col min="11" max="16384" width="9.140625" style="18"/>
  </cols>
  <sheetData>
    <row r="1" spans="1:10">
      <c r="B1" s="370" t="s">
        <v>2882</v>
      </c>
      <c r="C1" s="15" t="s">
        <v>36</v>
      </c>
      <c r="E1" s="18"/>
      <c r="G1" s="15"/>
      <c r="H1" s="251"/>
      <c r="I1" s="251"/>
      <c r="J1" s="251"/>
    </row>
    <row r="2" spans="1:10">
      <c r="B2" s="18"/>
      <c r="C2" s="18"/>
      <c r="D2" s="18"/>
      <c r="E2" s="18"/>
      <c r="F2" s="18"/>
      <c r="G2" s="18"/>
      <c r="H2" s="143"/>
      <c r="I2" s="143"/>
      <c r="J2" s="143"/>
    </row>
    <row r="3" spans="1:10" ht="30">
      <c r="B3" s="341" t="s">
        <v>292</v>
      </c>
      <c r="C3" s="537" t="s">
        <v>5484</v>
      </c>
      <c r="D3" s="681" t="s">
        <v>294</v>
      </c>
      <c r="E3" s="683"/>
      <c r="F3" s="441" t="s">
        <v>3109</v>
      </c>
      <c r="G3" s="441" t="s">
        <v>2983</v>
      </c>
      <c r="H3" s="319" t="s">
        <v>1162</v>
      </c>
      <c r="I3" s="341" t="s">
        <v>599</v>
      </c>
      <c r="J3" s="341" t="s">
        <v>1226</v>
      </c>
    </row>
    <row r="4" spans="1:10">
      <c r="B4" s="107" t="s">
        <v>313</v>
      </c>
      <c r="C4" s="107"/>
      <c r="D4" s="389" t="s">
        <v>312</v>
      </c>
      <c r="E4" s="389" t="s">
        <v>75</v>
      </c>
      <c r="F4" s="107" t="s">
        <v>3731</v>
      </c>
      <c r="G4" s="107"/>
      <c r="H4" s="107"/>
      <c r="I4" s="107"/>
      <c r="J4" s="107"/>
    </row>
    <row r="5" spans="1:10">
      <c r="B5" s="108" t="s">
        <v>314</v>
      </c>
      <c r="C5" s="108"/>
      <c r="D5" s="107"/>
      <c r="E5" s="107"/>
      <c r="F5" s="108" t="s">
        <v>3674</v>
      </c>
      <c r="G5" s="108"/>
      <c r="H5" s="107"/>
      <c r="I5" s="107"/>
      <c r="J5" s="107"/>
    </row>
    <row r="6" spans="1:10">
      <c r="B6" s="109" t="s">
        <v>605</v>
      </c>
      <c r="C6" s="109"/>
      <c r="D6" s="107"/>
      <c r="E6" s="107"/>
      <c r="F6" s="109" t="s">
        <v>3732</v>
      </c>
      <c r="G6" s="109"/>
      <c r="H6" s="107"/>
      <c r="I6" s="107"/>
      <c r="J6" s="107"/>
    </row>
    <row r="7" spans="1:10" s="34" customFormat="1" ht="105">
      <c r="A7" s="514" t="s">
        <v>2927</v>
      </c>
      <c r="B7" s="257" t="s">
        <v>46</v>
      </c>
      <c r="C7" s="539" t="s">
        <v>5488</v>
      </c>
      <c r="D7" s="33"/>
      <c r="E7" s="111"/>
      <c r="F7" s="257" t="s">
        <v>3733</v>
      </c>
      <c r="G7" s="453" t="s">
        <v>3767</v>
      </c>
      <c r="H7" s="77" t="s">
        <v>1646</v>
      </c>
      <c r="I7" s="77" t="s">
        <v>5395</v>
      </c>
      <c r="J7" s="77" t="s">
        <v>2194</v>
      </c>
    </row>
    <row r="8" spans="1:10" ht="120">
      <c r="A8" s="514" t="s">
        <v>2927</v>
      </c>
      <c r="B8" s="257" t="s">
        <v>72</v>
      </c>
      <c r="C8" s="539" t="s">
        <v>5488</v>
      </c>
      <c r="D8" s="21"/>
      <c r="E8" s="29"/>
      <c r="F8" s="257" t="s">
        <v>3736</v>
      </c>
      <c r="G8" s="453" t="s">
        <v>3768</v>
      </c>
      <c r="H8" s="77" t="s">
        <v>1664</v>
      </c>
      <c r="I8" s="77" t="s">
        <v>2504</v>
      </c>
      <c r="J8" s="253"/>
    </row>
    <row r="9" spans="1:10" s="120" customFormat="1" ht="375">
      <c r="A9" s="534"/>
      <c r="B9" s="35" t="s">
        <v>5397</v>
      </c>
      <c r="C9" s="544" t="s">
        <v>5490</v>
      </c>
      <c r="D9" s="118"/>
      <c r="E9" s="119"/>
      <c r="F9" s="35" t="s">
        <v>3801</v>
      </c>
      <c r="G9" s="453" t="s">
        <v>3796</v>
      </c>
      <c r="H9" s="77" t="s">
        <v>5396</v>
      </c>
      <c r="I9" s="254" t="s">
        <v>2504</v>
      </c>
      <c r="J9" s="253"/>
    </row>
    <row r="10" spans="1:10" ht="60">
      <c r="A10" s="515"/>
      <c r="B10" s="257" t="s">
        <v>1025</v>
      </c>
      <c r="C10" s="539" t="s">
        <v>5488</v>
      </c>
      <c r="D10" s="21"/>
      <c r="E10" s="29"/>
      <c r="F10" s="257" t="s">
        <v>3792</v>
      </c>
      <c r="G10" s="453" t="s">
        <v>3802</v>
      </c>
      <c r="H10" s="77" t="s">
        <v>1780</v>
      </c>
      <c r="I10" s="254" t="s">
        <v>2452</v>
      </c>
      <c r="J10" s="77"/>
    </row>
    <row r="11" spans="1:10" ht="75">
      <c r="A11" s="515"/>
      <c r="B11" s="257" t="s">
        <v>1026</v>
      </c>
      <c r="C11" s="539" t="s">
        <v>5490</v>
      </c>
      <c r="D11" s="21"/>
      <c r="E11" s="29"/>
      <c r="F11" s="257" t="s">
        <v>3793</v>
      </c>
      <c r="G11" s="453" t="s">
        <v>3797</v>
      </c>
      <c r="H11" s="77" t="s">
        <v>1776</v>
      </c>
      <c r="I11" s="254" t="s">
        <v>2504</v>
      </c>
      <c r="J11" s="253"/>
    </row>
    <row r="12" spans="1:10" ht="150">
      <c r="B12" s="257" t="s">
        <v>407</v>
      </c>
      <c r="C12" s="539" t="s">
        <v>5490</v>
      </c>
      <c r="D12" s="21"/>
      <c r="E12" s="29"/>
      <c r="F12" s="257" t="s">
        <v>3794</v>
      </c>
      <c r="G12" s="453" t="s">
        <v>3798</v>
      </c>
      <c r="H12" s="77" t="s">
        <v>1777</v>
      </c>
      <c r="I12" s="254" t="s">
        <v>2505</v>
      </c>
      <c r="J12" s="77"/>
    </row>
    <row r="13" spans="1:10" ht="75">
      <c r="A13" s="514" t="s">
        <v>2927</v>
      </c>
      <c r="B13" s="257" t="s">
        <v>69</v>
      </c>
      <c r="C13" s="539" t="s">
        <v>5490</v>
      </c>
      <c r="D13" s="21"/>
      <c r="E13" s="29"/>
      <c r="F13" s="257" t="s">
        <v>3795</v>
      </c>
      <c r="G13" s="453" t="s">
        <v>3799</v>
      </c>
      <c r="H13" s="77" t="s">
        <v>1778</v>
      </c>
      <c r="I13" s="254" t="s">
        <v>2506</v>
      </c>
      <c r="J13" s="77"/>
    </row>
    <row r="14" spans="1:10" ht="45">
      <c r="A14" s="514" t="s">
        <v>2927</v>
      </c>
      <c r="B14" s="257" t="s">
        <v>1077</v>
      </c>
      <c r="C14" s="539" t="s">
        <v>5490</v>
      </c>
      <c r="D14" s="21"/>
      <c r="E14" s="29"/>
      <c r="F14" s="257" t="s">
        <v>3740</v>
      </c>
      <c r="G14" s="453" t="s">
        <v>3772</v>
      </c>
      <c r="H14" s="77" t="s">
        <v>5383</v>
      </c>
      <c r="I14" s="77" t="s">
        <v>2504</v>
      </c>
      <c r="J14" s="77"/>
    </row>
    <row r="15" spans="1:10" ht="60">
      <c r="B15" s="472" t="s">
        <v>79</v>
      </c>
      <c r="C15" s="112"/>
      <c r="D15" s="112">
        <f>SUM(D7:D14)</f>
        <v>0</v>
      </c>
      <c r="E15" s="112">
        <f>SUM(E7:E14)</f>
        <v>0</v>
      </c>
      <c r="F15" s="472" t="s">
        <v>3741</v>
      </c>
      <c r="G15" s="453" t="s">
        <v>3773</v>
      </c>
      <c r="H15" s="77" t="s">
        <v>1652</v>
      </c>
      <c r="I15" s="77" t="s">
        <v>2452</v>
      </c>
      <c r="J15" s="253"/>
    </row>
    <row r="16" spans="1:10" ht="45">
      <c r="A16" s="514" t="s">
        <v>2927</v>
      </c>
      <c r="B16" s="257" t="s">
        <v>7</v>
      </c>
      <c r="C16" s="539" t="s">
        <v>5488</v>
      </c>
      <c r="D16" s="21"/>
      <c r="E16" s="29"/>
      <c r="F16" s="257" t="s">
        <v>3742</v>
      </c>
      <c r="G16" s="453" t="s">
        <v>3774</v>
      </c>
      <c r="H16" s="77" t="s">
        <v>1653</v>
      </c>
      <c r="I16" s="77" t="s">
        <v>2503</v>
      </c>
      <c r="J16" s="77"/>
    </row>
    <row r="17" spans="1:10" ht="60">
      <c r="A17" s="515"/>
      <c r="B17" s="257" t="s">
        <v>71</v>
      </c>
      <c r="C17" s="539" t="s">
        <v>5490</v>
      </c>
      <c r="D17" s="21"/>
      <c r="E17" s="29"/>
      <c r="F17" s="257" t="s">
        <v>3743</v>
      </c>
      <c r="G17" s="453" t="s">
        <v>3775</v>
      </c>
      <c r="H17" s="77" t="s">
        <v>1654</v>
      </c>
      <c r="I17" s="77" t="s">
        <v>2507</v>
      </c>
      <c r="J17" s="77"/>
    </row>
    <row r="18" spans="1:10" s="34" customFormat="1" ht="90">
      <c r="A18" s="515"/>
      <c r="B18" s="257" t="s">
        <v>80</v>
      </c>
      <c r="C18" s="539" t="s">
        <v>5488</v>
      </c>
      <c r="D18" s="33"/>
      <c r="E18" s="111"/>
      <c r="F18" s="257" t="s">
        <v>3744</v>
      </c>
      <c r="G18" s="453" t="s">
        <v>3776</v>
      </c>
      <c r="H18" s="77" t="s">
        <v>1665</v>
      </c>
      <c r="I18" s="77" t="s">
        <v>2508</v>
      </c>
      <c r="J18" s="77"/>
    </row>
    <row r="19" spans="1:10" ht="105">
      <c r="B19" s="313" t="s">
        <v>81</v>
      </c>
      <c r="C19" s="112"/>
      <c r="D19" s="112">
        <f>D15+SUM(D16:D18)</f>
        <v>0</v>
      </c>
      <c r="E19" s="112">
        <f>E15+SUM(E16:E18)</f>
        <v>0</v>
      </c>
      <c r="F19" s="313" t="s">
        <v>3746</v>
      </c>
      <c r="G19" s="453" t="s">
        <v>3800</v>
      </c>
      <c r="H19" s="77" t="s">
        <v>1656</v>
      </c>
      <c r="I19" s="77" t="s">
        <v>2509</v>
      </c>
      <c r="J19" s="253"/>
    </row>
    <row r="20" spans="1:10" ht="60">
      <c r="B20" s="257" t="s">
        <v>1081</v>
      </c>
      <c r="C20" s="539" t="s">
        <v>5490</v>
      </c>
      <c r="D20" s="21"/>
      <c r="E20" s="29"/>
      <c r="F20" s="257" t="s">
        <v>3747</v>
      </c>
      <c r="G20" s="453" t="s">
        <v>3779</v>
      </c>
      <c r="H20" s="77" t="s">
        <v>1657</v>
      </c>
      <c r="I20" s="77" t="s">
        <v>2510</v>
      </c>
      <c r="J20" s="77"/>
    </row>
    <row r="21" spans="1:10" ht="75">
      <c r="B21" s="257" t="s">
        <v>765</v>
      </c>
      <c r="C21" s="539" t="s">
        <v>5490</v>
      </c>
      <c r="D21" s="21"/>
      <c r="E21" s="29"/>
      <c r="F21" s="257" t="s">
        <v>3748</v>
      </c>
      <c r="G21" s="453" t="s">
        <v>3780</v>
      </c>
      <c r="H21" s="77" t="s">
        <v>1658</v>
      </c>
      <c r="I21" s="77" t="s">
        <v>2452</v>
      </c>
      <c r="J21" s="253"/>
    </row>
    <row r="22" spans="1:10" ht="60">
      <c r="B22" s="302" t="s">
        <v>82</v>
      </c>
      <c r="C22" s="112"/>
      <c r="D22" s="112">
        <f>D19-D20-D21</f>
        <v>0</v>
      </c>
      <c r="E22" s="112">
        <f>E19-E20-E21</f>
        <v>0</v>
      </c>
      <c r="F22" s="302" t="s">
        <v>3749</v>
      </c>
      <c r="G22" s="453" t="s">
        <v>3781</v>
      </c>
      <c r="H22" s="77" t="s">
        <v>1659</v>
      </c>
      <c r="I22" s="77" t="s">
        <v>2452</v>
      </c>
      <c r="J22" s="253"/>
    </row>
    <row r="23" spans="1:10">
      <c r="B23" s="109" t="s">
        <v>606</v>
      </c>
      <c r="C23" s="109"/>
      <c r="D23" s="107"/>
      <c r="E23" s="107"/>
      <c r="F23" s="109" t="s">
        <v>3750</v>
      </c>
      <c r="G23" s="109"/>
      <c r="H23" s="107"/>
      <c r="I23" s="107"/>
      <c r="J23" s="107"/>
    </row>
    <row r="24" spans="1:10" ht="210">
      <c r="B24" s="23" t="s">
        <v>539</v>
      </c>
      <c r="C24" s="539" t="s">
        <v>5488</v>
      </c>
      <c r="D24" s="21"/>
      <c r="E24" s="29"/>
      <c r="F24" s="23" t="s">
        <v>3751</v>
      </c>
      <c r="G24" s="453" t="s">
        <v>3782</v>
      </c>
      <c r="H24" s="77" t="s">
        <v>1660</v>
      </c>
      <c r="I24" s="77" t="s">
        <v>2511</v>
      </c>
      <c r="J24" s="77"/>
    </row>
    <row r="25" spans="1:10" ht="60">
      <c r="B25" s="302" t="s">
        <v>83</v>
      </c>
      <c r="C25" s="112"/>
      <c r="D25" s="112">
        <f>D22+D24</f>
        <v>0</v>
      </c>
      <c r="E25" s="112">
        <f>E22+E24</f>
        <v>0</v>
      </c>
      <c r="F25" s="302" t="s">
        <v>3674</v>
      </c>
      <c r="G25" s="453" t="s">
        <v>3766</v>
      </c>
      <c r="H25" s="77" t="s">
        <v>1661</v>
      </c>
      <c r="I25" s="77" t="s">
        <v>2512</v>
      </c>
      <c r="J25" s="77"/>
    </row>
    <row r="26" spans="1:10" ht="30">
      <c r="B26" s="303" t="s">
        <v>40</v>
      </c>
      <c r="C26" s="303"/>
      <c r="D26" s="107"/>
      <c r="E26" s="107"/>
      <c r="F26" s="303" t="s">
        <v>3752</v>
      </c>
      <c r="G26" s="114"/>
      <c r="H26" s="107"/>
      <c r="I26" s="107"/>
      <c r="J26" s="107"/>
    </row>
    <row r="27" spans="1:10" ht="60">
      <c r="B27" s="116" t="s">
        <v>88</v>
      </c>
      <c r="C27" s="539" t="s">
        <v>5488</v>
      </c>
      <c r="D27" s="21"/>
      <c r="E27" s="29"/>
      <c r="F27" s="116" t="s">
        <v>3753</v>
      </c>
      <c r="G27" s="453" t="s">
        <v>3783</v>
      </c>
      <c r="H27" s="77" t="s">
        <v>1779</v>
      </c>
      <c r="I27" s="77" t="s">
        <v>2513</v>
      </c>
      <c r="J27" s="77"/>
    </row>
    <row r="28" spans="1:10" ht="315">
      <c r="B28" s="116" t="s">
        <v>833</v>
      </c>
      <c r="C28" s="539" t="s">
        <v>5488</v>
      </c>
      <c r="D28" s="21"/>
      <c r="E28" s="29"/>
      <c r="F28" s="116" t="s">
        <v>3754</v>
      </c>
      <c r="G28" s="453" t="s">
        <v>3784</v>
      </c>
      <c r="H28" s="77" t="s">
        <v>5398</v>
      </c>
      <c r="I28" s="77" t="s">
        <v>2514</v>
      </c>
      <c r="J28" s="77"/>
    </row>
    <row r="29" spans="1:10" ht="60">
      <c r="B29" s="116" t="s">
        <v>41</v>
      </c>
      <c r="C29" s="539" t="s">
        <v>5488</v>
      </c>
      <c r="D29" s="21"/>
      <c r="E29" s="29"/>
      <c r="F29" s="116" t="s">
        <v>3755</v>
      </c>
      <c r="G29" s="453" t="s">
        <v>3785</v>
      </c>
      <c r="H29" s="77" t="s">
        <v>1663</v>
      </c>
      <c r="I29" s="77" t="s">
        <v>2515</v>
      </c>
      <c r="J29" s="77"/>
    </row>
    <row r="30" spans="1:10" ht="60">
      <c r="B30" s="470" t="s">
        <v>83</v>
      </c>
      <c r="C30" s="112"/>
      <c r="D30" s="112">
        <f>SUM(D27:D29)</f>
        <v>0</v>
      </c>
      <c r="E30" s="112">
        <f>SUM(E27:E29)</f>
        <v>0</v>
      </c>
      <c r="F30" s="470" t="s">
        <v>3674</v>
      </c>
      <c r="G30" s="453" t="s">
        <v>3766</v>
      </c>
      <c r="H30" s="77" t="s">
        <v>1661</v>
      </c>
      <c r="I30" s="77" t="s">
        <v>2512</v>
      </c>
      <c r="J30" s="77"/>
    </row>
    <row r="31" spans="1:10" s="16" customFormat="1" ht="30">
      <c r="A31" s="165"/>
      <c r="B31" s="259" t="s">
        <v>791</v>
      </c>
      <c r="C31" s="259"/>
      <c r="D31" s="107"/>
      <c r="E31" s="107"/>
      <c r="F31" s="259" t="s">
        <v>3757</v>
      </c>
      <c r="G31" s="259"/>
      <c r="H31" s="107"/>
      <c r="I31" s="107"/>
      <c r="J31" s="107"/>
    </row>
    <row r="32" spans="1:10" ht="30">
      <c r="B32" s="303" t="s">
        <v>90</v>
      </c>
      <c r="C32" s="303"/>
      <c r="D32" s="107"/>
      <c r="E32" s="107"/>
      <c r="F32" s="303" t="s">
        <v>3758</v>
      </c>
      <c r="G32" s="114"/>
      <c r="H32" s="107"/>
      <c r="I32" s="107"/>
      <c r="J32" s="107"/>
    </row>
    <row r="33" spans="2:10" ht="165">
      <c r="B33" s="116" t="s">
        <v>42</v>
      </c>
      <c r="C33" s="116" t="s">
        <v>5492</v>
      </c>
      <c r="D33" s="21"/>
      <c r="E33" s="29"/>
      <c r="F33" s="116" t="s">
        <v>3759</v>
      </c>
      <c r="G33" s="453" t="s">
        <v>3786</v>
      </c>
      <c r="H33" s="77" t="s">
        <v>2161</v>
      </c>
      <c r="I33" s="77" t="s">
        <v>2516</v>
      </c>
      <c r="J33" s="77"/>
    </row>
    <row r="34" spans="2:10" ht="75">
      <c r="B34" s="116" t="s">
        <v>43</v>
      </c>
      <c r="C34" s="116" t="s">
        <v>5492</v>
      </c>
      <c r="D34" s="21"/>
      <c r="E34" s="29"/>
      <c r="F34" s="116" t="s">
        <v>3760</v>
      </c>
      <c r="G34" s="453" t="s">
        <v>3787</v>
      </c>
      <c r="H34" s="77" t="s">
        <v>2162</v>
      </c>
      <c r="I34" s="77" t="s">
        <v>2517</v>
      </c>
      <c r="J34" s="77"/>
    </row>
    <row r="35" spans="2:10" ht="165">
      <c r="B35" s="470" t="s">
        <v>66</v>
      </c>
      <c r="C35" s="112"/>
      <c r="D35" s="112">
        <f>SUM(D33:D34)</f>
        <v>0</v>
      </c>
      <c r="E35" s="112">
        <f>SUM(E33:E34)</f>
        <v>0</v>
      </c>
      <c r="F35" s="470" t="s">
        <v>3761</v>
      </c>
      <c r="G35" s="453" t="s">
        <v>3786</v>
      </c>
      <c r="H35" s="77" t="s">
        <v>5399</v>
      </c>
      <c r="I35" s="77" t="s">
        <v>2452</v>
      </c>
      <c r="J35" s="77"/>
    </row>
    <row r="36" spans="2:10">
      <c r="B36" s="303" t="s">
        <v>91</v>
      </c>
      <c r="C36" s="303"/>
      <c r="D36" s="107"/>
      <c r="E36" s="107"/>
      <c r="F36" s="303" t="s">
        <v>3762</v>
      </c>
      <c r="G36" s="114"/>
      <c r="H36" s="107"/>
      <c r="I36" s="107"/>
      <c r="J36" s="107"/>
    </row>
    <row r="37" spans="2:10" ht="165">
      <c r="B37" s="116" t="s">
        <v>44</v>
      </c>
      <c r="C37" s="116" t="s">
        <v>5492</v>
      </c>
      <c r="D37" s="21"/>
      <c r="E37" s="29"/>
      <c r="F37" s="116" t="s">
        <v>3763</v>
      </c>
      <c r="G37" s="453" t="s">
        <v>3790</v>
      </c>
      <c r="H37" s="77" t="s">
        <v>2164</v>
      </c>
      <c r="I37" s="77" t="s">
        <v>2516</v>
      </c>
      <c r="J37" s="77"/>
    </row>
    <row r="38" spans="2:10" ht="75">
      <c r="B38" s="116" t="s">
        <v>45</v>
      </c>
      <c r="C38" s="116" t="s">
        <v>5492</v>
      </c>
      <c r="D38" s="21"/>
      <c r="E38" s="29"/>
      <c r="F38" s="116" t="s">
        <v>3764</v>
      </c>
      <c r="G38" s="453" t="s">
        <v>3791</v>
      </c>
      <c r="H38" s="77" t="s">
        <v>2165</v>
      </c>
      <c r="I38" s="77" t="s">
        <v>2517</v>
      </c>
      <c r="J38" s="77"/>
    </row>
    <row r="39" spans="2:10" ht="165">
      <c r="B39" s="470" t="s">
        <v>67</v>
      </c>
      <c r="C39" s="112"/>
      <c r="D39" s="112">
        <f>SUM(D37:D38)</f>
        <v>0</v>
      </c>
      <c r="E39" s="112">
        <f>SUM(E37:E38)</f>
        <v>0</v>
      </c>
      <c r="F39" s="470" t="s">
        <v>3765</v>
      </c>
      <c r="G39" s="453" t="s">
        <v>3790</v>
      </c>
      <c r="H39" s="77" t="s">
        <v>5400</v>
      </c>
      <c r="I39" s="77" t="s">
        <v>2452</v>
      </c>
      <c r="J39" s="77"/>
    </row>
    <row r="40" spans="2:10">
      <c r="H40" s="255"/>
      <c r="I40" s="255"/>
      <c r="J40" s="255"/>
    </row>
    <row r="41" spans="2:10">
      <c r="H41" s="255"/>
      <c r="I41" s="255"/>
      <c r="J41" s="255"/>
    </row>
    <row r="42" spans="2:10">
      <c r="H42" s="255"/>
      <c r="I42" s="255"/>
      <c r="J42" s="255"/>
    </row>
    <row r="43" spans="2:10">
      <c r="H43" s="255"/>
      <c r="I43" s="255"/>
      <c r="J43" s="255"/>
    </row>
    <row r="44" spans="2:10">
      <c r="H44" s="255"/>
      <c r="I44" s="255"/>
      <c r="J44" s="255"/>
    </row>
    <row r="45" spans="2:10">
      <c r="H45" s="255"/>
      <c r="I45" s="255"/>
      <c r="J45" s="255"/>
    </row>
    <row r="46" spans="2:10">
      <c r="H46" s="255"/>
      <c r="I46" s="255"/>
      <c r="J46" s="255"/>
    </row>
    <row r="47" spans="2:10">
      <c r="H47" s="255"/>
      <c r="I47" s="255"/>
      <c r="J47" s="255"/>
    </row>
    <row r="48" spans="2:10">
      <c r="H48" s="255"/>
      <c r="I48" s="255"/>
      <c r="J48" s="255"/>
    </row>
    <row r="49" spans="8:10">
      <c r="H49" s="255"/>
      <c r="I49" s="255"/>
      <c r="J49" s="255"/>
    </row>
  </sheetData>
  <mergeCells count="1">
    <mergeCell ref="D3:E3"/>
  </mergeCells>
  <hyperlinks>
    <hyperlink ref="C1" location="Navigation!A1" display="Index"/>
    <hyperlink ref="A7" location="'AnalysisOfIE-Nature'!B40" display="See details"/>
    <hyperlink ref="A8" location="'AnalysisOfIE-Nature'!B84" display="See details"/>
    <hyperlink ref="A13" location="'AnalysisOfIE-Nature'!B97" display="See details"/>
    <hyperlink ref="A16:A17" location="'AnalysisOfIE-Nature'!B19" display="Reference"/>
    <hyperlink ref="A16" location="'AnalysisOfIE-Nature'!B137" display="See details"/>
    <hyperlink ref="A14" location="'AnalysisOfIE-Nature'!B131" display="See details"/>
  </hyperlinks>
  <pageMargins left="0.7" right="0.7" top="0.75" bottom="0.75" header="0.3" footer="0.3"/>
  <pageSetup paperSize="8" scale="4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
  <sheetViews>
    <sheetView showGridLines="0" zoomScale="40" zoomScaleNormal="40" workbookViewId="0">
      <pane xSplit="2" ySplit="3" topLeftCell="C136" activePane="bottomRight" state="frozen"/>
      <selection activeCell="F8" sqref="F8"/>
      <selection pane="topRight" activeCell="F8" sqref="F8"/>
      <selection pane="bottomLeft" activeCell="F8" sqref="F8"/>
      <selection pane="bottomRight" activeCell="F8" sqref="F8"/>
    </sheetView>
  </sheetViews>
  <sheetFormatPr defaultColWidth="9.140625" defaultRowHeight="15"/>
  <cols>
    <col min="1" max="1" width="12.42578125" style="25" customWidth="1"/>
    <col min="2" max="2" width="69.140625" style="18" customWidth="1"/>
    <col min="3" max="3" width="21.42578125" style="18" customWidth="1"/>
    <col min="4" max="4" width="16.5703125" style="18" bestFit="1" customWidth="1"/>
    <col min="5" max="5" width="19.140625" style="18" bestFit="1" customWidth="1"/>
    <col min="6" max="6" width="27.7109375" style="18" customWidth="1"/>
    <col min="7" max="7" width="52.7109375" style="18" customWidth="1"/>
    <col min="8" max="8" width="60.85546875" style="143" customWidth="1"/>
    <col min="9" max="9" width="32.85546875" style="143" customWidth="1"/>
    <col min="10" max="10" width="40.140625" style="143" customWidth="1"/>
    <col min="11" max="16384" width="9.140625" style="18"/>
  </cols>
  <sheetData>
    <row r="1" spans="2:10">
      <c r="B1" s="370" t="s">
        <v>2883</v>
      </c>
      <c r="C1" s="262" t="s">
        <v>36</v>
      </c>
      <c r="E1" s="100"/>
      <c r="G1" s="262"/>
      <c r="H1" s="147"/>
      <c r="I1" s="147"/>
      <c r="J1" s="147"/>
    </row>
    <row r="2" spans="2:10">
      <c r="B2" s="80"/>
      <c r="C2" s="80"/>
      <c r="D2" s="100"/>
      <c r="E2" s="100"/>
      <c r="F2" s="80"/>
      <c r="G2" s="80"/>
      <c r="H2" s="147"/>
      <c r="I2" s="147"/>
      <c r="J2" s="147"/>
    </row>
    <row r="3" spans="2:10" ht="30">
      <c r="B3" s="319" t="s">
        <v>292</v>
      </c>
      <c r="C3" s="537" t="s">
        <v>5484</v>
      </c>
      <c r="D3" s="681" t="s">
        <v>294</v>
      </c>
      <c r="E3" s="683"/>
      <c r="F3" s="444" t="s">
        <v>3109</v>
      </c>
      <c r="G3" s="444" t="s">
        <v>2983</v>
      </c>
      <c r="H3" s="319" t="s">
        <v>1162</v>
      </c>
      <c r="I3" s="443" t="s">
        <v>599</v>
      </c>
      <c r="J3" s="341" t="s">
        <v>1226</v>
      </c>
    </row>
    <row r="4" spans="2:10" ht="16.5" customHeight="1">
      <c r="B4" s="238" t="s">
        <v>351</v>
      </c>
      <c r="C4" s="238"/>
      <c r="D4" s="389" t="s">
        <v>312</v>
      </c>
      <c r="E4" s="389" t="s">
        <v>75</v>
      </c>
      <c r="F4" s="238" t="s">
        <v>3890</v>
      </c>
      <c r="G4" s="238"/>
      <c r="H4" s="238"/>
      <c r="I4" s="398"/>
      <c r="J4" s="238"/>
    </row>
    <row r="5" spans="2:10" ht="30">
      <c r="B5" s="107" t="s">
        <v>346</v>
      </c>
      <c r="C5" s="107"/>
      <c r="D5" s="238"/>
      <c r="E5" s="238"/>
      <c r="F5" s="107" t="s">
        <v>3891</v>
      </c>
      <c r="G5" s="238"/>
      <c r="H5" s="238"/>
      <c r="I5" s="398"/>
      <c r="J5" s="238"/>
    </row>
    <row r="6" spans="2:10">
      <c r="B6" s="109" t="s">
        <v>347</v>
      </c>
      <c r="C6" s="109"/>
      <c r="D6" s="238"/>
      <c r="E6" s="238"/>
      <c r="F6" s="109" t="s">
        <v>3733</v>
      </c>
      <c r="G6" s="238"/>
      <c r="H6" s="238"/>
      <c r="I6" s="398"/>
      <c r="J6" s="238"/>
    </row>
    <row r="7" spans="2:10" ht="30">
      <c r="B7" s="241" t="s">
        <v>673</v>
      </c>
      <c r="C7" s="241"/>
      <c r="D7" s="238"/>
      <c r="E7" s="238"/>
      <c r="F7" s="241" t="s">
        <v>3584</v>
      </c>
      <c r="G7" s="482"/>
      <c r="H7" s="238"/>
      <c r="I7" s="398"/>
      <c r="J7" s="238"/>
    </row>
    <row r="8" spans="2:10" ht="45">
      <c r="B8" s="35" t="s">
        <v>2231</v>
      </c>
      <c r="C8" s="544" t="s">
        <v>5488</v>
      </c>
      <c r="D8" s="29"/>
      <c r="E8" s="29"/>
      <c r="F8" s="35" t="s">
        <v>3892</v>
      </c>
      <c r="G8" s="125" t="s">
        <v>3997</v>
      </c>
      <c r="H8" s="77" t="s">
        <v>1666</v>
      </c>
      <c r="I8" s="263" t="s">
        <v>2440</v>
      </c>
      <c r="J8" s="77" t="s">
        <v>2194</v>
      </c>
    </row>
    <row r="9" spans="2:10" ht="150">
      <c r="B9" s="35" t="s">
        <v>2961</v>
      </c>
      <c r="C9" s="544" t="s">
        <v>5488</v>
      </c>
      <c r="D9" s="29"/>
      <c r="E9" s="29"/>
      <c r="F9" s="35" t="s">
        <v>4101</v>
      </c>
      <c r="G9" s="125" t="s">
        <v>4123</v>
      </c>
      <c r="H9" s="77" t="s">
        <v>1667</v>
      </c>
      <c r="I9" s="263" t="s">
        <v>2440</v>
      </c>
      <c r="J9" s="77" t="s">
        <v>2194</v>
      </c>
    </row>
    <row r="10" spans="2:10" ht="90">
      <c r="B10" s="35" t="s">
        <v>2962</v>
      </c>
      <c r="C10" s="544" t="s">
        <v>5488</v>
      </c>
      <c r="D10" s="29"/>
      <c r="E10" s="29"/>
      <c r="F10" s="35" t="s">
        <v>4102</v>
      </c>
      <c r="G10" s="125" t="s">
        <v>3998</v>
      </c>
      <c r="H10" s="77" t="s">
        <v>1668</v>
      </c>
      <c r="I10" s="263" t="s">
        <v>2441</v>
      </c>
      <c r="J10" s="77" t="s">
        <v>2194</v>
      </c>
    </row>
    <row r="11" spans="2:10" ht="75">
      <c r="B11" s="35" t="s">
        <v>2963</v>
      </c>
      <c r="C11" s="544" t="s">
        <v>5488</v>
      </c>
      <c r="D11" s="29"/>
      <c r="E11" s="29"/>
      <c r="F11" s="35" t="s">
        <v>4103</v>
      </c>
      <c r="G11" s="125" t="s">
        <v>3999</v>
      </c>
      <c r="H11" s="77" t="s">
        <v>1669</v>
      </c>
      <c r="I11" s="263" t="s">
        <v>2442</v>
      </c>
      <c r="J11" s="77" t="s">
        <v>2194</v>
      </c>
    </row>
    <row r="12" spans="2:10" ht="45">
      <c r="B12" s="35" t="s">
        <v>2232</v>
      </c>
      <c r="C12" s="544" t="s">
        <v>5488</v>
      </c>
      <c r="D12" s="29"/>
      <c r="E12" s="29"/>
      <c r="F12" s="35" t="s">
        <v>3893</v>
      </c>
      <c r="G12" s="125" t="s">
        <v>4131</v>
      </c>
      <c r="H12" s="77" t="s">
        <v>1670</v>
      </c>
      <c r="I12" s="263" t="s">
        <v>2440</v>
      </c>
      <c r="J12" s="77" t="s">
        <v>2194</v>
      </c>
    </row>
    <row r="13" spans="2:10" ht="45">
      <c r="B13" s="35" t="s">
        <v>2233</v>
      </c>
      <c r="C13" s="544" t="s">
        <v>5488</v>
      </c>
      <c r="D13" s="29"/>
      <c r="E13" s="29"/>
      <c r="F13" s="35" t="s">
        <v>3894</v>
      </c>
      <c r="G13" s="125" t="s">
        <v>4001</v>
      </c>
      <c r="H13" s="77" t="s">
        <v>1671</v>
      </c>
      <c r="I13" s="263" t="s">
        <v>2443</v>
      </c>
      <c r="J13" s="77" t="s">
        <v>2194</v>
      </c>
    </row>
    <row r="14" spans="2:10" ht="105">
      <c r="B14" s="35" t="s">
        <v>2234</v>
      </c>
      <c r="C14" s="544" t="s">
        <v>5488</v>
      </c>
      <c r="D14" s="29"/>
      <c r="E14" s="29"/>
      <c r="F14" s="35" t="s">
        <v>3895</v>
      </c>
      <c r="G14" s="125" t="s">
        <v>4002</v>
      </c>
      <c r="H14" s="77" t="s">
        <v>1672</v>
      </c>
      <c r="I14" s="263" t="s">
        <v>2440</v>
      </c>
      <c r="J14" s="77" t="s">
        <v>2194</v>
      </c>
    </row>
    <row r="15" spans="2:10" ht="60">
      <c r="B15" s="35" t="s">
        <v>2235</v>
      </c>
      <c r="C15" s="544" t="s">
        <v>5488</v>
      </c>
      <c r="D15" s="29"/>
      <c r="E15" s="29"/>
      <c r="F15" s="35" t="s">
        <v>3896</v>
      </c>
      <c r="G15" s="125" t="s">
        <v>4003</v>
      </c>
      <c r="H15" s="77" t="s">
        <v>1753</v>
      </c>
      <c r="I15" s="263" t="s">
        <v>2444</v>
      </c>
      <c r="J15" s="77" t="s">
        <v>2194</v>
      </c>
    </row>
    <row r="16" spans="2:10" ht="45">
      <c r="B16" s="74" t="s">
        <v>675</v>
      </c>
      <c r="C16" s="112"/>
      <c r="D16" s="112">
        <f>SUM(D8:D15)</f>
        <v>0</v>
      </c>
      <c r="E16" s="112">
        <f>SUM(E8:E15)</f>
        <v>0</v>
      </c>
      <c r="F16" s="74" t="s">
        <v>3897</v>
      </c>
      <c r="G16" s="125" t="s">
        <v>4004</v>
      </c>
      <c r="H16" s="77" t="s">
        <v>1673</v>
      </c>
      <c r="I16" s="264" t="s">
        <v>2445</v>
      </c>
      <c r="J16" s="77" t="s">
        <v>2194</v>
      </c>
    </row>
    <row r="17" spans="1:10" ht="30">
      <c r="B17" s="241" t="s">
        <v>674</v>
      </c>
      <c r="C17" s="241"/>
      <c r="D17" s="238"/>
      <c r="E17" s="238"/>
      <c r="F17" s="241" t="s">
        <v>3583</v>
      </c>
      <c r="G17" s="482"/>
      <c r="H17" s="238"/>
      <c r="I17" s="398"/>
      <c r="J17" s="238"/>
    </row>
    <row r="18" spans="1:10" ht="75">
      <c r="B18" s="35" t="s">
        <v>2236</v>
      </c>
      <c r="C18" s="544" t="s">
        <v>5488</v>
      </c>
      <c r="D18" s="29"/>
      <c r="E18" s="29"/>
      <c r="F18" s="35" t="s">
        <v>3898</v>
      </c>
      <c r="G18" s="125" t="s">
        <v>4005</v>
      </c>
      <c r="H18" s="77" t="s">
        <v>1674</v>
      </c>
      <c r="I18" s="263" t="s">
        <v>2446</v>
      </c>
      <c r="J18" s="77" t="s">
        <v>2194</v>
      </c>
    </row>
    <row r="19" spans="1:10" ht="75">
      <c r="B19" s="35" t="s">
        <v>2237</v>
      </c>
      <c r="C19" s="544" t="s">
        <v>5488</v>
      </c>
      <c r="D19" s="29"/>
      <c r="E19" s="29"/>
      <c r="F19" s="35" t="s">
        <v>3899</v>
      </c>
      <c r="G19" s="125" t="s">
        <v>4006</v>
      </c>
      <c r="H19" s="77" t="s">
        <v>1675</v>
      </c>
      <c r="I19" s="263" t="s">
        <v>2446</v>
      </c>
      <c r="J19" s="77" t="s">
        <v>2194</v>
      </c>
    </row>
    <row r="20" spans="1:10" ht="60">
      <c r="B20" s="35" t="s">
        <v>2238</v>
      </c>
      <c r="C20" s="544" t="s">
        <v>5488</v>
      </c>
      <c r="D20" s="29"/>
      <c r="E20" s="29"/>
      <c r="F20" s="35" t="s">
        <v>3900</v>
      </c>
      <c r="G20" s="125" t="s">
        <v>4007</v>
      </c>
      <c r="H20" s="77" t="s">
        <v>1676</v>
      </c>
      <c r="I20" s="263" t="s">
        <v>2446</v>
      </c>
      <c r="J20" s="77" t="s">
        <v>2194</v>
      </c>
    </row>
    <row r="21" spans="1:10" ht="90">
      <c r="B21" s="35" t="s">
        <v>2239</v>
      </c>
      <c r="C21" s="544" t="s">
        <v>5488</v>
      </c>
      <c r="D21" s="29"/>
      <c r="E21" s="29"/>
      <c r="F21" s="35" t="s">
        <v>3901</v>
      </c>
      <c r="G21" s="125" t="s">
        <v>4008</v>
      </c>
      <c r="H21" s="77" t="s">
        <v>1677</v>
      </c>
      <c r="I21" s="263" t="s">
        <v>2518</v>
      </c>
      <c r="J21" s="77" t="s">
        <v>2194</v>
      </c>
    </row>
    <row r="22" spans="1:10" ht="60">
      <c r="B22" s="35" t="s">
        <v>2240</v>
      </c>
      <c r="C22" s="544" t="s">
        <v>5488</v>
      </c>
      <c r="D22" s="29"/>
      <c r="E22" s="29"/>
      <c r="F22" s="35" t="s">
        <v>3902</v>
      </c>
      <c r="G22" s="125" t="s">
        <v>4009</v>
      </c>
      <c r="H22" s="77" t="s">
        <v>1678</v>
      </c>
      <c r="I22" s="263" t="s">
        <v>2446</v>
      </c>
      <c r="J22" s="77" t="s">
        <v>2194</v>
      </c>
    </row>
    <row r="23" spans="1:10" ht="75">
      <c r="B23" s="35" t="s">
        <v>2241</v>
      </c>
      <c r="C23" s="544" t="s">
        <v>5488</v>
      </c>
      <c r="D23" s="29"/>
      <c r="E23" s="29"/>
      <c r="F23" s="35" t="s">
        <v>3903</v>
      </c>
      <c r="G23" s="125" t="s">
        <v>4010</v>
      </c>
      <c r="H23" s="77" t="s">
        <v>1679</v>
      </c>
      <c r="I23" s="263" t="s">
        <v>2446</v>
      </c>
      <c r="J23" s="77" t="s">
        <v>2194</v>
      </c>
    </row>
    <row r="24" spans="1:10" ht="75">
      <c r="B24" s="35" t="s">
        <v>2242</v>
      </c>
      <c r="C24" s="544" t="s">
        <v>5488</v>
      </c>
      <c r="D24" s="29"/>
      <c r="E24" s="29"/>
      <c r="F24" s="35" t="s">
        <v>3904</v>
      </c>
      <c r="G24" s="125" t="s">
        <v>4011</v>
      </c>
      <c r="H24" s="77" t="s">
        <v>1680</v>
      </c>
      <c r="I24" s="263" t="s">
        <v>2446</v>
      </c>
      <c r="J24" s="77" t="s">
        <v>2194</v>
      </c>
    </row>
    <row r="25" spans="1:10" ht="60">
      <c r="B25" s="35" t="s">
        <v>2243</v>
      </c>
      <c r="C25" s="544" t="s">
        <v>5488</v>
      </c>
      <c r="D25" s="29"/>
      <c r="E25" s="29"/>
      <c r="F25" s="35" t="s">
        <v>3905</v>
      </c>
      <c r="G25" s="125" t="s">
        <v>4012</v>
      </c>
      <c r="H25" s="77" t="s">
        <v>1754</v>
      </c>
      <c r="I25" s="263" t="s">
        <v>2447</v>
      </c>
      <c r="J25" s="77" t="s">
        <v>2194</v>
      </c>
    </row>
    <row r="26" spans="1:10" ht="45">
      <c r="B26" s="74" t="s">
        <v>676</v>
      </c>
      <c r="C26" s="112"/>
      <c r="D26" s="112">
        <f>SUM(D18:D25)</f>
        <v>0</v>
      </c>
      <c r="E26" s="112">
        <f>SUM(E18:E25)</f>
        <v>0</v>
      </c>
      <c r="F26" s="74" t="s">
        <v>3906</v>
      </c>
      <c r="G26" s="125" t="s">
        <v>4124</v>
      </c>
      <c r="H26" s="77" t="s">
        <v>1681</v>
      </c>
      <c r="I26" s="263" t="s">
        <v>2448</v>
      </c>
      <c r="J26" s="77" t="s">
        <v>2194</v>
      </c>
    </row>
    <row r="27" spans="1:10">
      <c r="B27" s="241" t="s">
        <v>611</v>
      </c>
      <c r="C27" s="241"/>
      <c r="D27" s="238"/>
      <c r="E27" s="238"/>
      <c r="F27" s="241" t="s">
        <v>3569</v>
      </c>
      <c r="G27" s="482"/>
      <c r="H27" s="238"/>
      <c r="I27" s="398"/>
      <c r="J27" s="238"/>
    </row>
    <row r="28" spans="1:10" ht="60">
      <c r="A28" s="161"/>
      <c r="B28" s="35" t="s">
        <v>2273</v>
      </c>
      <c r="C28" s="544" t="s">
        <v>5488</v>
      </c>
      <c r="D28" s="29"/>
      <c r="E28" s="29"/>
      <c r="F28" s="35" t="s">
        <v>3907</v>
      </c>
      <c r="G28" s="125" t="s">
        <v>4013</v>
      </c>
      <c r="H28" s="77" t="s">
        <v>1682</v>
      </c>
      <c r="I28" s="263" t="s">
        <v>2519</v>
      </c>
      <c r="J28" s="77" t="s">
        <v>2194</v>
      </c>
    </row>
    <row r="29" spans="1:10" ht="60">
      <c r="A29" s="161"/>
      <c r="B29" s="35" t="s">
        <v>160</v>
      </c>
      <c r="C29" s="544" t="s">
        <v>5488</v>
      </c>
      <c r="D29" s="119"/>
      <c r="E29" s="119"/>
      <c r="F29" s="35" t="s">
        <v>4104</v>
      </c>
      <c r="G29" s="125" t="s">
        <v>4014</v>
      </c>
      <c r="H29" s="77" t="s">
        <v>1755</v>
      </c>
      <c r="I29" s="263" t="s">
        <v>2520</v>
      </c>
      <c r="J29" s="77" t="s">
        <v>2194</v>
      </c>
    </row>
    <row r="30" spans="1:10" ht="60">
      <c r="B30" s="74" t="s">
        <v>677</v>
      </c>
      <c r="C30" s="112"/>
      <c r="D30" s="112">
        <f>SUM(D28:D29)</f>
        <v>0</v>
      </c>
      <c r="E30" s="112">
        <f>SUM(E28:E29)</f>
        <v>0</v>
      </c>
      <c r="F30" s="74" t="s">
        <v>3909</v>
      </c>
      <c r="G30" s="125" t="s">
        <v>4015</v>
      </c>
      <c r="H30" s="77" t="s">
        <v>1683</v>
      </c>
      <c r="I30" s="263" t="s">
        <v>2519</v>
      </c>
      <c r="J30" s="77" t="s">
        <v>2194</v>
      </c>
    </row>
    <row r="31" spans="1:10" ht="30">
      <c r="B31" s="241" t="s">
        <v>678</v>
      </c>
      <c r="C31" s="241"/>
      <c r="D31" s="238"/>
      <c r="E31" s="238"/>
      <c r="F31" s="241" t="s">
        <v>3910</v>
      </c>
      <c r="G31" s="482"/>
      <c r="H31" s="238"/>
      <c r="I31" s="398"/>
      <c r="J31" s="238"/>
    </row>
    <row r="32" spans="1:10" ht="60">
      <c r="B32" s="35" t="s">
        <v>483</v>
      </c>
      <c r="C32" s="544" t="s">
        <v>5488</v>
      </c>
      <c r="D32" s="29"/>
      <c r="E32" s="29"/>
      <c r="F32" s="35" t="s">
        <v>3911</v>
      </c>
      <c r="G32" s="125" t="s">
        <v>4016</v>
      </c>
      <c r="H32" s="77" t="s">
        <v>1684</v>
      </c>
      <c r="I32" s="263" t="s">
        <v>2159</v>
      </c>
      <c r="J32" s="253"/>
    </row>
    <row r="33" spans="1:10" ht="75">
      <c r="B33" s="35" t="s">
        <v>484</v>
      </c>
      <c r="C33" s="544" t="s">
        <v>5488</v>
      </c>
      <c r="D33" s="29"/>
      <c r="E33" s="29"/>
      <c r="F33" s="35" t="s">
        <v>3912</v>
      </c>
      <c r="G33" s="125" t="s">
        <v>4017</v>
      </c>
      <c r="H33" s="77" t="s">
        <v>1685</v>
      </c>
      <c r="I33" s="263" t="s">
        <v>2159</v>
      </c>
      <c r="J33" s="253"/>
    </row>
    <row r="34" spans="1:10" ht="45">
      <c r="A34" s="161"/>
      <c r="B34" s="35" t="s">
        <v>158</v>
      </c>
      <c r="C34" s="544" t="s">
        <v>5488</v>
      </c>
      <c r="D34" s="119"/>
      <c r="E34" s="119"/>
      <c r="F34" s="35" t="s">
        <v>3910</v>
      </c>
      <c r="G34" s="447" t="s">
        <v>4096</v>
      </c>
      <c r="H34" s="77" t="s">
        <v>1756</v>
      </c>
      <c r="I34" s="263" t="s">
        <v>2451</v>
      </c>
      <c r="J34" s="77"/>
    </row>
    <row r="35" spans="1:10" ht="45">
      <c r="B35" s="224" t="s">
        <v>679</v>
      </c>
      <c r="C35" s="112"/>
      <c r="D35" s="112">
        <f>SUM(D32:D34)</f>
        <v>0</v>
      </c>
      <c r="E35" s="112">
        <f>SUM(E32:E34)</f>
        <v>0</v>
      </c>
      <c r="F35" s="224" t="s">
        <v>3913</v>
      </c>
      <c r="G35" s="125" t="s">
        <v>4018</v>
      </c>
      <c r="H35" s="77" t="s">
        <v>1686</v>
      </c>
      <c r="I35" s="263" t="s">
        <v>2452</v>
      </c>
      <c r="J35" s="77"/>
    </row>
    <row r="36" spans="1:10" ht="75">
      <c r="A36" s="161"/>
      <c r="B36" s="242" t="s">
        <v>550</v>
      </c>
      <c r="C36" s="544" t="s">
        <v>5488</v>
      </c>
      <c r="D36" s="119"/>
      <c r="E36" s="119"/>
      <c r="F36" s="242" t="s">
        <v>3568</v>
      </c>
      <c r="G36" s="125" t="s">
        <v>4019</v>
      </c>
      <c r="H36" s="77" t="s">
        <v>5386</v>
      </c>
      <c r="I36" s="263" t="s">
        <v>2453</v>
      </c>
      <c r="J36" s="77" t="s">
        <v>2194</v>
      </c>
    </row>
    <row r="37" spans="1:10" ht="105">
      <c r="B37" s="242" t="s">
        <v>68</v>
      </c>
      <c r="C37" s="544" t="s">
        <v>5488</v>
      </c>
      <c r="D37" s="29"/>
      <c r="E37" s="29"/>
      <c r="F37" s="242" t="s">
        <v>3582</v>
      </c>
      <c r="G37" s="125" t="s">
        <v>4020</v>
      </c>
      <c r="H37" s="77" t="s">
        <v>1687</v>
      </c>
      <c r="I37" s="263" t="s">
        <v>2454</v>
      </c>
      <c r="J37" s="77"/>
    </row>
    <row r="38" spans="1:10" ht="60">
      <c r="A38" s="161"/>
      <c r="B38" s="242" t="s">
        <v>806</v>
      </c>
      <c r="C38" s="544" t="s">
        <v>5488</v>
      </c>
      <c r="D38" s="119"/>
      <c r="E38" s="119"/>
      <c r="F38" s="242" t="s">
        <v>3586</v>
      </c>
      <c r="G38" s="125" t="s">
        <v>4021</v>
      </c>
      <c r="H38" s="77" t="s">
        <v>1688</v>
      </c>
      <c r="I38" s="263" t="s">
        <v>2455</v>
      </c>
      <c r="J38" s="77" t="s">
        <v>2194</v>
      </c>
    </row>
    <row r="39" spans="1:10" ht="30">
      <c r="B39" s="242" t="s">
        <v>159</v>
      </c>
      <c r="C39" s="544" t="s">
        <v>5488</v>
      </c>
      <c r="D39" s="29"/>
      <c r="E39" s="29"/>
      <c r="F39" s="242" t="s">
        <v>3576</v>
      </c>
      <c r="G39" s="125" t="s">
        <v>4022</v>
      </c>
      <c r="H39" s="77" t="s">
        <v>1757</v>
      </c>
      <c r="I39" s="263" t="s">
        <v>2451</v>
      </c>
      <c r="J39" s="77"/>
    </row>
    <row r="40" spans="1:10" ht="30">
      <c r="B40" s="74" t="s">
        <v>70</v>
      </c>
      <c r="C40" s="112"/>
      <c r="D40" s="112">
        <f>D16+D26+D30+D35+D36+D37+D38+D39</f>
        <v>0</v>
      </c>
      <c r="E40" s="112">
        <f>E16+E26+E30+E35+E36+E37+E38+E39</f>
        <v>0</v>
      </c>
      <c r="F40" s="74" t="s">
        <v>3914</v>
      </c>
      <c r="G40" s="125" t="s">
        <v>4125</v>
      </c>
      <c r="H40" s="77" t="s">
        <v>1689</v>
      </c>
      <c r="I40" s="263" t="s">
        <v>5401</v>
      </c>
      <c r="J40" s="77"/>
    </row>
    <row r="41" spans="1:10">
      <c r="H41" s="18"/>
      <c r="I41" s="18"/>
      <c r="J41" s="21"/>
    </row>
    <row r="42" spans="1:10">
      <c r="B42" s="238" t="s">
        <v>349</v>
      </c>
      <c r="C42" s="238"/>
      <c r="D42" s="238"/>
      <c r="E42" s="238"/>
      <c r="F42" s="238" t="s">
        <v>3736</v>
      </c>
      <c r="G42" s="238"/>
      <c r="H42" s="238"/>
      <c r="I42" s="398"/>
      <c r="J42" s="238"/>
    </row>
    <row r="43" spans="1:10" ht="105">
      <c r="B43" s="73" t="s">
        <v>864</v>
      </c>
      <c r="C43" s="544" t="s">
        <v>5488</v>
      </c>
      <c r="D43" s="29"/>
      <c r="E43" s="29"/>
      <c r="F43" s="73" t="s">
        <v>3921</v>
      </c>
      <c r="G43" s="125" t="s">
        <v>4029</v>
      </c>
      <c r="H43" s="77" t="s">
        <v>1695</v>
      </c>
      <c r="I43" s="263" t="s">
        <v>2460</v>
      </c>
      <c r="J43" s="77" t="s">
        <v>2194</v>
      </c>
    </row>
    <row r="44" spans="1:10" ht="90">
      <c r="B44" s="73" t="s">
        <v>485</v>
      </c>
      <c r="C44" s="544" t="s">
        <v>5488</v>
      </c>
      <c r="D44" s="29"/>
      <c r="E44" s="29"/>
      <c r="F44" s="73" t="s">
        <v>3922</v>
      </c>
      <c r="G44" s="125" t="s">
        <v>4030</v>
      </c>
      <c r="H44" s="77" t="s">
        <v>1696</v>
      </c>
      <c r="I44" s="263" t="s">
        <v>2461</v>
      </c>
      <c r="J44" s="253"/>
    </row>
    <row r="45" spans="1:10" ht="90">
      <c r="B45" s="73" t="s">
        <v>550</v>
      </c>
      <c r="C45" s="544" t="s">
        <v>5488</v>
      </c>
      <c r="D45" s="29"/>
      <c r="E45" s="29"/>
      <c r="F45" s="73" t="s">
        <v>3568</v>
      </c>
      <c r="G45" s="125" t="s">
        <v>4019</v>
      </c>
      <c r="H45" s="77" t="s">
        <v>5386</v>
      </c>
      <c r="I45" s="263" t="s">
        <v>2462</v>
      </c>
      <c r="J45" s="77" t="s">
        <v>2194</v>
      </c>
    </row>
    <row r="46" spans="1:10" ht="75">
      <c r="B46" s="73" t="s">
        <v>501</v>
      </c>
      <c r="C46" s="544" t="s">
        <v>5488</v>
      </c>
      <c r="D46" s="29"/>
      <c r="E46" s="29"/>
      <c r="F46" s="73" t="s">
        <v>3923</v>
      </c>
      <c r="G46" s="125" t="s">
        <v>4021</v>
      </c>
      <c r="H46" s="77" t="s">
        <v>1688</v>
      </c>
      <c r="I46" s="263" t="s">
        <v>2463</v>
      </c>
      <c r="J46" s="77"/>
    </row>
    <row r="47" spans="1:10" ht="60">
      <c r="B47" s="73" t="s">
        <v>489</v>
      </c>
      <c r="C47" s="544" t="s">
        <v>5488</v>
      </c>
      <c r="D47" s="29"/>
      <c r="E47" s="29"/>
      <c r="F47" s="73" t="s">
        <v>3924</v>
      </c>
      <c r="G47" s="125" t="s">
        <v>4126</v>
      </c>
      <c r="H47" s="77" t="s">
        <v>1697</v>
      </c>
      <c r="I47" s="263" t="s">
        <v>2159</v>
      </c>
      <c r="J47" s="253"/>
    </row>
    <row r="48" spans="1:10" ht="45">
      <c r="B48" s="73" t="s">
        <v>827</v>
      </c>
      <c r="C48" s="544" t="s">
        <v>5488</v>
      </c>
      <c r="D48" s="29"/>
      <c r="E48" s="29"/>
      <c r="F48" s="73" t="s">
        <v>3925</v>
      </c>
      <c r="G48" s="125" t="s">
        <v>4031</v>
      </c>
      <c r="H48" s="77" t="s">
        <v>1698</v>
      </c>
      <c r="I48" s="263" t="s">
        <v>2159</v>
      </c>
      <c r="J48" s="77"/>
    </row>
    <row r="49" spans="1:10" ht="150">
      <c r="B49" s="73" t="s">
        <v>828</v>
      </c>
      <c r="C49" s="544" t="s">
        <v>5488</v>
      </c>
      <c r="D49" s="29"/>
      <c r="E49" s="29"/>
      <c r="F49" s="73" t="s">
        <v>3926</v>
      </c>
      <c r="G49" s="125" t="s">
        <v>4127</v>
      </c>
      <c r="H49" s="77" t="s">
        <v>1699</v>
      </c>
      <c r="I49" s="263" t="s">
        <v>5394</v>
      </c>
      <c r="J49" s="77"/>
    </row>
    <row r="50" spans="1:10" ht="150">
      <c r="B50" s="73" t="s">
        <v>829</v>
      </c>
      <c r="C50" s="544" t="s">
        <v>5488</v>
      </c>
      <c r="D50" s="29"/>
      <c r="E50" s="29"/>
      <c r="F50" s="73" t="s">
        <v>3927</v>
      </c>
      <c r="G50" s="125" t="s">
        <v>4128</v>
      </c>
      <c r="H50" s="77" t="s">
        <v>1700</v>
      </c>
      <c r="I50" s="263" t="s">
        <v>5394</v>
      </c>
      <c r="J50" s="77"/>
    </row>
    <row r="51" spans="1:10" ht="60">
      <c r="B51" s="73" t="s">
        <v>830</v>
      </c>
      <c r="C51" s="544" t="s">
        <v>5488</v>
      </c>
      <c r="D51" s="29"/>
      <c r="E51" s="29"/>
      <c r="F51" s="73" t="s">
        <v>3928</v>
      </c>
      <c r="G51" s="125" t="s">
        <v>4032</v>
      </c>
      <c r="H51" s="77" t="s">
        <v>1701</v>
      </c>
      <c r="I51" s="263" t="s">
        <v>2159</v>
      </c>
      <c r="J51" s="253"/>
    </row>
    <row r="52" spans="1:10" ht="60">
      <c r="B52" s="73" t="s">
        <v>831</v>
      </c>
      <c r="C52" s="544" t="s">
        <v>5488</v>
      </c>
      <c r="D52" s="29"/>
      <c r="E52" s="29"/>
      <c r="F52" s="73" t="s">
        <v>3929</v>
      </c>
      <c r="G52" s="125" t="s">
        <v>4033</v>
      </c>
      <c r="H52" s="77" t="s">
        <v>1702</v>
      </c>
      <c r="I52" s="263" t="s">
        <v>2159</v>
      </c>
      <c r="J52" s="253"/>
    </row>
    <row r="53" spans="1:10" ht="60">
      <c r="B53" s="73" t="s">
        <v>832</v>
      </c>
      <c r="C53" s="544" t="s">
        <v>5488</v>
      </c>
      <c r="D53" s="29"/>
      <c r="E53" s="29"/>
      <c r="F53" s="73" t="s">
        <v>3930</v>
      </c>
      <c r="G53" s="125" t="s">
        <v>4034</v>
      </c>
      <c r="H53" s="77" t="s">
        <v>1703</v>
      </c>
      <c r="I53" s="263" t="s">
        <v>2159</v>
      </c>
      <c r="J53" s="253"/>
    </row>
    <row r="54" spans="1:10" s="132" customFormat="1">
      <c r="A54" s="159"/>
      <c r="B54" s="241" t="s">
        <v>1072</v>
      </c>
      <c r="C54" s="241"/>
      <c r="D54" s="238"/>
      <c r="E54" s="238"/>
      <c r="F54" s="241" t="s">
        <v>3931</v>
      </c>
      <c r="G54" s="482"/>
      <c r="H54" s="238"/>
      <c r="I54" s="398"/>
      <c r="J54" s="238"/>
    </row>
    <row r="55" spans="1:10" s="132" customFormat="1" ht="105">
      <c r="A55" s="159"/>
      <c r="B55" s="35" t="s">
        <v>499</v>
      </c>
      <c r="C55" s="544" t="s">
        <v>5488</v>
      </c>
      <c r="D55" s="239"/>
      <c r="E55" s="239"/>
      <c r="F55" s="35" t="s">
        <v>3932</v>
      </c>
      <c r="G55" s="125" t="s">
        <v>4035</v>
      </c>
      <c r="H55" s="77" t="s">
        <v>1704</v>
      </c>
      <c r="I55" s="263" t="s">
        <v>2464</v>
      </c>
      <c r="J55" s="77"/>
    </row>
    <row r="56" spans="1:10" s="132" customFormat="1" ht="120">
      <c r="A56" s="159"/>
      <c r="B56" s="35" t="s">
        <v>500</v>
      </c>
      <c r="C56" s="544" t="s">
        <v>5488</v>
      </c>
      <c r="D56" s="239"/>
      <c r="E56" s="239"/>
      <c r="F56" s="35" t="s">
        <v>3933</v>
      </c>
      <c r="G56" s="125" t="s">
        <v>4036</v>
      </c>
      <c r="H56" s="77" t="s">
        <v>1705</v>
      </c>
      <c r="I56" s="263" t="s">
        <v>2464</v>
      </c>
      <c r="J56" s="77"/>
    </row>
    <row r="57" spans="1:10" s="132" customFormat="1" ht="30">
      <c r="A57" s="159"/>
      <c r="B57" s="224" t="s">
        <v>1773</v>
      </c>
      <c r="C57" s="112"/>
      <c r="D57" s="245">
        <f>SUM(D55:D56)</f>
        <v>0</v>
      </c>
      <c r="E57" s="245">
        <f>SUM(E55:E56)</f>
        <v>0</v>
      </c>
      <c r="F57" s="224" t="s">
        <v>3934</v>
      </c>
      <c r="G57" s="125" t="s">
        <v>4037</v>
      </c>
      <c r="H57" s="77" t="s">
        <v>1706</v>
      </c>
      <c r="I57" s="263" t="s">
        <v>2465</v>
      </c>
      <c r="J57" s="77"/>
    </row>
    <row r="58" spans="1:10" s="132" customFormat="1" ht="45">
      <c r="A58" s="159"/>
      <c r="B58" s="365" t="s">
        <v>2884</v>
      </c>
      <c r="C58" s="365"/>
      <c r="D58" s="238"/>
      <c r="E58" s="238"/>
      <c r="F58" s="365" t="s">
        <v>3935</v>
      </c>
      <c r="G58" s="483"/>
      <c r="H58" s="238"/>
      <c r="I58" s="398"/>
      <c r="J58" s="238"/>
    </row>
    <row r="59" spans="1:10" ht="45">
      <c r="B59" s="35" t="s">
        <v>607</v>
      </c>
      <c r="C59" s="544" t="s">
        <v>5488</v>
      </c>
      <c r="D59" s="29"/>
      <c r="E59" s="29"/>
      <c r="F59" s="35" t="s">
        <v>3936</v>
      </c>
      <c r="G59" s="125" t="s">
        <v>4038</v>
      </c>
      <c r="H59" s="77" t="s">
        <v>1707</v>
      </c>
      <c r="I59" s="263" t="s">
        <v>2466</v>
      </c>
      <c r="J59" s="77"/>
    </row>
    <row r="60" spans="1:10" ht="45">
      <c r="B60" s="35" t="s">
        <v>608</v>
      </c>
      <c r="C60" s="544" t="s">
        <v>5488</v>
      </c>
      <c r="D60" s="29"/>
      <c r="E60" s="29"/>
      <c r="F60" s="35" t="s">
        <v>3937</v>
      </c>
      <c r="G60" s="125" t="s">
        <v>4039</v>
      </c>
      <c r="H60" s="77" t="s">
        <v>1708</v>
      </c>
      <c r="I60" s="263" t="s">
        <v>2467</v>
      </c>
      <c r="J60" s="77"/>
    </row>
    <row r="61" spans="1:10" ht="75">
      <c r="B61" s="35" t="s">
        <v>609</v>
      </c>
      <c r="C61" s="544" t="s">
        <v>5488</v>
      </c>
      <c r="D61" s="29"/>
      <c r="E61" s="29"/>
      <c r="F61" s="35" t="s">
        <v>3938</v>
      </c>
      <c r="G61" s="125" t="s">
        <v>4040</v>
      </c>
      <c r="H61" s="77" t="s">
        <v>1709</v>
      </c>
      <c r="I61" s="263" t="s">
        <v>2467</v>
      </c>
      <c r="J61" s="77"/>
    </row>
    <row r="62" spans="1:10" ht="75">
      <c r="B62" s="366" t="s">
        <v>2885</v>
      </c>
      <c r="C62" s="112"/>
      <c r="D62" s="112">
        <f>SUM(D59:D61)</f>
        <v>0</v>
      </c>
      <c r="E62" s="112">
        <f>SUM(E59:E61)</f>
        <v>0</v>
      </c>
      <c r="F62" s="366" t="s">
        <v>3939</v>
      </c>
      <c r="G62" s="125" t="s">
        <v>4041</v>
      </c>
      <c r="H62" s="77" t="s">
        <v>1710</v>
      </c>
      <c r="I62" s="263" t="s">
        <v>2468</v>
      </c>
      <c r="J62" s="77"/>
    </row>
    <row r="63" spans="1:10" ht="150">
      <c r="B63" s="73" t="s">
        <v>486</v>
      </c>
      <c r="C63" s="544" t="s">
        <v>5488</v>
      </c>
      <c r="D63" s="29"/>
      <c r="E63" s="29"/>
      <c r="F63" s="73" t="s">
        <v>3940</v>
      </c>
      <c r="G63" s="125" t="s">
        <v>4042</v>
      </c>
      <c r="H63" s="77" t="s">
        <v>1711</v>
      </c>
      <c r="I63" s="263" t="s">
        <v>2469</v>
      </c>
      <c r="J63" s="77"/>
    </row>
    <row r="64" spans="1:10" ht="75">
      <c r="A64" s="159"/>
      <c r="B64" s="73" t="s">
        <v>1073</v>
      </c>
      <c r="C64" s="544" t="s">
        <v>5488</v>
      </c>
      <c r="D64" s="29"/>
      <c r="E64" s="29"/>
      <c r="F64" s="73" t="s">
        <v>3941</v>
      </c>
      <c r="G64" s="125" t="s">
        <v>4043</v>
      </c>
      <c r="H64" s="77" t="s">
        <v>1781</v>
      </c>
      <c r="I64" s="263" t="s">
        <v>2470</v>
      </c>
      <c r="J64" s="77"/>
    </row>
    <row r="65" spans="1:10" ht="45">
      <c r="A65" s="159"/>
      <c r="B65" s="73" t="s">
        <v>1074</v>
      </c>
      <c r="C65" s="544" t="s">
        <v>5488</v>
      </c>
      <c r="D65" s="29"/>
      <c r="E65" s="29"/>
      <c r="F65" s="73" t="s">
        <v>3942</v>
      </c>
      <c r="G65" s="125" t="s">
        <v>4044</v>
      </c>
      <c r="H65" s="77" t="s">
        <v>1759</v>
      </c>
      <c r="I65" s="263" t="s">
        <v>2159</v>
      </c>
      <c r="J65" s="77"/>
    </row>
    <row r="66" spans="1:10" ht="60">
      <c r="A66" s="159"/>
      <c r="B66" s="73" t="s">
        <v>1075</v>
      </c>
      <c r="C66" s="544" t="s">
        <v>5488</v>
      </c>
      <c r="D66" s="29"/>
      <c r="E66" s="29"/>
      <c r="F66" s="73" t="s">
        <v>3943</v>
      </c>
      <c r="G66" s="125" t="s">
        <v>4045</v>
      </c>
      <c r="H66" s="77" t="s">
        <v>1760</v>
      </c>
      <c r="I66" s="263" t="s">
        <v>2159</v>
      </c>
      <c r="J66" s="77"/>
    </row>
    <row r="67" spans="1:10" ht="45">
      <c r="B67" s="241" t="s">
        <v>680</v>
      </c>
      <c r="C67" s="241"/>
      <c r="D67" s="238"/>
      <c r="E67" s="238"/>
      <c r="F67" s="241" t="s">
        <v>3944</v>
      </c>
      <c r="G67" s="482"/>
      <c r="H67" s="238"/>
      <c r="I67" s="398"/>
      <c r="J67" s="238"/>
    </row>
    <row r="68" spans="1:10" ht="210">
      <c r="B68" s="35" t="s">
        <v>672</v>
      </c>
      <c r="C68" s="544" t="s">
        <v>5494</v>
      </c>
      <c r="D68" s="29"/>
      <c r="E68" s="29"/>
      <c r="F68" s="35" t="s">
        <v>3945</v>
      </c>
      <c r="G68" s="125" t="s">
        <v>4046</v>
      </c>
      <c r="H68" s="77" t="s">
        <v>1712</v>
      </c>
      <c r="I68" s="263" t="s">
        <v>2471</v>
      </c>
      <c r="J68" s="77"/>
    </row>
    <row r="69" spans="1:10" ht="210">
      <c r="B69" s="35" t="s">
        <v>2274</v>
      </c>
      <c r="C69" s="544" t="s">
        <v>5497</v>
      </c>
      <c r="D69" s="29"/>
      <c r="E69" s="29"/>
      <c r="F69" s="35" t="s">
        <v>3946</v>
      </c>
      <c r="G69" s="125" t="s">
        <v>4047</v>
      </c>
      <c r="H69" s="77" t="s">
        <v>1713</v>
      </c>
      <c r="I69" s="263" t="s">
        <v>2472</v>
      </c>
      <c r="J69" s="77"/>
    </row>
    <row r="70" spans="1:10" ht="225">
      <c r="B70" s="35" t="s">
        <v>2275</v>
      </c>
      <c r="C70" s="544" t="s">
        <v>5497</v>
      </c>
      <c r="D70" s="29"/>
      <c r="E70" s="29"/>
      <c r="F70" s="35" t="s">
        <v>3947</v>
      </c>
      <c r="G70" s="125" t="s">
        <v>4048</v>
      </c>
      <c r="H70" s="77" t="s">
        <v>1714</v>
      </c>
      <c r="I70" s="263" t="s">
        <v>2472</v>
      </c>
      <c r="J70" s="77"/>
    </row>
    <row r="71" spans="1:10" ht="210">
      <c r="B71" s="35" t="s">
        <v>487</v>
      </c>
      <c r="C71" s="544" t="s">
        <v>5497</v>
      </c>
      <c r="D71" s="29"/>
      <c r="E71" s="29"/>
      <c r="F71" s="35" t="s">
        <v>3948</v>
      </c>
      <c r="G71" s="125" t="s">
        <v>4049</v>
      </c>
      <c r="H71" s="77" t="s">
        <v>1715</v>
      </c>
      <c r="I71" s="263" t="s">
        <v>2473</v>
      </c>
      <c r="J71" s="77"/>
    </row>
    <row r="72" spans="1:10" ht="45">
      <c r="B72" s="35" t="s">
        <v>877</v>
      </c>
      <c r="C72" s="544" t="s">
        <v>5497</v>
      </c>
      <c r="D72" s="29"/>
      <c r="E72" s="29"/>
      <c r="F72" s="35" t="s">
        <v>3949</v>
      </c>
      <c r="G72" s="125" t="s">
        <v>4050</v>
      </c>
      <c r="H72" s="77" t="s">
        <v>1761</v>
      </c>
      <c r="I72" s="263" t="s">
        <v>2474</v>
      </c>
      <c r="J72" s="77"/>
    </row>
    <row r="73" spans="1:10" ht="60">
      <c r="B73" s="243" t="s">
        <v>681</v>
      </c>
      <c r="C73" s="112"/>
      <c r="D73" s="112">
        <f>SUM(D68:D72)</f>
        <v>0</v>
      </c>
      <c r="E73" s="112">
        <f>SUM(E68:E72)</f>
        <v>0</v>
      </c>
      <c r="F73" s="243" t="s">
        <v>3950</v>
      </c>
      <c r="G73" s="125" t="s">
        <v>4051</v>
      </c>
      <c r="H73" s="77" t="s">
        <v>1716</v>
      </c>
      <c r="I73" s="263" t="s">
        <v>2475</v>
      </c>
      <c r="J73" s="77"/>
    </row>
    <row r="74" spans="1:10" s="247" customFormat="1" ht="165">
      <c r="A74" s="25"/>
      <c r="B74" s="242" t="s">
        <v>1010</v>
      </c>
      <c r="C74" s="544" t="s">
        <v>5497</v>
      </c>
      <c r="D74" s="246"/>
      <c r="E74" s="246"/>
      <c r="F74" s="242" t="s">
        <v>4132</v>
      </c>
      <c r="G74" s="125" t="s">
        <v>4133</v>
      </c>
      <c r="H74" s="81" t="s">
        <v>1717</v>
      </c>
      <c r="I74" s="263" t="s">
        <v>2476</v>
      </c>
      <c r="J74" s="81"/>
    </row>
    <row r="75" spans="1:10" ht="75">
      <c r="B75" s="242" t="s">
        <v>156</v>
      </c>
      <c r="C75" s="544" t="s">
        <v>5488</v>
      </c>
      <c r="D75" s="27"/>
      <c r="E75" s="27"/>
      <c r="F75" s="242" t="s">
        <v>3569</v>
      </c>
      <c r="G75" s="125" t="s">
        <v>4097</v>
      </c>
      <c r="H75" s="81" t="s">
        <v>1718</v>
      </c>
      <c r="I75" s="263" t="s">
        <v>5388</v>
      </c>
      <c r="J75" s="77" t="s">
        <v>2194</v>
      </c>
    </row>
    <row r="76" spans="1:10" ht="75">
      <c r="B76" s="242" t="s">
        <v>157</v>
      </c>
      <c r="C76" s="544" t="s">
        <v>5488</v>
      </c>
      <c r="D76" s="29"/>
      <c r="E76" s="29"/>
      <c r="F76" s="242" t="s">
        <v>3573</v>
      </c>
      <c r="G76" s="125" t="s">
        <v>4052</v>
      </c>
      <c r="H76" s="77" t="s">
        <v>1719</v>
      </c>
      <c r="I76" s="263" t="s">
        <v>2159</v>
      </c>
      <c r="J76" s="77"/>
    </row>
    <row r="77" spans="1:10" ht="90">
      <c r="B77" s="242" t="s">
        <v>488</v>
      </c>
      <c r="C77" s="544" t="s">
        <v>5488</v>
      </c>
      <c r="D77" s="29"/>
      <c r="E77" s="29"/>
      <c r="F77" s="242" t="s">
        <v>3951</v>
      </c>
      <c r="G77" s="125" t="s">
        <v>4053</v>
      </c>
      <c r="H77" s="77" t="s">
        <v>1720</v>
      </c>
      <c r="I77" s="263" t="s">
        <v>2477</v>
      </c>
      <c r="J77" s="77"/>
    </row>
    <row r="78" spans="1:10" ht="105">
      <c r="B78" s="242" t="s">
        <v>520</v>
      </c>
      <c r="C78" s="544" t="s">
        <v>5488</v>
      </c>
      <c r="D78" s="29"/>
      <c r="E78" s="29"/>
      <c r="F78" s="242" t="s">
        <v>3952</v>
      </c>
      <c r="G78" s="125" t="s">
        <v>4054</v>
      </c>
      <c r="H78" s="77" t="s">
        <v>1721</v>
      </c>
      <c r="I78" s="263" t="s">
        <v>5402</v>
      </c>
      <c r="J78" s="77"/>
    </row>
    <row r="79" spans="1:10" ht="150">
      <c r="B79" s="242" t="s">
        <v>671</v>
      </c>
      <c r="C79" s="544" t="s">
        <v>5488</v>
      </c>
      <c r="D79" s="29"/>
      <c r="E79" s="29"/>
      <c r="F79" s="242" t="s">
        <v>3953</v>
      </c>
      <c r="G79" s="125" t="s">
        <v>4055</v>
      </c>
      <c r="H79" s="77" t="s">
        <v>1722</v>
      </c>
      <c r="I79" s="263" t="s">
        <v>5402</v>
      </c>
      <c r="J79" s="77"/>
    </row>
    <row r="80" spans="1:10" ht="45">
      <c r="B80" s="242" t="s">
        <v>2276</v>
      </c>
      <c r="C80" s="544" t="s">
        <v>5488</v>
      </c>
      <c r="D80" s="29"/>
      <c r="E80" s="29"/>
      <c r="F80" s="242" t="s">
        <v>3954</v>
      </c>
      <c r="G80" s="125" t="s">
        <v>4056</v>
      </c>
      <c r="H80" s="77" t="s">
        <v>1762</v>
      </c>
      <c r="I80" s="263" t="s">
        <v>2159</v>
      </c>
      <c r="J80" s="77"/>
    </row>
    <row r="81" spans="2:10" ht="45">
      <c r="B81" s="242" t="s">
        <v>1083</v>
      </c>
      <c r="C81" s="544" t="s">
        <v>5488</v>
      </c>
      <c r="D81" s="29"/>
      <c r="E81" s="29"/>
      <c r="F81" s="242" t="s">
        <v>3955</v>
      </c>
      <c r="G81" s="125" t="s">
        <v>4105</v>
      </c>
      <c r="H81" s="77" t="s">
        <v>1763</v>
      </c>
      <c r="I81" s="263" t="s">
        <v>2478</v>
      </c>
      <c r="J81" s="77"/>
    </row>
    <row r="82" spans="2:10" ht="105">
      <c r="B82" s="242" t="s">
        <v>491</v>
      </c>
      <c r="C82" s="544" t="s">
        <v>5488</v>
      </c>
      <c r="D82" s="29"/>
      <c r="E82" s="29"/>
      <c r="F82" s="242" t="s">
        <v>3956</v>
      </c>
      <c r="G82" s="125" t="s">
        <v>4058</v>
      </c>
      <c r="H82" s="77" t="s">
        <v>1723</v>
      </c>
      <c r="I82" s="263" t="s">
        <v>2479</v>
      </c>
      <c r="J82" s="77"/>
    </row>
    <row r="83" spans="2:10" ht="45">
      <c r="B83" s="242" t="s">
        <v>1023</v>
      </c>
      <c r="C83" s="544" t="s">
        <v>5488</v>
      </c>
      <c r="D83" s="29"/>
      <c r="E83" s="29"/>
      <c r="F83" s="242" t="s">
        <v>3957</v>
      </c>
      <c r="G83" s="125" t="s">
        <v>4059</v>
      </c>
      <c r="H83" s="77" t="s">
        <v>1764</v>
      </c>
      <c r="I83" s="263" t="s">
        <v>2480</v>
      </c>
      <c r="J83" s="77"/>
    </row>
    <row r="84" spans="2:10" ht="30">
      <c r="B84" s="187" t="s">
        <v>161</v>
      </c>
      <c r="C84" s="112"/>
      <c r="D84" s="112">
        <f>SUM(D43:D53)+D57+D62+D63+D64+D65+D66+D73+SUM(D74:D83)</f>
        <v>0</v>
      </c>
      <c r="E84" s="112">
        <f>SUM(E43:E53)+E57+E62+E63+E64+E65+E66+E73+SUM(E74:E83)</f>
        <v>0</v>
      </c>
      <c r="F84" s="187" t="s">
        <v>3958</v>
      </c>
      <c r="G84" s="125" t="s">
        <v>4060</v>
      </c>
      <c r="H84" s="77" t="s">
        <v>1724</v>
      </c>
      <c r="I84" s="263" t="s">
        <v>5403</v>
      </c>
      <c r="J84" s="77"/>
    </row>
    <row r="85" spans="2:10" s="244" customFormat="1">
      <c r="B85" s="260"/>
      <c r="C85" s="260"/>
      <c r="D85" s="261"/>
      <c r="E85" s="261"/>
      <c r="F85" s="260"/>
      <c r="G85" s="260"/>
      <c r="H85" s="261"/>
      <c r="I85" s="261"/>
      <c r="J85" s="29"/>
    </row>
    <row r="86" spans="2:10" ht="18.75" customHeight="1">
      <c r="B86" s="238" t="s">
        <v>350</v>
      </c>
      <c r="C86" s="238"/>
      <c r="D86" s="238"/>
      <c r="E86" s="238"/>
      <c r="F86" s="238" t="s">
        <v>3795</v>
      </c>
      <c r="G86" s="238"/>
      <c r="H86" s="238"/>
      <c r="I86" s="398"/>
      <c r="J86" s="238"/>
    </row>
    <row r="87" spans="2:10" ht="60">
      <c r="B87" s="73" t="s">
        <v>552</v>
      </c>
      <c r="C87" s="544" t="s">
        <v>5493</v>
      </c>
      <c r="D87" s="29"/>
      <c r="E87" s="29"/>
      <c r="F87" s="73" t="s">
        <v>3975</v>
      </c>
      <c r="G87" s="125" t="s">
        <v>4075</v>
      </c>
      <c r="H87" s="77" t="s">
        <v>1734</v>
      </c>
      <c r="I87" s="263" t="s">
        <v>2488</v>
      </c>
      <c r="J87" s="77"/>
    </row>
    <row r="88" spans="2:10" ht="60">
      <c r="B88" s="73" t="s">
        <v>494</v>
      </c>
      <c r="C88" s="544" t="s">
        <v>5493</v>
      </c>
      <c r="D88" s="29"/>
      <c r="E88" s="29"/>
      <c r="F88" s="73" t="s">
        <v>494</v>
      </c>
      <c r="G88" s="125" t="s">
        <v>4075</v>
      </c>
      <c r="H88" s="77" t="s">
        <v>1734</v>
      </c>
      <c r="I88" s="263" t="s">
        <v>2489</v>
      </c>
      <c r="J88" s="77"/>
    </row>
    <row r="89" spans="2:10" ht="135">
      <c r="B89" s="73" t="s">
        <v>610</v>
      </c>
      <c r="C89" s="544" t="s">
        <v>5493</v>
      </c>
      <c r="D89" s="29"/>
      <c r="E89" s="29"/>
      <c r="F89" s="73" t="s">
        <v>3976</v>
      </c>
      <c r="G89" s="125" t="s">
        <v>4076</v>
      </c>
      <c r="H89" s="77" t="s">
        <v>1782</v>
      </c>
      <c r="I89" s="263" t="s">
        <v>2521</v>
      </c>
      <c r="J89" s="77"/>
    </row>
    <row r="90" spans="2:10" ht="135">
      <c r="B90" s="73" t="s">
        <v>492</v>
      </c>
      <c r="C90" s="544" t="s">
        <v>5493</v>
      </c>
      <c r="D90" s="29"/>
      <c r="E90" s="29"/>
      <c r="F90" s="73" t="s">
        <v>3977</v>
      </c>
      <c r="G90" s="125" t="s">
        <v>4077</v>
      </c>
      <c r="H90" s="77" t="s">
        <v>5404</v>
      </c>
      <c r="I90" s="263" t="s">
        <v>2521</v>
      </c>
      <c r="J90" s="77"/>
    </row>
    <row r="91" spans="2:10" ht="60">
      <c r="B91" s="73" t="s">
        <v>167</v>
      </c>
      <c r="C91" s="544" t="s">
        <v>5493</v>
      </c>
      <c r="D91" s="29"/>
      <c r="E91" s="29"/>
      <c r="F91" s="73" t="s">
        <v>3978</v>
      </c>
      <c r="G91" s="125" t="s">
        <v>4078</v>
      </c>
      <c r="H91" s="77" t="s">
        <v>1736</v>
      </c>
      <c r="I91" s="263" t="s">
        <v>2491</v>
      </c>
      <c r="J91" s="77"/>
    </row>
    <row r="92" spans="2:10" ht="75">
      <c r="B92" s="35" t="s">
        <v>1774</v>
      </c>
      <c r="C92" s="544" t="s">
        <v>5493</v>
      </c>
      <c r="D92" s="29"/>
      <c r="E92" s="29"/>
      <c r="F92" s="35" t="s">
        <v>3979</v>
      </c>
      <c r="G92" s="125" t="s">
        <v>4079</v>
      </c>
      <c r="H92" s="77" t="s">
        <v>1737</v>
      </c>
      <c r="I92" s="263" t="s">
        <v>2492</v>
      </c>
      <c r="J92" s="77"/>
    </row>
    <row r="93" spans="2:10" ht="180">
      <c r="B93" s="35" t="s">
        <v>1775</v>
      </c>
      <c r="C93" s="544" t="s">
        <v>5493</v>
      </c>
      <c r="D93" s="29"/>
      <c r="E93" s="29"/>
      <c r="F93" s="35" t="s">
        <v>3980</v>
      </c>
      <c r="G93" s="125" t="s">
        <v>4080</v>
      </c>
      <c r="H93" s="77" t="s">
        <v>1738</v>
      </c>
      <c r="I93" s="263" t="s">
        <v>2492</v>
      </c>
      <c r="J93" s="77"/>
    </row>
    <row r="94" spans="2:10" ht="120">
      <c r="B94" s="73" t="s">
        <v>168</v>
      </c>
      <c r="C94" s="544" t="s">
        <v>5493</v>
      </c>
      <c r="D94" s="27"/>
      <c r="E94" s="27"/>
      <c r="F94" s="73" t="s">
        <v>3981</v>
      </c>
      <c r="G94" s="125" t="s">
        <v>4081</v>
      </c>
      <c r="H94" s="77" t="s">
        <v>1739</v>
      </c>
      <c r="I94" s="263" t="s">
        <v>2492</v>
      </c>
      <c r="J94" s="252"/>
    </row>
    <row r="95" spans="2:10" ht="120">
      <c r="B95" s="73" t="s">
        <v>169</v>
      </c>
      <c r="C95" s="544" t="s">
        <v>5493</v>
      </c>
      <c r="D95" s="27"/>
      <c r="E95" s="27"/>
      <c r="F95" s="73" t="s">
        <v>3982</v>
      </c>
      <c r="G95" s="125" t="s">
        <v>4082</v>
      </c>
      <c r="H95" s="77" t="s">
        <v>1740</v>
      </c>
      <c r="I95" s="263" t="s">
        <v>2493</v>
      </c>
      <c r="J95" s="252"/>
    </row>
    <row r="96" spans="2:10" ht="45">
      <c r="B96" s="73" t="s">
        <v>170</v>
      </c>
      <c r="C96" s="544" t="s">
        <v>5493</v>
      </c>
      <c r="D96" s="29"/>
      <c r="E96" s="29"/>
      <c r="F96" s="73" t="s">
        <v>3983</v>
      </c>
      <c r="G96" s="125" t="s">
        <v>4083</v>
      </c>
      <c r="H96" s="77" t="s">
        <v>1769</v>
      </c>
      <c r="I96" s="263" t="s">
        <v>2494</v>
      </c>
      <c r="J96" s="77"/>
    </row>
    <row r="97" spans="1:10" ht="30">
      <c r="B97" s="74" t="s">
        <v>171</v>
      </c>
      <c r="C97" s="112"/>
      <c r="D97" s="112">
        <f>SUM(D87:D96)</f>
        <v>0</v>
      </c>
      <c r="E97" s="112">
        <f>SUM(E87:E96)</f>
        <v>0</v>
      </c>
      <c r="F97" s="74" t="s">
        <v>3984</v>
      </c>
      <c r="G97" s="125" t="s">
        <v>4084</v>
      </c>
      <c r="H97" s="77" t="s">
        <v>1741</v>
      </c>
      <c r="I97" s="263" t="s">
        <v>2494</v>
      </c>
      <c r="J97" s="77"/>
    </row>
    <row r="98" spans="1:10">
      <c r="A98" s="106"/>
      <c r="B98" s="106"/>
      <c r="C98" s="106"/>
      <c r="D98" s="106"/>
      <c r="E98" s="106"/>
      <c r="F98" s="106"/>
      <c r="G98" s="106"/>
      <c r="H98" s="106"/>
      <c r="I98" s="106"/>
      <c r="J98" s="243"/>
    </row>
    <row r="99" spans="1:10" ht="20.45" customHeight="1">
      <c r="B99" s="238" t="s">
        <v>1019</v>
      </c>
      <c r="C99" s="238"/>
      <c r="D99" s="238"/>
      <c r="E99" s="238"/>
      <c r="F99" s="238" t="s">
        <v>3740</v>
      </c>
      <c r="G99" s="238"/>
      <c r="H99" s="238"/>
      <c r="I99" s="398"/>
      <c r="J99" s="238"/>
    </row>
    <row r="100" spans="1:10" ht="16.5" customHeight="1">
      <c r="B100" s="241" t="s">
        <v>163</v>
      </c>
      <c r="C100" s="241"/>
      <c r="D100" s="238"/>
      <c r="E100" s="238"/>
      <c r="F100" s="241" t="s">
        <v>3959</v>
      </c>
      <c r="G100" s="482"/>
      <c r="H100" s="238"/>
      <c r="I100" s="398"/>
      <c r="J100" s="238"/>
    </row>
    <row r="101" spans="1:10" ht="120">
      <c r="B101" s="35" t="s">
        <v>164</v>
      </c>
      <c r="C101" s="544" t="s">
        <v>5493</v>
      </c>
      <c r="D101" s="29"/>
      <c r="E101" s="29"/>
      <c r="F101" s="35" t="s">
        <v>3960</v>
      </c>
      <c r="G101" s="125" t="s">
        <v>4061</v>
      </c>
      <c r="H101" s="77" t="s">
        <v>1765</v>
      </c>
      <c r="I101" s="263" t="s">
        <v>2452</v>
      </c>
      <c r="J101" s="77"/>
    </row>
    <row r="102" spans="1:10" ht="120">
      <c r="B102" s="35" t="s">
        <v>165</v>
      </c>
      <c r="C102" s="544" t="s">
        <v>5493</v>
      </c>
      <c r="D102" s="29"/>
      <c r="E102" s="29"/>
      <c r="F102" s="35" t="s">
        <v>3961</v>
      </c>
      <c r="G102" s="125" t="s">
        <v>4062</v>
      </c>
      <c r="H102" s="77" t="s">
        <v>1766</v>
      </c>
      <c r="I102" s="263" t="s">
        <v>2452</v>
      </c>
      <c r="J102" s="77"/>
    </row>
    <row r="103" spans="1:10" ht="30">
      <c r="B103" s="224" t="s">
        <v>166</v>
      </c>
      <c r="C103" s="112"/>
      <c r="D103" s="112">
        <f>SUM(D101:D102)</f>
        <v>0</v>
      </c>
      <c r="E103" s="112">
        <f>SUM(E101:E102)</f>
        <v>0</v>
      </c>
      <c r="F103" s="224" t="s">
        <v>3962</v>
      </c>
      <c r="G103" s="125" t="s">
        <v>4063</v>
      </c>
      <c r="H103" s="77" t="s">
        <v>5389</v>
      </c>
      <c r="I103" s="263" t="s">
        <v>2452</v>
      </c>
      <c r="J103" s="77"/>
    </row>
    <row r="104" spans="1:10" ht="60">
      <c r="B104" s="73" t="s">
        <v>551</v>
      </c>
      <c r="C104" s="544" t="s">
        <v>5493</v>
      </c>
      <c r="D104" s="29"/>
      <c r="E104" s="29"/>
      <c r="F104" s="73" t="s">
        <v>3963</v>
      </c>
      <c r="G104" s="125" t="s">
        <v>4064</v>
      </c>
      <c r="H104" s="77" t="s">
        <v>1725</v>
      </c>
      <c r="I104" s="263" t="s">
        <v>2482</v>
      </c>
      <c r="J104" s="77"/>
    </row>
    <row r="105" spans="1:10" ht="60">
      <c r="B105" s="73" t="s">
        <v>412</v>
      </c>
      <c r="C105" s="544" t="s">
        <v>5493</v>
      </c>
      <c r="D105" s="29"/>
      <c r="E105" s="29"/>
      <c r="F105" s="73" t="s">
        <v>3964</v>
      </c>
      <c r="G105" s="125" t="s">
        <v>4129</v>
      </c>
      <c r="H105" s="77" t="s">
        <v>1726</v>
      </c>
      <c r="I105" s="263" t="s">
        <v>2483</v>
      </c>
      <c r="J105" s="77"/>
    </row>
    <row r="106" spans="1:10" ht="75">
      <c r="B106" s="73" t="s">
        <v>1076</v>
      </c>
      <c r="C106" s="544" t="s">
        <v>5493</v>
      </c>
      <c r="D106" s="29"/>
      <c r="E106" s="29"/>
      <c r="F106" s="73" t="s">
        <v>3965</v>
      </c>
      <c r="G106" s="125" t="s">
        <v>4065</v>
      </c>
      <c r="H106" s="77" t="s">
        <v>1727</v>
      </c>
      <c r="I106" s="263" t="s">
        <v>2480</v>
      </c>
      <c r="J106" s="77"/>
    </row>
    <row r="107" spans="1:10" ht="45">
      <c r="B107" s="241" t="s">
        <v>2886</v>
      </c>
      <c r="C107" s="241"/>
      <c r="D107" s="238"/>
      <c r="E107" s="238"/>
      <c r="F107" s="241" t="s">
        <v>3966</v>
      </c>
      <c r="G107" s="482"/>
      <c r="H107" s="238"/>
      <c r="I107" s="398"/>
      <c r="J107" s="238"/>
    </row>
    <row r="108" spans="1:10" ht="45">
      <c r="B108" s="35" t="s">
        <v>1055</v>
      </c>
      <c r="C108" s="544" t="s">
        <v>5493</v>
      </c>
      <c r="D108" s="29"/>
      <c r="E108" s="29"/>
      <c r="F108" s="35" t="s">
        <v>3967</v>
      </c>
      <c r="G108" s="125" t="s">
        <v>4066</v>
      </c>
      <c r="H108" s="77" t="s">
        <v>1728</v>
      </c>
      <c r="I108" s="263" t="s">
        <v>2466</v>
      </c>
      <c r="J108" s="77"/>
    </row>
    <row r="109" spans="1:10" ht="45">
      <c r="B109" s="35" t="s">
        <v>1056</v>
      </c>
      <c r="C109" s="544" t="s">
        <v>5493</v>
      </c>
      <c r="D109" s="29"/>
      <c r="E109" s="29"/>
      <c r="F109" s="35" t="s">
        <v>3968</v>
      </c>
      <c r="G109" s="125" t="s">
        <v>4067</v>
      </c>
      <c r="H109" s="77" t="s">
        <v>1729</v>
      </c>
      <c r="I109" s="263" t="s">
        <v>2467</v>
      </c>
      <c r="J109" s="77"/>
    </row>
    <row r="110" spans="1:10" ht="75">
      <c r="B110" s="35" t="s">
        <v>1057</v>
      </c>
      <c r="C110" s="544" t="s">
        <v>5493</v>
      </c>
      <c r="D110" s="29"/>
      <c r="E110" s="29"/>
      <c r="F110" s="35" t="s">
        <v>3969</v>
      </c>
      <c r="G110" s="125" t="s">
        <v>4068</v>
      </c>
      <c r="H110" s="77" t="s">
        <v>1730</v>
      </c>
      <c r="I110" s="263" t="s">
        <v>2467</v>
      </c>
      <c r="J110" s="77"/>
    </row>
    <row r="111" spans="1:10" ht="75">
      <c r="B111" s="224" t="s">
        <v>2887</v>
      </c>
      <c r="C111" s="112"/>
      <c r="D111" s="112">
        <f>SUM(D108:D110)</f>
        <v>0</v>
      </c>
      <c r="E111" s="112">
        <f>SUM(E108:E110)</f>
        <v>0</v>
      </c>
      <c r="F111" s="224" t="s">
        <v>3970</v>
      </c>
      <c r="G111" s="125" t="s">
        <v>4069</v>
      </c>
      <c r="H111" s="77" t="s">
        <v>1731</v>
      </c>
      <c r="I111" s="263" t="s">
        <v>2484</v>
      </c>
      <c r="J111" s="77"/>
    </row>
    <row r="112" spans="1:10" ht="150">
      <c r="B112" s="73" t="s">
        <v>1058</v>
      </c>
      <c r="C112" s="544" t="s">
        <v>5493</v>
      </c>
      <c r="D112" s="29"/>
      <c r="E112" s="29"/>
      <c r="F112" s="73" t="s">
        <v>3971</v>
      </c>
      <c r="G112" s="125" t="s">
        <v>4070</v>
      </c>
      <c r="H112" s="77" t="s">
        <v>1732</v>
      </c>
      <c r="I112" s="263" t="s">
        <v>2485</v>
      </c>
      <c r="J112" s="77"/>
    </row>
    <row r="113" spans="1:10" ht="75">
      <c r="B113" s="73" t="s">
        <v>1059</v>
      </c>
      <c r="C113" s="544" t="s">
        <v>5493</v>
      </c>
      <c r="D113" s="29"/>
      <c r="E113" s="29"/>
      <c r="F113" s="73" t="s">
        <v>3972</v>
      </c>
      <c r="G113" s="125" t="s">
        <v>4043</v>
      </c>
      <c r="H113" s="77" t="s">
        <v>1781</v>
      </c>
      <c r="I113" s="263" t="s">
        <v>2470</v>
      </c>
      <c r="J113" s="77"/>
    </row>
    <row r="114" spans="1:10" ht="45">
      <c r="B114" s="73" t="s">
        <v>1060</v>
      </c>
      <c r="C114" s="544" t="s">
        <v>5493</v>
      </c>
      <c r="D114" s="29"/>
      <c r="E114" s="29"/>
      <c r="F114" s="73" t="s">
        <v>3973</v>
      </c>
      <c r="G114" s="125" t="s">
        <v>4071</v>
      </c>
      <c r="H114" s="77" t="s">
        <v>1767</v>
      </c>
      <c r="I114" s="263" t="s">
        <v>2159</v>
      </c>
      <c r="J114" s="77"/>
    </row>
    <row r="115" spans="1:10" ht="60">
      <c r="B115" s="73" t="s">
        <v>1061</v>
      </c>
      <c r="C115" s="544" t="s">
        <v>5493</v>
      </c>
      <c r="D115" s="29"/>
      <c r="E115" s="29"/>
      <c r="F115" s="73" t="s">
        <v>3974</v>
      </c>
      <c r="G115" s="125" t="s">
        <v>4072</v>
      </c>
      <c r="H115" s="77" t="s">
        <v>1768</v>
      </c>
      <c r="I115" s="264" t="s">
        <v>2159</v>
      </c>
      <c r="J115" s="77"/>
    </row>
    <row r="116" spans="1:10" ht="105">
      <c r="B116" s="73" t="s">
        <v>413</v>
      </c>
      <c r="C116" s="544" t="s">
        <v>5493</v>
      </c>
      <c r="D116" s="29"/>
      <c r="E116" s="29"/>
      <c r="F116" s="73" t="s">
        <v>3581</v>
      </c>
      <c r="G116" s="125" t="s">
        <v>4073</v>
      </c>
      <c r="H116" s="77" t="s">
        <v>1733</v>
      </c>
      <c r="I116" s="263" t="s">
        <v>2486</v>
      </c>
      <c r="J116" s="77"/>
    </row>
    <row r="117" spans="1:10" ht="60">
      <c r="B117" s="73" t="s">
        <v>1020</v>
      </c>
      <c r="C117" s="544" t="s">
        <v>5493</v>
      </c>
      <c r="D117" s="29"/>
      <c r="E117" s="29"/>
      <c r="F117" s="73" t="s">
        <v>3739</v>
      </c>
      <c r="G117" s="125" t="s">
        <v>4106</v>
      </c>
      <c r="H117" s="77" t="s">
        <v>1783</v>
      </c>
      <c r="I117" s="263" t="s">
        <v>2522</v>
      </c>
      <c r="J117" s="77"/>
    </row>
    <row r="118" spans="1:10" s="249" customFormat="1" ht="60">
      <c r="A118" s="248"/>
      <c r="B118" s="73" t="s">
        <v>490</v>
      </c>
      <c r="C118" s="544" t="s">
        <v>5493</v>
      </c>
      <c r="D118" s="230"/>
      <c r="E118" s="230"/>
      <c r="F118" s="73" t="s">
        <v>3585</v>
      </c>
      <c r="G118" s="125" t="s">
        <v>4074</v>
      </c>
      <c r="H118" s="77" t="s">
        <v>2160</v>
      </c>
      <c r="I118" s="268" t="s">
        <v>2487</v>
      </c>
      <c r="J118" s="81"/>
    </row>
    <row r="119" spans="1:10">
      <c r="B119" s="108" t="s">
        <v>837</v>
      </c>
      <c r="C119" s="108"/>
      <c r="D119" s="238"/>
      <c r="E119" s="238"/>
      <c r="F119" s="108" t="s">
        <v>3985</v>
      </c>
      <c r="G119" s="238"/>
      <c r="H119" s="238"/>
      <c r="I119" s="398"/>
      <c r="J119" s="238"/>
    </row>
    <row r="120" spans="1:10" ht="60">
      <c r="B120" s="35" t="s">
        <v>493</v>
      </c>
      <c r="C120" s="544" t="s">
        <v>5493</v>
      </c>
      <c r="D120" s="29"/>
      <c r="E120" s="29"/>
      <c r="F120" s="35" t="s">
        <v>3986</v>
      </c>
      <c r="G120" s="125" t="s">
        <v>4085</v>
      </c>
      <c r="H120" s="77" t="s">
        <v>1742</v>
      </c>
      <c r="I120" s="263" t="s">
        <v>2495</v>
      </c>
      <c r="J120" s="77"/>
    </row>
    <row r="121" spans="1:10" ht="45">
      <c r="B121" s="35" t="s">
        <v>494</v>
      </c>
      <c r="C121" s="544" t="s">
        <v>5493</v>
      </c>
      <c r="D121" s="29"/>
      <c r="E121" s="29"/>
      <c r="F121" s="35" t="s">
        <v>494</v>
      </c>
      <c r="G121" s="294" t="s">
        <v>4098</v>
      </c>
      <c r="H121" s="77" t="s">
        <v>1743</v>
      </c>
      <c r="I121" s="263" t="s">
        <v>2495</v>
      </c>
      <c r="J121" s="77"/>
    </row>
    <row r="122" spans="1:10" ht="60">
      <c r="B122" s="35" t="s">
        <v>495</v>
      </c>
      <c r="C122" s="544" t="s">
        <v>5493</v>
      </c>
      <c r="D122" s="29"/>
      <c r="E122" s="29"/>
      <c r="F122" s="35" t="s">
        <v>3987</v>
      </c>
      <c r="G122" s="125" t="s">
        <v>4086</v>
      </c>
      <c r="H122" s="77" t="s">
        <v>1744</v>
      </c>
      <c r="I122" s="263" t="s">
        <v>2495</v>
      </c>
      <c r="J122" s="77"/>
    </row>
    <row r="123" spans="1:10" ht="45">
      <c r="B123" s="35" t="s">
        <v>496</v>
      </c>
      <c r="C123" s="544" t="s">
        <v>5493</v>
      </c>
      <c r="D123" s="29"/>
      <c r="E123" s="29"/>
      <c r="F123" s="35" t="s">
        <v>3988</v>
      </c>
      <c r="G123" s="125" t="s">
        <v>4087</v>
      </c>
      <c r="H123" s="77" t="s">
        <v>1745</v>
      </c>
      <c r="I123" s="263" t="s">
        <v>2495</v>
      </c>
      <c r="J123" s="77"/>
    </row>
    <row r="124" spans="1:10" ht="30">
      <c r="B124" s="35" t="s">
        <v>498</v>
      </c>
      <c r="C124" s="544" t="s">
        <v>5493</v>
      </c>
      <c r="D124" s="29"/>
      <c r="E124" s="29"/>
      <c r="F124" s="35" t="s">
        <v>3989</v>
      </c>
      <c r="G124" s="125" t="s">
        <v>4107</v>
      </c>
      <c r="H124" s="77" t="s">
        <v>1746</v>
      </c>
      <c r="I124" s="263" t="s">
        <v>2495</v>
      </c>
      <c r="J124" s="77"/>
    </row>
    <row r="125" spans="1:10" ht="90">
      <c r="B125" s="35" t="s">
        <v>2964</v>
      </c>
      <c r="C125" s="544" t="s">
        <v>5493</v>
      </c>
      <c r="D125" s="29"/>
      <c r="E125" s="29"/>
      <c r="F125" s="35" t="s">
        <v>3979</v>
      </c>
      <c r="G125" s="447" t="s">
        <v>4099</v>
      </c>
      <c r="H125" s="77" t="s">
        <v>1748</v>
      </c>
      <c r="I125" s="263" t="s">
        <v>2496</v>
      </c>
      <c r="J125" s="77"/>
    </row>
    <row r="126" spans="1:10" ht="195">
      <c r="B126" s="35" t="s">
        <v>1775</v>
      </c>
      <c r="C126" s="544" t="s">
        <v>5493</v>
      </c>
      <c r="D126" s="29"/>
      <c r="E126" s="29"/>
      <c r="F126" s="35" t="s">
        <v>3980</v>
      </c>
      <c r="G126" s="447" t="s">
        <v>4100</v>
      </c>
      <c r="H126" s="77" t="s">
        <v>1747</v>
      </c>
      <c r="I126" s="263" t="s">
        <v>2496</v>
      </c>
      <c r="J126" s="77"/>
    </row>
    <row r="127" spans="1:10" ht="135">
      <c r="B127" s="35" t="s">
        <v>492</v>
      </c>
      <c r="C127" s="544" t="s">
        <v>5493</v>
      </c>
      <c r="D127" s="29"/>
      <c r="E127" s="29"/>
      <c r="F127" s="35" t="s">
        <v>3977</v>
      </c>
      <c r="G127" s="125" t="s">
        <v>4077</v>
      </c>
      <c r="H127" s="77" t="s">
        <v>5405</v>
      </c>
      <c r="I127" s="263" t="s">
        <v>2497</v>
      </c>
      <c r="J127" s="77"/>
    </row>
    <row r="128" spans="1:10" ht="45">
      <c r="B128" s="35" t="s">
        <v>497</v>
      </c>
      <c r="C128" s="544" t="s">
        <v>5493</v>
      </c>
      <c r="D128" s="29"/>
      <c r="E128" s="29"/>
      <c r="F128" s="35" t="s">
        <v>3990</v>
      </c>
      <c r="G128" s="125" t="s">
        <v>4089</v>
      </c>
      <c r="H128" s="77" t="s">
        <v>5393</v>
      </c>
      <c r="I128" s="263" t="s">
        <v>2498</v>
      </c>
      <c r="J128" s="77"/>
    </row>
    <row r="129" spans="1:10" s="100" customFormat="1" ht="120">
      <c r="A129" s="25"/>
      <c r="B129" s="74" t="s">
        <v>682</v>
      </c>
      <c r="C129" s="112"/>
      <c r="D129" s="112">
        <f>SUM(D120:D128)</f>
        <v>0</v>
      </c>
      <c r="E129" s="112">
        <f>SUM(E120:E128)</f>
        <v>0</v>
      </c>
      <c r="F129" s="74" t="s">
        <v>3991</v>
      </c>
      <c r="G129" s="125" t="s">
        <v>4090</v>
      </c>
      <c r="H129" s="77" t="s">
        <v>1749</v>
      </c>
      <c r="I129" s="263" t="s">
        <v>2499</v>
      </c>
      <c r="J129" s="77"/>
    </row>
    <row r="130" spans="1:10" ht="45">
      <c r="B130" s="73" t="s">
        <v>1024</v>
      </c>
      <c r="C130" s="544" t="s">
        <v>5493</v>
      </c>
      <c r="D130" s="29"/>
      <c r="E130" s="29"/>
      <c r="F130" s="73" t="s">
        <v>3992</v>
      </c>
      <c r="G130" s="125" t="s">
        <v>4091</v>
      </c>
      <c r="H130" s="77" t="s">
        <v>1770</v>
      </c>
      <c r="I130" s="263" t="s">
        <v>2500</v>
      </c>
      <c r="J130" s="77"/>
    </row>
    <row r="131" spans="1:10" ht="30">
      <c r="B131" s="187" t="s">
        <v>1021</v>
      </c>
      <c r="C131" s="112"/>
      <c r="D131" s="112">
        <f>D103+D104+D105+D106+D111+SUM(D112:D118)+D129+D130</f>
        <v>0</v>
      </c>
      <c r="E131" s="112">
        <f>E103+E104+E105+E106+E111+SUM(E112:E118)+E129+E130</f>
        <v>0</v>
      </c>
      <c r="F131" s="187" t="s">
        <v>3993</v>
      </c>
      <c r="G131" s="125" t="s">
        <v>4092</v>
      </c>
      <c r="H131" s="77" t="s">
        <v>1750</v>
      </c>
      <c r="I131" s="263" t="s">
        <v>5403</v>
      </c>
      <c r="J131" s="77"/>
    </row>
    <row r="132" spans="1:10">
      <c r="H132" s="18"/>
      <c r="I132" s="18"/>
      <c r="J132" s="21"/>
    </row>
    <row r="133" spans="1:10">
      <c r="B133" s="107" t="s">
        <v>348</v>
      </c>
      <c r="C133" s="107"/>
      <c r="D133" s="238"/>
      <c r="E133" s="238"/>
      <c r="F133" s="107" t="s">
        <v>3742</v>
      </c>
      <c r="G133" s="238"/>
      <c r="H133" s="238"/>
      <c r="I133" s="398"/>
      <c r="J133" s="238"/>
    </row>
    <row r="134" spans="1:10" ht="409.5">
      <c r="B134" s="35" t="s">
        <v>2438</v>
      </c>
      <c r="C134" s="544" t="s">
        <v>5488</v>
      </c>
      <c r="D134" s="29"/>
      <c r="E134" s="29"/>
      <c r="F134" s="35" t="s">
        <v>3994</v>
      </c>
      <c r="G134" s="125" t="s">
        <v>4093</v>
      </c>
      <c r="H134" s="77" t="s">
        <v>1784</v>
      </c>
      <c r="I134" s="263" t="s">
        <v>2501</v>
      </c>
      <c r="J134" s="77"/>
    </row>
    <row r="135" spans="1:10" ht="45">
      <c r="B135" s="35" t="s">
        <v>2439</v>
      </c>
      <c r="C135" s="544" t="s">
        <v>5488</v>
      </c>
      <c r="D135" s="29"/>
      <c r="E135" s="29"/>
      <c r="F135" s="35" t="s">
        <v>3995</v>
      </c>
      <c r="G135" s="125" t="s">
        <v>4094</v>
      </c>
      <c r="H135" s="77" t="s">
        <v>1771</v>
      </c>
      <c r="I135" s="263" t="s">
        <v>2502</v>
      </c>
      <c r="J135" s="77"/>
    </row>
    <row r="136" spans="1:10" ht="30">
      <c r="B136" s="224" t="s">
        <v>502</v>
      </c>
      <c r="C136" s="112"/>
      <c r="D136" s="112">
        <f>SUM(D134:D135)</f>
        <v>0</v>
      </c>
      <c r="E136" s="112">
        <f>SUM(E134:E135)</f>
        <v>0</v>
      </c>
      <c r="F136" s="224" t="s">
        <v>3996</v>
      </c>
      <c r="G136" s="125" t="s">
        <v>4095</v>
      </c>
      <c r="H136" s="77" t="s">
        <v>1752</v>
      </c>
      <c r="I136" s="263" t="s">
        <v>2503</v>
      </c>
      <c r="J136" s="77"/>
    </row>
    <row r="137" spans="1:10">
      <c r="H137" s="255"/>
      <c r="I137" s="255"/>
      <c r="J137" s="255"/>
    </row>
    <row r="138" spans="1:10">
      <c r="H138" s="255"/>
      <c r="I138" s="255"/>
      <c r="J138" s="255"/>
    </row>
  </sheetData>
  <mergeCells count="1">
    <mergeCell ref="D3:E3"/>
  </mergeCells>
  <hyperlinks>
    <hyperlink ref="C1" location="Navigation!A1" display="Index"/>
  </hyperlinks>
  <pageMargins left="0.7" right="0.7" top="0.75" bottom="0.75" header="0.3" footer="0.3"/>
  <pageSetup paperSize="8" scale="4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zoomScale="55" zoomScaleNormal="55" workbookViewId="0">
      <pane xSplit="2" ySplit="3" topLeftCell="C4" activePane="bottomRight" state="frozen"/>
      <selection activeCell="F8" sqref="F8"/>
      <selection pane="topRight" activeCell="F8" sqref="F8"/>
      <selection pane="bottomLeft" activeCell="F8" sqref="F8"/>
      <selection pane="bottomRight" activeCell="F16" sqref="F16"/>
    </sheetView>
  </sheetViews>
  <sheetFormatPr defaultColWidth="9.140625" defaultRowHeight="15"/>
  <cols>
    <col min="1" max="1" width="9.140625" style="47" customWidth="1"/>
    <col min="2" max="2" width="77.5703125" style="43" customWidth="1"/>
    <col min="3" max="3" width="23.140625" style="43" customWidth="1"/>
    <col min="4" max="4" width="21.28515625" style="43" customWidth="1"/>
    <col min="5" max="5" width="20.42578125" style="54" customWidth="1"/>
    <col min="6" max="6" width="30.5703125" style="43" customWidth="1"/>
    <col min="7" max="7" width="52.7109375" style="43" customWidth="1"/>
    <col min="8" max="8" width="67.28515625" style="210" customWidth="1"/>
    <col min="9" max="9" width="34.140625" style="269" customWidth="1"/>
    <col min="10" max="10" width="41.7109375" style="269" customWidth="1"/>
    <col min="11" max="16384" width="9.140625" style="43"/>
  </cols>
  <sheetData>
    <row r="1" spans="1:10">
      <c r="B1" s="370" t="s">
        <v>392</v>
      </c>
      <c r="C1" s="42" t="s">
        <v>36</v>
      </c>
      <c r="E1" s="48"/>
      <c r="G1" s="42"/>
    </row>
    <row r="2" spans="1:10">
      <c r="A2" s="49"/>
      <c r="B2" s="48"/>
      <c r="C2" s="195"/>
      <c r="D2" s="48"/>
      <c r="E2" s="48"/>
      <c r="F2" s="195"/>
      <c r="G2" s="195"/>
      <c r="H2" s="271"/>
      <c r="I2" s="270"/>
      <c r="J2" s="270"/>
    </row>
    <row r="3" spans="1:10" ht="31.5" customHeight="1">
      <c r="B3" s="363" t="s">
        <v>292</v>
      </c>
      <c r="C3" s="537" t="s">
        <v>5484</v>
      </c>
      <c r="D3" s="690" t="s">
        <v>294</v>
      </c>
      <c r="E3" s="691"/>
      <c r="F3" s="442" t="s">
        <v>3109</v>
      </c>
      <c r="G3" s="442" t="s">
        <v>2983</v>
      </c>
      <c r="H3" s="209" t="s">
        <v>1162</v>
      </c>
      <c r="I3" s="363" t="s">
        <v>599</v>
      </c>
      <c r="J3" s="209" t="s">
        <v>1226</v>
      </c>
    </row>
    <row r="4" spans="1:10" ht="30">
      <c r="B4" s="61" t="s">
        <v>76</v>
      </c>
      <c r="C4" s="61"/>
      <c r="D4" s="404" t="s">
        <v>312</v>
      </c>
      <c r="E4" s="404" t="s">
        <v>75</v>
      </c>
      <c r="F4" s="61" t="s">
        <v>3805</v>
      </c>
      <c r="G4" s="61"/>
      <c r="H4" s="61"/>
      <c r="I4" s="61"/>
      <c r="J4" s="61"/>
    </row>
    <row r="5" spans="1:10" s="48" customFormat="1" ht="30">
      <c r="A5" s="49"/>
      <c r="B5" s="55" t="s">
        <v>47</v>
      </c>
      <c r="C5" s="55"/>
      <c r="D5" s="55"/>
      <c r="E5" s="55"/>
      <c r="F5" s="55" t="s">
        <v>3805</v>
      </c>
      <c r="G5" s="55"/>
      <c r="H5" s="55"/>
      <c r="I5" s="55"/>
      <c r="J5" s="55"/>
    </row>
    <row r="6" spans="1:10" s="48" customFormat="1" ht="60">
      <c r="A6" s="49"/>
      <c r="B6" s="473" t="s">
        <v>83</v>
      </c>
      <c r="C6" s="545" t="s">
        <v>5488</v>
      </c>
      <c r="D6" s="41"/>
      <c r="E6" s="66"/>
      <c r="F6" s="473" t="s">
        <v>3674</v>
      </c>
      <c r="G6" s="477" t="s">
        <v>3766</v>
      </c>
      <c r="H6" s="95" t="s">
        <v>1785</v>
      </c>
      <c r="I6" s="95" t="s">
        <v>5285</v>
      </c>
      <c r="J6" s="52"/>
    </row>
    <row r="7" spans="1:10" s="48" customFormat="1" ht="45">
      <c r="A7" s="49"/>
      <c r="B7" s="535" t="s">
        <v>540</v>
      </c>
      <c r="C7" s="535"/>
      <c r="D7" s="55"/>
      <c r="E7" s="55"/>
      <c r="F7" s="58" t="s">
        <v>3806</v>
      </c>
      <c r="G7" s="58"/>
      <c r="H7" s="55"/>
      <c r="I7" s="55"/>
      <c r="J7" s="55"/>
    </row>
    <row r="8" spans="1:10" s="48" customFormat="1" ht="75">
      <c r="A8" s="49"/>
      <c r="B8" s="303" t="s">
        <v>2888</v>
      </c>
      <c r="C8" s="303"/>
      <c r="D8" s="55"/>
      <c r="E8" s="55"/>
      <c r="F8" s="303" t="s">
        <v>3807</v>
      </c>
      <c r="G8" s="303"/>
      <c r="H8" s="55"/>
      <c r="I8" s="55"/>
      <c r="J8" s="55"/>
    </row>
    <row r="9" spans="1:10" s="643" customFormat="1" ht="360">
      <c r="B9" s="635" t="s">
        <v>5676</v>
      </c>
      <c r="C9" s="546" t="s">
        <v>5488</v>
      </c>
      <c r="D9" s="644"/>
      <c r="E9" s="192"/>
      <c r="F9" s="478" t="s">
        <v>5677</v>
      </c>
      <c r="G9" s="438" t="s">
        <v>5678</v>
      </c>
      <c r="H9" s="95" t="s">
        <v>5679</v>
      </c>
      <c r="I9" s="95" t="s">
        <v>5286</v>
      </c>
      <c r="J9" s="197"/>
    </row>
    <row r="10" spans="1:10" s="53" customFormat="1" ht="180">
      <c r="A10" s="51"/>
      <c r="B10" s="196" t="s">
        <v>2965</v>
      </c>
      <c r="C10" s="545" t="s">
        <v>5488</v>
      </c>
      <c r="D10" s="46"/>
      <c r="E10" s="67"/>
      <c r="F10" s="196" t="s">
        <v>3830</v>
      </c>
      <c r="G10" s="477" t="s">
        <v>3832</v>
      </c>
      <c r="H10" s="95" t="s">
        <v>1786</v>
      </c>
      <c r="I10" s="272" t="s">
        <v>5406</v>
      </c>
      <c r="J10" s="197"/>
    </row>
    <row r="11" spans="1:10" s="645" customFormat="1" ht="75">
      <c r="B11" s="635" t="s">
        <v>5543</v>
      </c>
      <c r="C11" s="549" t="s">
        <v>5488</v>
      </c>
      <c r="D11" s="646"/>
      <c r="E11" s="67"/>
      <c r="F11" s="478" t="s">
        <v>5552</v>
      </c>
      <c r="G11" s="297" t="s">
        <v>5580</v>
      </c>
      <c r="H11" s="95" t="s">
        <v>5579</v>
      </c>
      <c r="I11" s="272" t="s">
        <v>5544</v>
      </c>
      <c r="J11" s="197"/>
    </row>
    <row r="12" spans="1:10" s="193" customFormat="1" ht="60">
      <c r="A12" s="49"/>
      <c r="B12" s="196" t="s">
        <v>2966</v>
      </c>
      <c r="C12" s="112"/>
      <c r="D12" s="112"/>
      <c r="E12" s="112"/>
      <c r="F12" s="196" t="s">
        <v>3831</v>
      </c>
      <c r="G12" s="477" t="s">
        <v>3851</v>
      </c>
      <c r="H12" s="95" t="s">
        <v>1800</v>
      </c>
      <c r="I12" s="95" t="s">
        <v>2452</v>
      </c>
      <c r="J12" s="197"/>
    </row>
    <row r="13" spans="1:10" s="48" customFormat="1" ht="150">
      <c r="A13" s="49"/>
      <c r="B13" s="196" t="s">
        <v>1789</v>
      </c>
      <c r="C13" s="545" t="s">
        <v>5488</v>
      </c>
      <c r="D13" s="191"/>
      <c r="E13" s="192"/>
      <c r="F13" s="196" t="s">
        <v>3808</v>
      </c>
      <c r="G13" s="477" t="s">
        <v>3833</v>
      </c>
      <c r="H13" s="95" t="s">
        <v>1787</v>
      </c>
      <c r="I13" s="95" t="s">
        <v>2529</v>
      </c>
      <c r="J13" s="197"/>
    </row>
    <row r="14" spans="1:10" s="48" customFormat="1" ht="75">
      <c r="A14" s="49"/>
      <c r="B14" s="62" t="s">
        <v>233</v>
      </c>
      <c r="C14" s="112"/>
      <c r="D14" s="558">
        <f>SUM(D9:D13)</f>
        <v>0</v>
      </c>
      <c r="E14" s="558">
        <f>SUM(E9:E13)</f>
        <v>0</v>
      </c>
      <c r="F14" s="62" t="s">
        <v>3809</v>
      </c>
      <c r="G14" s="477" t="s">
        <v>3834</v>
      </c>
      <c r="H14" s="95" t="s">
        <v>1788</v>
      </c>
      <c r="I14" s="95" t="s">
        <v>2530</v>
      </c>
      <c r="J14" s="197"/>
    </row>
    <row r="15" spans="1:10" s="48" customFormat="1" ht="75">
      <c r="A15" s="49"/>
      <c r="B15" s="303" t="s">
        <v>2889</v>
      </c>
      <c r="C15" s="303"/>
      <c r="D15" s="55"/>
      <c r="E15" s="55"/>
      <c r="F15" s="303" t="s">
        <v>3810</v>
      </c>
      <c r="G15" s="303"/>
      <c r="H15" s="55"/>
      <c r="I15" s="55"/>
      <c r="J15" s="55"/>
    </row>
    <row r="16" spans="1:10" s="48" customFormat="1" ht="30">
      <c r="A16" s="49"/>
      <c r="B16" s="68" t="s">
        <v>84</v>
      </c>
      <c r="C16" s="68"/>
      <c r="D16" s="55"/>
      <c r="E16" s="55"/>
      <c r="F16" s="68" t="s">
        <v>3811</v>
      </c>
      <c r="G16" s="68"/>
      <c r="H16" s="55"/>
      <c r="I16" s="55"/>
      <c r="J16" s="55"/>
    </row>
    <row r="17" spans="1:10" s="48" customFormat="1" ht="135">
      <c r="A17" s="51"/>
      <c r="B17" s="568" t="s">
        <v>5507</v>
      </c>
      <c r="C17" s="546" t="s">
        <v>5488</v>
      </c>
      <c r="D17" s="46"/>
      <c r="E17" s="69"/>
      <c r="F17" s="568" t="s">
        <v>5510</v>
      </c>
      <c r="G17" s="570" t="s">
        <v>5511</v>
      </c>
      <c r="H17" s="571" t="s">
        <v>5512</v>
      </c>
      <c r="I17" s="572" t="s">
        <v>2531</v>
      </c>
      <c r="J17" s="573"/>
    </row>
    <row r="18" spans="1:10" s="48" customFormat="1" ht="135">
      <c r="A18" s="51"/>
      <c r="B18" s="568" t="s">
        <v>5508</v>
      </c>
      <c r="C18" s="546" t="s">
        <v>5490</v>
      </c>
      <c r="D18" s="46"/>
      <c r="E18" s="69"/>
      <c r="F18" s="568" t="s">
        <v>5513</v>
      </c>
      <c r="G18" s="570" t="s">
        <v>5514</v>
      </c>
      <c r="H18" s="571" t="s">
        <v>5515</v>
      </c>
      <c r="I18" s="572" t="s">
        <v>2532</v>
      </c>
      <c r="J18" s="573"/>
    </row>
    <row r="19" spans="1:10" s="48" customFormat="1" ht="90">
      <c r="A19" s="49"/>
      <c r="B19" s="569" t="s">
        <v>5509</v>
      </c>
      <c r="C19" s="112"/>
      <c r="D19" s="558">
        <f>SUM(D17:D18)</f>
        <v>0</v>
      </c>
      <c r="E19" s="558">
        <f>SUM(E17:E18)</f>
        <v>0</v>
      </c>
      <c r="F19" s="569" t="s">
        <v>5516</v>
      </c>
      <c r="G19" s="570" t="s">
        <v>5517</v>
      </c>
      <c r="H19" s="571" t="s">
        <v>5518</v>
      </c>
      <c r="I19" s="572" t="s">
        <v>5407</v>
      </c>
      <c r="J19" s="197"/>
    </row>
    <row r="20" spans="1:10" s="53" customFormat="1" ht="30">
      <c r="A20" s="51"/>
      <c r="B20" s="68" t="s">
        <v>48</v>
      </c>
      <c r="C20" s="68"/>
      <c r="D20" s="55"/>
      <c r="E20" s="55"/>
      <c r="F20" s="68" t="s">
        <v>3812</v>
      </c>
      <c r="G20" s="68"/>
      <c r="H20" s="55"/>
      <c r="I20" s="55"/>
      <c r="J20" s="55"/>
    </row>
    <row r="21" spans="1:10" s="53" customFormat="1" ht="180">
      <c r="A21" s="51"/>
      <c r="B21" s="64" t="s">
        <v>234</v>
      </c>
      <c r="C21" s="545" t="s">
        <v>5488</v>
      </c>
      <c r="D21" s="46"/>
      <c r="E21" s="69"/>
      <c r="F21" s="64" t="s">
        <v>3813</v>
      </c>
      <c r="G21" s="477" t="s">
        <v>3835</v>
      </c>
      <c r="H21" s="95" t="s">
        <v>1790</v>
      </c>
      <c r="I21" s="183" t="s">
        <v>2534</v>
      </c>
      <c r="J21" s="50"/>
    </row>
    <row r="22" spans="1:10" s="53" customFormat="1" ht="135">
      <c r="A22" s="51"/>
      <c r="B22" s="64" t="s">
        <v>235</v>
      </c>
      <c r="C22" s="545" t="s">
        <v>5490</v>
      </c>
      <c r="D22" s="46"/>
      <c r="E22" s="69"/>
      <c r="F22" s="64" t="s">
        <v>3814</v>
      </c>
      <c r="G22" s="477" t="s">
        <v>3836</v>
      </c>
      <c r="H22" s="95" t="s">
        <v>5408</v>
      </c>
      <c r="I22" s="183" t="s">
        <v>2532</v>
      </c>
      <c r="J22" s="50"/>
    </row>
    <row r="23" spans="1:10" s="48" customFormat="1" ht="75">
      <c r="A23" s="49"/>
      <c r="B23" s="63" t="s">
        <v>236</v>
      </c>
      <c r="C23" s="112"/>
      <c r="D23" s="558">
        <f>SUM(D21:D22)</f>
        <v>0</v>
      </c>
      <c r="E23" s="558">
        <f>SUM(E21:E22)</f>
        <v>0</v>
      </c>
      <c r="F23" s="63" t="s">
        <v>3815</v>
      </c>
      <c r="G23" s="477" t="s">
        <v>3837</v>
      </c>
      <c r="H23" s="95" t="s">
        <v>2524</v>
      </c>
      <c r="I23" s="183" t="s">
        <v>5287</v>
      </c>
      <c r="J23" s="197"/>
    </row>
    <row r="24" spans="1:10" s="48" customFormat="1" ht="45">
      <c r="A24" s="49"/>
      <c r="B24" s="68" t="s">
        <v>49</v>
      </c>
      <c r="C24" s="68"/>
      <c r="D24" s="55"/>
      <c r="E24" s="55"/>
      <c r="F24" s="68" t="s">
        <v>3816</v>
      </c>
      <c r="G24" s="68"/>
      <c r="H24" s="55"/>
      <c r="I24" s="55"/>
      <c r="J24" s="55"/>
    </row>
    <row r="25" spans="1:10" s="53" customFormat="1" ht="105">
      <c r="A25" s="51"/>
      <c r="B25" s="64" t="s">
        <v>237</v>
      </c>
      <c r="C25" s="545" t="s">
        <v>5488</v>
      </c>
      <c r="D25" s="46"/>
      <c r="E25" s="69"/>
      <c r="F25" s="64" t="s">
        <v>3817</v>
      </c>
      <c r="G25" s="477" t="s">
        <v>3838</v>
      </c>
      <c r="H25" s="95" t="s">
        <v>1791</v>
      </c>
      <c r="I25" s="183" t="s">
        <v>2536</v>
      </c>
      <c r="J25" s="50"/>
    </row>
    <row r="26" spans="1:10" s="53" customFormat="1" ht="135">
      <c r="A26" s="51"/>
      <c r="B26" s="64" t="s">
        <v>238</v>
      </c>
      <c r="C26" s="545" t="s">
        <v>5490</v>
      </c>
      <c r="D26" s="46"/>
      <c r="E26" s="69"/>
      <c r="F26" s="64" t="s">
        <v>3818</v>
      </c>
      <c r="G26" s="477" t="s">
        <v>3839</v>
      </c>
      <c r="H26" s="95" t="s">
        <v>1792</v>
      </c>
      <c r="I26" s="183" t="s">
        <v>2532</v>
      </c>
      <c r="J26" s="50"/>
    </row>
    <row r="27" spans="1:10" s="48" customFormat="1" ht="105">
      <c r="A27" s="49"/>
      <c r="B27" s="63" t="s">
        <v>239</v>
      </c>
      <c r="C27" s="112"/>
      <c r="D27" s="558">
        <f>SUM(D25:D26)</f>
        <v>0</v>
      </c>
      <c r="E27" s="558">
        <f>SUM(E25:E26)</f>
        <v>0</v>
      </c>
      <c r="F27" s="63" t="s">
        <v>3819</v>
      </c>
      <c r="G27" s="477" t="s">
        <v>3840</v>
      </c>
      <c r="H27" s="95" t="s">
        <v>5409</v>
      </c>
      <c r="I27" s="183" t="s">
        <v>5288</v>
      </c>
      <c r="J27" s="197"/>
    </row>
    <row r="28" spans="1:10" s="48" customFormat="1" ht="60">
      <c r="A28" s="49"/>
      <c r="B28" s="68" t="s">
        <v>219</v>
      </c>
      <c r="C28" s="68"/>
      <c r="D28" s="55"/>
      <c r="E28" s="55"/>
      <c r="F28" s="68" t="s">
        <v>3820</v>
      </c>
      <c r="G28" s="68"/>
      <c r="H28" s="55"/>
      <c r="I28" s="55"/>
      <c r="J28" s="55"/>
    </row>
    <row r="29" spans="1:10" s="48" customFormat="1" ht="225">
      <c r="A29" s="49"/>
      <c r="B29" s="64" t="s">
        <v>220</v>
      </c>
      <c r="C29" s="545" t="s">
        <v>5488</v>
      </c>
      <c r="D29" s="41"/>
      <c r="E29" s="66"/>
      <c r="F29" s="64" t="s">
        <v>3821</v>
      </c>
      <c r="G29" s="477" t="s">
        <v>4108</v>
      </c>
      <c r="H29" s="95" t="s">
        <v>3849</v>
      </c>
      <c r="I29" s="273" t="s">
        <v>2538</v>
      </c>
      <c r="J29" s="297" t="s">
        <v>2198</v>
      </c>
    </row>
    <row r="30" spans="1:10" s="48" customFormat="1" ht="119.25" customHeight="1">
      <c r="A30" s="49"/>
      <c r="B30" s="64" t="s">
        <v>240</v>
      </c>
      <c r="C30" s="545" t="s">
        <v>5490</v>
      </c>
      <c r="D30" s="41"/>
      <c r="E30" s="66"/>
      <c r="F30" s="64" t="s">
        <v>3822</v>
      </c>
      <c r="G30" s="477" t="s">
        <v>3842</v>
      </c>
      <c r="H30" s="95" t="s">
        <v>1793</v>
      </c>
      <c r="I30" s="273" t="s">
        <v>2532</v>
      </c>
      <c r="J30" s="197"/>
    </row>
    <row r="31" spans="1:10" ht="195">
      <c r="B31" s="64" t="s">
        <v>241</v>
      </c>
      <c r="C31" s="545" t="s">
        <v>5490</v>
      </c>
      <c r="D31" s="41"/>
      <c r="E31" s="71"/>
      <c r="F31" s="64" t="s">
        <v>3823</v>
      </c>
      <c r="G31" s="477" t="s">
        <v>3843</v>
      </c>
      <c r="H31" s="95" t="s">
        <v>1794</v>
      </c>
      <c r="I31" s="272" t="s">
        <v>2539</v>
      </c>
      <c r="J31" s="95"/>
    </row>
    <row r="32" spans="1:10" ht="105">
      <c r="B32" s="63" t="s">
        <v>242</v>
      </c>
      <c r="C32" s="112"/>
      <c r="D32" s="558">
        <f>SUM(D29:D31)</f>
        <v>0</v>
      </c>
      <c r="E32" s="558">
        <f>SUM(E29:E31)</f>
        <v>0</v>
      </c>
      <c r="F32" s="63" t="s">
        <v>3824</v>
      </c>
      <c r="G32" s="477" t="s">
        <v>3844</v>
      </c>
      <c r="H32" s="95" t="s">
        <v>2213</v>
      </c>
      <c r="I32" s="273" t="s">
        <v>2452</v>
      </c>
      <c r="J32" s="197"/>
    </row>
    <row r="33" spans="1:10" ht="150">
      <c r="B33" s="65" t="s">
        <v>243</v>
      </c>
      <c r="C33" s="545" t="s">
        <v>5488</v>
      </c>
      <c r="D33" s="41"/>
      <c r="E33" s="71"/>
      <c r="F33" s="65" t="s">
        <v>3825</v>
      </c>
      <c r="G33" s="477" t="s">
        <v>3833</v>
      </c>
      <c r="H33" s="95" t="s">
        <v>1787</v>
      </c>
      <c r="I33" s="272" t="s">
        <v>2540</v>
      </c>
      <c r="J33" s="95"/>
    </row>
    <row r="34" spans="1:10" ht="60">
      <c r="B34" s="476" t="s">
        <v>3804</v>
      </c>
      <c r="C34" s="545" t="s">
        <v>5488</v>
      </c>
      <c r="D34" s="194"/>
      <c r="E34" s="71"/>
      <c r="F34" s="476" t="s">
        <v>3831</v>
      </c>
      <c r="G34" s="477" t="s">
        <v>3850</v>
      </c>
      <c r="H34" s="95" t="s">
        <v>3803</v>
      </c>
      <c r="I34" s="516" t="s">
        <v>2452</v>
      </c>
      <c r="J34" s="95"/>
    </row>
    <row r="35" spans="1:10" ht="75">
      <c r="B35" s="202" t="s">
        <v>244</v>
      </c>
      <c r="C35" s="112"/>
      <c r="D35" s="558">
        <f>D32+D33</f>
        <v>0</v>
      </c>
      <c r="E35" s="558">
        <f>E32+E33</f>
        <v>0</v>
      </c>
      <c r="F35" s="202" t="s">
        <v>3826</v>
      </c>
      <c r="G35" s="477" t="s">
        <v>3845</v>
      </c>
      <c r="H35" s="95" t="s">
        <v>1795</v>
      </c>
      <c r="I35" s="273" t="s">
        <v>5289</v>
      </c>
      <c r="J35" s="197"/>
    </row>
    <row r="36" spans="1:10" ht="90">
      <c r="B36" s="202" t="s">
        <v>87</v>
      </c>
      <c r="C36" s="112"/>
      <c r="D36" s="558">
        <f>D14+D35</f>
        <v>0</v>
      </c>
      <c r="E36" s="558">
        <f>E14+E35</f>
        <v>0</v>
      </c>
      <c r="F36" s="202" t="s">
        <v>3675</v>
      </c>
      <c r="G36" s="477" t="s">
        <v>3846</v>
      </c>
      <c r="H36" s="95" t="s">
        <v>1796</v>
      </c>
      <c r="I36" s="273" t="s">
        <v>2541</v>
      </c>
      <c r="J36" s="197"/>
    </row>
    <row r="37" spans="1:10" ht="150">
      <c r="B37" s="474" t="s">
        <v>61</v>
      </c>
      <c r="C37" s="112"/>
      <c r="D37" s="558">
        <f>D6+D36</f>
        <v>0</v>
      </c>
      <c r="E37" s="558">
        <f>E6+E36</f>
        <v>0</v>
      </c>
      <c r="F37" s="474" t="s">
        <v>3676</v>
      </c>
      <c r="G37" s="477" t="s">
        <v>3847</v>
      </c>
      <c r="H37" s="95" t="s">
        <v>2277</v>
      </c>
      <c r="I37" s="273" t="s">
        <v>5290</v>
      </c>
      <c r="J37" s="197"/>
    </row>
    <row r="38" spans="1:10" ht="30">
      <c r="B38" s="58" t="s">
        <v>89</v>
      </c>
      <c r="C38" s="58"/>
      <c r="D38" s="55"/>
      <c r="E38" s="55"/>
      <c r="F38" s="58" t="s">
        <v>3827</v>
      </c>
      <c r="G38" s="58"/>
      <c r="H38" s="55"/>
      <c r="I38" s="55"/>
      <c r="J38" s="55"/>
    </row>
    <row r="39" spans="1:10" ht="45">
      <c r="B39" s="65" t="s">
        <v>231</v>
      </c>
      <c r="C39" s="545" t="s">
        <v>5488</v>
      </c>
      <c r="D39" s="41"/>
      <c r="E39" s="71"/>
      <c r="F39" s="65" t="s">
        <v>3828</v>
      </c>
      <c r="G39" s="477" t="s">
        <v>3848</v>
      </c>
      <c r="H39" s="95" t="s">
        <v>1798</v>
      </c>
      <c r="I39" s="272" t="s">
        <v>2543</v>
      </c>
      <c r="J39" s="95"/>
    </row>
    <row r="40" spans="1:10" ht="45">
      <c r="B40" s="65" t="s">
        <v>232</v>
      </c>
      <c r="C40" s="545" t="s">
        <v>5488</v>
      </c>
      <c r="D40" s="41"/>
      <c r="E40" s="71"/>
      <c r="F40" s="65" t="s">
        <v>3829</v>
      </c>
      <c r="G40" s="477" t="s">
        <v>4109</v>
      </c>
      <c r="H40" s="95" t="s">
        <v>1799</v>
      </c>
      <c r="I40" s="272" t="s">
        <v>2544</v>
      </c>
      <c r="J40" s="95"/>
    </row>
    <row r="41" spans="1:10" s="53" customFormat="1" ht="150">
      <c r="A41" s="51"/>
      <c r="B41" s="475" t="s">
        <v>61</v>
      </c>
      <c r="C41" s="112"/>
      <c r="D41" s="559">
        <f>SUM(D39:D40)</f>
        <v>0</v>
      </c>
      <c r="E41" s="559">
        <f>SUM(E39:E40)</f>
        <v>0</v>
      </c>
      <c r="F41" s="475" t="s">
        <v>3676</v>
      </c>
      <c r="G41" s="477" t="s">
        <v>3847</v>
      </c>
      <c r="H41" s="95" t="s">
        <v>2277</v>
      </c>
      <c r="I41" s="272" t="s">
        <v>5290</v>
      </c>
      <c r="J41" s="197"/>
    </row>
  </sheetData>
  <mergeCells count="1">
    <mergeCell ref="D3:E3"/>
  </mergeCells>
  <dataValidations count="2">
    <dataValidation type="decimal" allowBlank="1" showInputMessage="1" showErrorMessage="1" errorTitle="Input Error" error="Please enter a numeric value between -99999999999999999 and 99999999999999999" sqref="D14:E14 D19:E19 D35:E37 D32:E32 D27:E27 D23:E23 E29:E30 J30 D41:E41">
      <formula1>-99999999999999900</formula1>
      <formula2>99999999999999900</formula2>
    </dataValidation>
    <dataValidation allowBlank="1" showInputMessage="1" showErrorMessage="1" errorTitle="Input Error" error="Please enter a numeric value between -99999999999999999 and 99999999999999999" sqref="I9 I13:I14 I25:I27 I29:I33 I21:I23 I17:I19"/>
  </dataValidations>
  <hyperlinks>
    <hyperlink ref="C1" location="Navigation!A1" display="Index"/>
    <hyperlink ref="B9" location="'SOCI-NetOfTax'!D26" display="Other comprehensive income, net of tax, gains (losses) on revaluation of property, plant and equipment, right-of-use assets and intangible assets"/>
    <hyperlink ref="B11" location="'SOCI-NetOfTax'!D28" display="Other comprehensive income, net of tax, gains (losses) from investments in equity instruments"/>
  </hyperlinks>
  <pageMargins left="0.7" right="0.7" top="0.75" bottom="0.75" header="0.3" footer="0.3"/>
  <pageSetup paperSize="8" scale="4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zoomScale="40" zoomScaleNormal="40" workbookViewId="0">
      <pane xSplit="2" ySplit="3" topLeftCell="D46" activePane="bottomRight" state="frozen"/>
      <selection activeCell="F8" sqref="F8"/>
      <selection pane="topRight" activeCell="F8" sqref="F8"/>
      <selection pane="bottomLeft" activeCell="F8" sqref="F8"/>
      <selection pane="bottomRight" activeCell="J6" sqref="J6"/>
    </sheetView>
  </sheetViews>
  <sheetFormatPr defaultColWidth="9.140625" defaultRowHeight="15"/>
  <cols>
    <col min="1" max="1" width="7" style="25" customWidth="1"/>
    <col min="2" max="2" width="70" style="18" customWidth="1"/>
    <col min="3" max="3" width="22.42578125" style="18" customWidth="1"/>
    <col min="4" max="4" width="19.7109375" style="18" customWidth="1"/>
    <col min="5" max="5" width="19.28515625" style="37" customWidth="1"/>
    <col min="6" max="6" width="30.5703125" style="18" customWidth="1"/>
    <col min="7" max="7" width="52.7109375" style="18" customWidth="1"/>
    <col min="8" max="8" width="65.85546875" style="122" customWidth="1"/>
    <col min="9" max="9" width="30.85546875" style="143" customWidth="1"/>
    <col min="10" max="10" width="34.140625" style="288" customWidth="1"/>
    <col min="11" max="16384" width="9.140625" style="18"/>
  </cols>
  <sheetData>
    <row r="1" spans="1:10">
      <c r="B1" s="370" t="s">
        <v>283</v>
      </c>
      <c r="C1" s="15" t="s">
        <v>36</v>
      </c>
      <c r="E1" s="16"/>
      <c r="G1" s="15"/>
    </row>
    <row r="2" spans="1:10">
      <c r="A2" s="165"/>
      <c r="B2" s="16"/>
      <c r="C2" s="16"/>
      <c r="D2" s="16"/>
      <c r="E2" s="16"/>
      <c r="F2" s="16"/>
      <c r="G2" s="16"/>
      <c r="H2" s="290"/>
      <c r="I2" s="289"/>
      <c r="J2" s="289"/>
    </row>
    <row r="3" spans="1:10" ht="32.25" customHeight="1">
      <c r="B3" s="341" t="s">
        <v>292</v>
      </c>
      <c r="C3" s="537" t="s">
        <v>5484</v>
      </c>
      <c r="D3" s="681" t="s">
        <v>294</v>
      </c>
      <c r="E3" s="683"/>
      <c r="F3" s="441" t="s">
        <v>3109</v>
      </c>
      <c r="G3" s="441" t="s">
        <v>2983</v>
      </c>
      <c r="H3" s="319" t="s">
        <v>1162</v>
      </c>
      <c r="I3" s="186" t="s">
        <v>599</v>
      </c>
      <c r="J3" s="319" t="s">
        <v>1226</v>
      </c>
    </row>
    <row r="4" spans="1:10" s="16" customFormat="1" ht="30">
      <c r="A4" s="165"/>
      <c r="B4" s="238" t="s">
        <v>76</v>
      </c>
      <c r="C4" s="238"/>
      <c r="D4" s="389" t="s">
        <v>312</v>
      </c>
      <c r="E4" s="389" t="s">
        <v>75</v>
      </c>
      <c r="F4" s="238" t="s">
        <v>3805</v>
      </c>
      <c r="G4" s="238"/>
      <c r="H4" s="238"/>
      <c r="I4" s="238"/>
      <c r="J4" s="238"/>
    </row>
    <row r="5" spans="1:10" s="16" customFormat="1" ht="30">
      <c r="A5" s="165"/>
      <c r="B5" s="107" t="s">
        <v>47</v>
      </c>
      <c r="C5" s="107"/>
      <c r="D5" s="238"/>
      <c r="E5" s="238"/>
      <c r="F5" s="107" t="s">
        <v>3805</v>
      </c>
      <c r="G5" s="107"/>
      <c r="H5" s="238"/>
      <c r="I5" s="238"/>
      <c r="J5" s="238"/>
    </row>
    <row r="6" spans="1:10" s="16" customFormat="1" ht="60">
      <c r="A6" s="165"/>
      <c r="B6" s="331" t="s">
        <v>83</v>
      </c>
      <c r="C6" s="545" t="s">
        <v>5488</v>
      </c>
      <c r="D6" s="21"/>
      <c r="E6" s="275"/>
      <c r="F6" s="331" t="s">
        <v>3674</v>
      </c>
      <c r="G6" s="448" t="s">
        <v>3766</v>
      </c>
      <c r="H6" s="77" t="s">
        <v>1785</v>
      </c>
      <c r="I6" s="292" t="s">
        <v>2527</v>
      </c>
      <c r="J6" s="291"/>
    </row>
    <row r="7" spans="1:10" s="16" customFormat="1" ht="45">
      <c r="A7" s="165"/>
      <c r="B7" s="108" t="s">
        <v>541</v>
      </c>
      <c r="C7" s="108"/>
      <c r="D7" s="238"/>
      <c r="E7" s="238"/>
      <c r="F7" s="108" t="s">
        <v>3852</v>
      </c>
      <c r="G7" s="108"/>
      <c r="H7" s="238"/>
      <c r="I7" s="238"/>
      <c r="J7" s="238"/>
    </row>
    <row r="8" spans="1:10" s="16" customFormat="1" ht="75">
      <c r="A8" s="165"/>
      <c r="B8" s="109" t="s">
        <v>2930</v>
      </c>
      <c r="C8" s="109"/>
      <c r="D8" s="238"/>
      <c r="E8" s="238"/>
      <c r="F8" s="109" t="s">
        <v>3853</v>
      </c>
      <c r="G8" s="109"/>
      <c r="H8" s="238"/>
      <c r="I8" s="238"/>
      <c r="J8" s="238"/>
    </row>
    <row r="9" spans="1:10" s="597" customFormat="1" ht="360">
      <c r="B9" s="635" t="s">
        <v>5680</v>
      </c>
      <c r="C9" s="549" t="s">
        <v>5488</v>
      </c>
      <c r="D9" s="239"/>
      <c r="E9" s="275"/>
      <c r="F9" s="190" t="s">
        <v>5681</v>
      </c>
      <c r="G9" s="125" t="s">
        <v>5682</v>
      </c>
      <c r="H9" s="77" t="s">
        <v>5683</v>
      </c>
      <c r="I9" s="292" t="s">
        <v>2528</v>
      </c>
      <c r="J9" s="291"/>
    </row>
    <row r="10" spans="1:10" s="16" customFormat="1" ht="180">
      <c r="A10" s="165"/>
      <c r="B10" s="276" t="s">
        <v>2965</v>
      </c>
      <c r="C10" s="545" t="s">
        <v>5488</v>
      </c>
      <c r="D10" s="21"/>
      <c r="E10" s="275"/>
      <c r="F10" s="276" t="s">
        <v>3830</v>
      </c>
      <c r="G10" s="448" t="s">
        <v>3832</v>
      </c>
      <c r="H10" s="77" t="s">
        <v>1801</v>
      </c>
      <c r="I10" s="292" t="s">
        <v>5406</v>
      </c>
      <c r="J10" s="291"/>
    </row>
    <row r="11" spans="1:10" s="16" customFormat="1" ht="60">
      <c r="A11" s="165"/>
      <c r="B11" s="276" t="s">
        <v>2244</v>
      </c>
      <c r="C11" s="545" t="s">
        <v>5488</v>
      </c>
      <c r="D11" s="21"/>
      <c r="E11" s="275"/>
      <c r="F11" s="276" t="s">
        <v>3854</v>
      </c>
      <c r="G11" s="448" t="s">
        <v>3851</v>
      </c>
      <c r="H11" s="77" t="s">
        <v>1800</v>
      </c>
      <c r="I11" s="292" t="s">
        <v>2452</v>
      </c>
      <c r="J11" s="252"/>
    </row>
    <row r="12" spans="1:10" s="16" customFormat="1" ht="150">
      <c r="A12" s="165"/>
      <c r="B12" s="277" t="s">
        <v>1803</v>
      </c>
      <c r="C12" s="545" t="s">
        <v>5488</v>
      </c>
      <c r="D12" s="21"/>
      <c r="E12" s="275"/>
      <c r="F12" s="277" t="s">
        <v>3855</v>
      </c>
      <c r="G12" s="448" t="s">
        <v>3833</v>
      </c>
      <c r="H12" s="77" t="s">
        <v>1787</v>
      </c>
      <c r="I12" s="292" t="s">
        <v>2529</v>
      </c>
      <c r="J12" s="291"/>
    </row>
    <row r="13" spans="1:10" s="16" customFormat="1" ht="75">
      <c r="A13" s="165"/>
      <c r="B13" s="278" t="s">
        <v>214</v>
      </c>
      <c r="C13" s="112"/>
      <c r="D13" s="112">
        <f>SUM(D9:D12)</f>
        <v>0</v>
      </c>
      <c r="E13" s="112">
        <f>SUM(E9:E12)</f>
        <v>0</v>
      </c>
      <c r="F13" s="278" t="s">
        <v>3856</v>
      </c>
      <c r="G13" s="448" t="s">
        <v>3875</v>
      </c>
      <c r="H13" s="77" t="s">
        <v>1802</v>
      </c>
      <c r="I13" s="293" t="s">
        <v>2530</v>
      </c>
      <c r="J13" s="291"/>
    </row>
    <row r="14" spans="1:10" s="16" customFormat="1" ht="75">
      <c r="A14" s="165"/>
      <c r="B14" s="109" t="s">
        <v>2930</v>
      </c>
      <c r="C14" s="109"/>
      <c r="D14" s="238"/>
      <c r="E14" s="238"/>
      <c r="F14" s="109" t="s">
        <v>3853</v>
      </c>
      <c r="G14" s="109"/>
      <c r="H14" s="238"/>
      <c r="I14" s="238"/>
      <c r="J14" s="238"/>
    </row>
    <row r="15" spans="1:10" s="16" customFormat="1" ht="30">
      <c r="A15" s="165"/>
      <c r="B15" s="279" t="s">
        <v>84</v>
      </c>
      <c r="C15" s="279"/>
      <c r="D15" s="238"/>
      <c r="E15" s="238"/>
      <c r="F15" s="279" t="s">
        <v>3811</v>
      </c>
      <c r="G15" s="279"/>
      <c r="H15" s="238"/>
      <c r="I15" s="238"/>
      <c r="J15" s="238"/>
    </row>
    <row r="16" spans="1:10" s="16" customFormat="1" ht="135">
      <c r="A16" s="165"/>
      <c r="B16" s="574" t="s">
        <v>5519</v>
      </c>
      <c r="C16" s="546" t="s">
        <v>5488</v>
      </c>
      <c r="D16" s="21"/>
      <c r="E16" s="281"/>
      <c r="F16" s="574" t="s">
        <v>5522</v>
      </c>
      <c r="G16" s="576" t="s">
        <v>5523</v>
      </c>
      <c r="H16" s="163" t="s">
        <v>5524</v>
      </c>
      <c r="I16" s="293" t="s">
        <v>2531</v>
      </c>
      <c r="J16" s="282"/>
    </row>
    <row r="17" spans="1:10" s="34" customFormat="1" ht="135">
      <c r="A17" s="32"/>
      <c r="B17" s="575" t="s">
        <v>5520</v>
      </c>
      <c r="C17" s="546" t="s">
        <v>5490</v>
      </c>
      <c r="D17" s="33"/>
      <c r="E17" s="281"/>
      <c r="F17" s="575" t="s">
        <v>5525</v>
      </c>
      <c r="G17" s="576" t="s">
        <v>5526</v>
      </c>
      <c r="H17" s="163" t="s">
        <v>5527</v>
      </c>
      <c r="I17" s="293" t="s">
        <v>2532</v>
      </c>
      <c r="J17" s="282"/>
    </row>
    <row r="18" spans="1:10" s="16" customFormat="1" ht="90">
      <c r="A18" s="165"/>
      <c r="B18" s="307" t="s">
        <v>5521</v>
      </c>
      <c r="C18" s="112"/>
      <c r="D18" s="112">
        <f>SUM(D16:D17)</f>
        <v>0</v>
      </c>
      <c r="E18" s="112">
        <f>SUM(E16:E17)</f>
        <v>0</v>
      </c>
      <c r="F18" s="307" t="s">
        <v>5528</v>
      </c>
      <c r="G18" s="576" t="s">
        <v>5529</v>
      </c>
      <c r="H18" s="163" t="s">
        <v>5530</v>
      </c>
      <c r="I18" s="293" t="s">
        <v>2533</v>
      </c>
      <c r="J18" s="291"/>
    </row>
    <row r="19" spans="1:10" s="16" customFormat="1" ht="30">
      <c r="A19" s="165"/>
      <c r="B19" s="279" t="s">
        <v>48</v>
      </c>
      <c r="C19" s="279"/>
      <c r="D19" s="238"/>
      <c r="E19" s="238"/>
      <c r="F19" s="279" t="s">
        <v>3812</v>
      </c>
      <c r="G19" s="279"/>
      <c r="H19" s="238"/>
      <c r="I19" s="238"/>
      <c r="J19" s="238"/>
    </row>
    <row r="20" spans="1:10" s="16" customFormat="1" ht="180">
      <c r="A20" s="165"/>
      <c r="B20" s="280" t="s">
        <v>85</v>
      </c>
      <c r="C20" s="546" t="s">
        <v>5488</v>
      </c>
      <c r="D20" s="21"/>
      <c r="E20" s="281"/>
      <c r="F20" s="280" t="s">
        <v>3857</v>
      </c>
      <c r="G20" s="448" t="s">
        <v>3876</v>
      </c>
      <c r="H20" s="77" t="s">
        <v>1804</v>
      </c>
      <c r="I20" s="294" t="s">
        <v>2534</v>
      </c>
      <c r="J20" s="282"/>
    </row>
    <row r="21" spans="1:10" s="16" customFormat="1" ht="135">
      <c r="A21" s="165"/>
      <c r="B21" s="280" t="s">
        <v>86</v>
      </c>
      <c r="C21" s="546" t="s">
        <v>5490</v>
      </c>
      <c r="D21" s="21"/>
      <c r="E21" s="281"/>
      <c r="F21" s="280" t="s">
        <v>3858</v>
      </c>
      <c r="G21" s="448" t="s">
        <v>3877</v>
      </c>
      <c r="H21" s="77" t="s">
        <v>5410</v>
      </c>
      <c r="I21" s="294" t="s">
        <v>2532</v>
      </c>
      <c r="J21" s="282"/>
    </row>
    <row r="22" spans="1:10" s="16" customFormat="1" ht="75">
      <c r="A22" s="165"/>
      <c r="B22" s="235" t="s">
        <v>215</v>
      </c>
      <c r="C22" s="112"/>
      <c r="D22" s="112">
        <f>SUM(D20:D21)</f>
        <v>0</v>
      </c>
      <c r="E22" s="112">
        <f>SUM(E20:E21)</f>
        <v>0</v>
      </c>
      <c r="F22" s="235" t="s">
        <v>3859</v>
      </c>
      <c r="G22" s="448" t="s">
        <v>3878</v>
      </c>
      <c r="H22" s="77" t="s">
        <v>2525</v>
      </c>
      <c r="I22" s="294" t="s">
        <v>2535</v>
      </c>
      <c r="J22" s="282"/>
    </row>
    <row r="23" spans="1:10" s="16" customFormat="1" ht="45">
      <c r="A23" s="165"/>
      <c r="B23" s="279" t="s">
        <v>49</v>
      </c>
      <c r="C23" s="279"/>
      <c r="D23" s="238"/>
      <c r="E23" s="238"/>
      <c r="F23" s="279" t="s">
        <v>3816</v>
      </c>
      <c r="G23" s="279"/>
      <c r="H23" s="238"/>
      <c r="I23" s="238"/>
      <c r="J23" s="238"/>
    </row>
    <row r="24" spans="1:10" s="16" customFormat="1" ht="105">
      <c r="A24" s="165"/>
      <c r="B24" s="280" t="s">
        <v>216</v>
      </c>
      <c r="C24" s="546" t="s">
        <v>5488</v>
      </c>
      <c r="D24" s="21"/>
      <c r="E24" s="281"/>
      <c r="F24" s="280" t="s">
        <v>3860</v>
      </c>
      <c r="G24" s="448" t="s">
        <v>3879</v>
      </c>
      <c r="H24" s="77" t="s">
        <v>1805</v>
      </c>
      <c r="I24" s="294" t="s">
        <v>2536</v>
      </c>
      <c r="J24" s="282"/>
    </row>
    <row r="25" spans="1:10" s="34" customFormat="1" ht="31.15" customHeight="1">
      <c r="A25" s="32"/>
      <c r="B25" s="283" t="s">
        <v>217</v>
      </c>
      <c r="C25" s="546" t="s">
        <v>5490</v>
      </c>
      <c r="D25" s="33"/>
      <c r="E25" s="281"/>
      <c r="F25" s="283" t="s">
        <v>3861</v>
      </c>
      <c r="G25" s="448" t="s">
        <v>3880</v>
      </c>
      <c r="H25" s="77" t="s">
        <v>1806</v>
      </c>
      <c r="I25" s="294" t="s">
        <v>2532</v>
      </c>
      <c r="J25" s="282"/>
    </row>
    <row r="26" spans="1:10" s="16" customFormat="1" ht="105">
      <c r="A26" s="165"/>
      <c r="B26" s="235" t="s">
        <v>218</v>
      </c>
      <c r="C26" s="112"/>
      <c r="D26" s="112">
        <f>SUM(D24:D25)</f>
        <v>0</v>
      </c>
      <c r="E26" s="112">
        <f>SUM(E24:E25)</f>
        <v>0</v>
      </c>
      <c r="F26" s="235" t="s">
        <v>3862</v>
      </c>
      <c r="G26" s="448" t="s">
        <v>3881</v>
      </c>
      <c r="H26" s="77" t="s">
        <v>2526</v>
      </c>
      <c r="I26" s="294" t="s">
        <v>2537</v>
      </c>
      <c r="J26" s="291"/>
    </row>
    <row r="27" spans="1:10" s="16" customFormat="1" ht="60">
      <c r="A27" s="165"/>
      <c r="B27" s="279" t="s">
        <v>219</v>
      </c>
      <c r="C27" s="279"/>
      <c r="D27" s="238"/>
      <c r="E27" s="238"/>
      <c r="F27" s="279" t="s">
        <v>3820</v>
      </c>
      <c r="G27" s="279"/>
      <c r="H27" s="238"/>
      <c r="I27" s="238"/>
      <c r="J27" s="238"/>
    </row>
    <row r="28" spans="1:10" s="16" customFormat="1" ht="225">
      <c r="A28" s="165"/>
      <c r="B28" s="280" t="s">
        <v>220</v>
      </c>
      <c r="C28" s="546" t="s">
        <v>5488</v>
      </c>
      <c r="D28" s="21"/>
      <c r="E28" s="275"/>
      <c r="F28" s="280" t="s">
        <v>3821</v>
      </c>
      <c r="G28" s="448" t="s">
        <v>3841</v>
      </c>
      <c r="H28" s="77" t="s">
        <v>3874</v>
      </c>
      <c r="I28" s="293" t="s">
        <v>2538</v>
      </c>
      <c r="J28" s="81" t="s">
        <v>2198</v>
      </c>
    </row>
    <row r="29" spans="1:10" s="16" customFormat="1" ht="150">
      <c r="A29" s="165"/>
      <c r="B29" s="280" t="s">
        <v>221</v>
      </c>
      <c r="C29" s="546" t="s">
        <v>5490</v>
      </c>
      <c r="D29" s="21"/>
      <c r="E29" s="275"/>
      <c r="F29" s="280" t="s">
        <v>3863</v>
      </c>
      <c r="G29" s="448" t="s">
        <v>3882</v>
      </c>
      <c r="H29" s="77" t="s">
        <v>1807</v>
      </c>
      <c r="I29" s="293" t="s">
        <v>2532</v>
      </c>
      <c r="J29" s="291"/>
    </row>
    <row r="30" spans="1:10" ht="195">
      <c r="B30" s="280" t="s">
        <v>222</v>
      </c>
      <c r="C30" s="546" t="s">
        <v>5490</v>
      </c>
      <c r="D30" s="21"/>
      <c r="E30" s="284"/>
      <c r="F30" s="280" t="s">
        <v>3864</v>
      </c>
      <c r="G30" s="448" t="s">
        <v>3883</v>
      </c>
      <c r="H30" s="77" t="s">
        <v>1808</v>
      </c>
      <c r="I30" s="292" t="s">
        <v>2539</v>
      </c>
      <c r="J30" s="78"/>
    </row>
    <row r="31" spans="1:10" ht="105">
      <c r="B31" s="235" t="s">
        <v>408</v>
      </c>
      <c r="C31" s="112"/>
      <c r="D31" s="112">
        <f>SUM(D28:D30)</f>
        <v>0</v>
      </c>
      <c r="E31" s="112">
        <f>SUM(E28:E30)</f>
        <v>0</v>
      </c>
      <c r="F31" s="235" t="s">
        <v>3865</v>
      </c>
      <c r="G31" s="448" t="s">
        <v>3884</v>
      </c>
      <c r="H31" s="77" t="s">
        <v>2212</v>
      </c>
      <c r="I31" s="293" t="s">
        <v>2452</v>
      </c>
      <c r="J31" s="78"/>
    </row>
    <row r="32" spans="1:10" ht="150">
      <c r="B32" s="280" t="s">
        <v>223</v>
      </c>
      <c r="C32" s="546" t="s">
        <v>5488</v>
      </c>
      <c r="D32" s="21"/>
      <c r="E32" s="284"/>
      <c r="F32" s="280" t="s">
        <v>3866</v>
      </c>
      <c r="G32" s="448" t="s">
        <v>3833</v>
      </c>
      <c r="H32" s="77" t="s">
        <v>1787</v>
      </c>
      <c r="I32" s="292" t="s">
        <v>2540</v>
      </c>
      <c r="J32" s="78"/>
    </row>
    <row r="33" spans="2:10" ht="60">
      <c r="B33" s="478" t="s">
        <v>2244</v>
      </c>
      <c r="C33" s="546" t="s">
        <v>5488</v>
      </c>
      <c r="D33" s="239"/>
      <c r="E33" s="517"/>
      <c r="F33" s="478" t="s">
        <v>3854</v>
      </c>
      <c r="G33" s="125" t="s">
        <v>3850</v>
      </c>
      <c r="H33" s="77" t="s">
        <v>3803</v>
      </c>
      <c r="I33" s="292" t="s">
        <v>2452</v>
      </c>
      <c r="J33" s="78"/>
    </row>
    <row r="34" spans="2:10" ht="75">
      <c r="B34" s="285" t="s">
        <v>224</v>
      </c>
      <c r="C34" s="112"/>
      <c r="D34" s="112">
        <f>D31+D32</f>
        <v>0</v>
      </c>
      <c r="E34" s="112">
        <f>E31+E32</f>
        <v>0</v>
      </c>
      <c r="F34" s="285" t="s">
        <v>3867</v>
      </c>
      <c r="G34" s="448" t="s">
        <v>3885</v>
      </c>
      <c r="H34" s="77" t="s">
        <v>1809</v>
      </c>
      <c r="I34" s="293" t="s">
        <v>5411</v>
      </c>
      <c r="J34" s="291"/>
    </row>
    <row r="35" spans="2:10" ht="90">
      <c r="B35" s="278" t="s">
        <v>225</v>
      </c>
      <c r="C35" s="112"/>
      <c r="D35" s="112">
        <f>D13+D34</f>
        <v>0</v>
      </c>
      <c r="E35" s="112">
        <f>E13+E34</f>
        <v>0</v>
      </c>
      <c r="F35" s="278" t="s">
        <v>3868</v>
      </c>
      <c r="G35" s="448" t="s">
        <v>3886</v>
      </c>
      <c r="H35" s="77" t="s">
        <v>1810</v>
      </c>
      <c r="I35" s="293" t="s">
        <v>2541</v>
      </c>
      <c r="J35" s="291"/>
    </row>
    <row r="36" spans="2:10" ht="105">
      <c r="B36" s="286" t="s">
        <v>226</v>
      </c>
      <c r="C36" s="286"/>
      <c r="D36" s="238"/>
      <c r="E36" s="238"/>
      <c r="F36" s="286" t="s">
        <v>3869</v>
      </c>
      <c r="G36" s="286"/>
      <c r="H36" s="238"/>
      <c r="I36" s="238"/>
      <c r="J36" s="238"/>
    </row>
    <row r="37" spans="2:10" ht="105">
      <c r="B37" s="276" t="s">
        <v>227</v>
      </c>
      <c r="C37" s="546" t="s">
        <v>5490</v>
      </c>
      <c r="D37" s="21"/>
      <c r="E37" s="284"/>
      <c r="F37" s="276" t="s">
        <v>3870</v>
      </c>
      <c r="G37" s="448" t="s">
        <v>3887</v>
      </c>
      <c r="H37" s="77" t="s">
        <v>2279</v>
      </c>
      <c r="I37" s="292" t="s">
        <v>2542</v>
      </c>
      <c r="J37" s="78"/>
    </row>
    <row r="38" spans="2:10" ht="120">
      <c r="B38" s="276" t="s">
        <v>228</v>
      </c>
      <c r="C38" s="546" t="s">
        <v>5490</v>
      </c>
      <c r="D38" s="21"/>
      <c r="E38" s="284"/>
      <c r="F38" s="276" t="s">
        <v>3871</v>
      </c>
      <c r="G38" s="448" t="s">
        <v>3888</v>
      </c>
      <c r="H38" s="77" t="s">
        <v>2280</v>
      </c>
      <c r="I38" s="292" t="s">
        <v>2542</v>
      </c>
      <c r="J38" s="78"/>
    </row>
    <row r="39" spans="2:10" ht="90">
      <c r="B39" s="287" t="s">
        <v>229</v>
      </c>
      <c r="C39" s="287"/>
      <c r="D39" s="238"/>
      <c r="E39" s="238"/>
      <c r="F39" s="287" t="s">
        <v>3872</v>
      </c>
      <c r="G39" s="287"/>
      <c r="H39" s="238"/>
      <c r="I39" s="238"/>
      <c r="J39" s="238"/>
    </row>
    <row r="40" spans="2:10" ht="120">
      <c r="B40" s="276" t="s">
        <v>230</v>
      </c>
      <c r="C40" s="547" t="s">
        <v>5490</v>
      </c>
      <c r="D40" s="21"/>
      <c r="E40" s="284"/>
      <c r="F40" s="276" t="s">
        <v>3873</v>
      </c>
      <c r="G40" s="448" t="s">
        <v>3889</v>
      </c>
      <c r="H40" s="77" t="s">
        <v>2281</v>
      </c>
      <c r="I40" s="292" t="s">
        <v>2542</v>
      </c>
      <c r="J40" s="78"/>
    </row>
    <row r="41" spans="2:10" ht="90">
      <c r="B41" s="278" t="s">
        <v>87</v>
      </c>
      <c r="C41" s="112"/>
      <c r="D41" s="112">
        <f>D35+D37+D38+D40</f>
        <v>0</v>
      </c>
      <c r="E41" s="112">
        <f>E35+E37+E38+E40</f>
        <v>0</v>
      </c>
      <c r="F41" s="278" t="s">
        <v>3675</v>
      </c>
      <c r="G41" s="448" t="s">
        <v>4110</v>
      </c>
      <c r="H41" s="77" t="s">
        <v>2278</v>
      </c>
      <c r="I41" s="292" t="s">
        <v>5290</v>
      </c>
      <c r="J41" s="291"/>
    </row>
    <row r="42" spans="2:10" ht="150">
      <c r="B42" s="432" t="s">
        <v>61</v>
      </c>
      <c r="C42" s="112"/>
      <c r="D42" s="112">
        <f>D6+D41</f>
        <v>0</v>
      </c>
      <c r="E42" s="112">
        <f>E6+E41</f>
        <v>0</v>
      </c>
      <c r="F42" s="432" t="s">
        <v>3676</v>
      </c>
      <c r="G42" s="448" t="s">
        <v>3847</v>
      </c>
      <c r="H42" s="77" t="s">
        <v>2277</v>
      </c>
      <c r="I42" s="292" t="s">
        <v>5290</v>
      </c>
      <c r="J42" s="291"/>
    </row>
    <row r="43" spans="2:10" ht="30">
      <c r="B43" s="108" t="s">
        <v>89</v>
      </c>
      <c r="C43" s="108"/>
      <c r="D43" s="238"/>
      <c r="E43" s="238"/>
      <c r="F43" s="108" t="s">
        <v>3827</v>
      </c>
      <c r="G43" s="108"/>
      <c r="H43" s="238"/>
      <c r="I43" s="238"/>
      <c r="J43" s="238"/>
    </row>
    <row r="44" spans="2:10" ht="45">
      <c r="B44" s="277" t="s">
        <v>231</v>
      </c>
      <c r="C44" s="547" t="s">
        <v>5488</v>
      </c>
      <c r="D44" s="21"/>
      <c r="E44" s="284"/>
      <c r="F44" s="277" t="s">
        <v>3828</v>
      </c>
      <c r="G44" s="448" t="s">
        <v>3848</v>
      </c>
      <c r="H44" s="77" t="s">
        <v>1798</v>
      </c>
      <c r="I44" s="292" t="s">
        <v>2543</v>
      </c>
      <c r="J44" s="78"/>
    </row>
    <row r="45" spans="2:10" ht="45">
      <c r="B45" s="277" t="s">
        <v>232</v>
      </c>
      <c r="C45" s="547" t="s">
        <v>5488</v>
      </c>
      <c r="D45" s="21"/>
      <c r="E45" s="284"/>
      <c r="F45" s="277" t="s">
        <v>3829</v>
      </c>
      <c r="G45" s="448" t="s">
        <v>4109</v>
      </c>
      <c r="H45" s="77" t="s">
        <v>1799</v>
      </c>
      <c r="I45" s="292" t="s">
        <v>2544</v>
      </c>
      <c r="J45" s="78"/>
    </row>
    <row r="46" spans="2:10" ht="150">
      <c r="B46" s="278" t="s">
        <v>61</v>
      </c>
      <c r="C46" s="112"/>
      <c r="D46" s="112">
        <f>SUM(D44:D45)</f>
        <v>0</v>
      </c>
      <c r="E46" s="112">
        <f>SUM(E44:E45)</f>
        <v>0</v>
      </c>
      <c r="F46" s="278" t="s">
        <v>3676</v>
      </c>
      <c r="G46" s="448" t="s">
        <v>3847</v>
      </c>
      <c r="H46" s="77" t="s">
        <v>2277</v>
      </c>
      <c r="I46" s="292" t="s">
        <v>5290</v>
      </c>
      <c r="J46" s="291"/>
    </row>
    <row r="47" spans="2:10">
      <c r="H47" s="255"/>
      <c r="I47" s="255"/>
      <c r="J47" s="295"/>
    </row>
    <row r="48" spans="2:10">
      <c r="H48" s="255"/>
      <c r="I48" s="255"/>
      <c r="J48" s="295"/>
    </row>
    <row r="49" spans="8:10">
      <c r="H49" s="255"/>
      <c r="I49" s="255"/>
      <c r="J49" s="295"/>
    </row>
    <row r="50" spans="8:10">
      <c r="H50" s="255"/>
      <c r="I50" s="255"/>
      <c r="J50" s="295"/>
    </row>
    <row r="51" spans="8:10">
      <c r="H51" s="255"/>
      <c r="I51" s="255"/>
      <c r="J51" s="295"/>
    </row>
    <row r="52" spans="8:10">
      <c r="H52" s="255"/>
      <c r="I52" s="255"/>
      <c r="J52" s="295"/>
    </row>
    <row r="53" spans="8:10">
      <c r="H53" s="255"/>
      <c r="I53" s="255"/>
      <c r="J53" s="295"/>
    </row>
    <row r="54" spans="8:10">
      <c r="H54" s="255"/>
      <c r="I54" s="255"/>
      <c r="J54" s="295"/>
    </row>
    <row r="55" spans="8:10">
      <c r="H55" s="255"/>
      <c r="I55" s="255"/>
      <c r="J55" s="295"/>
    </row>
    <row r="56" spans="8:10">
      <c r="H56" s="255"/>
      <c r="I56" s="255"/>
      <c r="J56" s="295"/>
    </row>
    <row r="57" spans="8:10">
      <c r="H57" s="255"/>
      <c r="I57" s="255"/>
      <c r="J57" s="295"/>
    </row>
    <row r="58" spans="8:10">
      <c r="H58" s="255"/>
      <c r="I58" s="255"/>
      <c r="J58" s="295"/>
    </row>
    <row r="59" spans="8:10">
      <c r="H59" s="255"/>
      <c r="I59" s="255"/>
      <c r="J59" s="295"/>
    </row>
    <row r="60" spans="8:10">
      <c r="H60" s="255"/>
      <c r="I60" s="255"/>
      <c r="J60" s="295"/>
    </row>
    <row r="61" spans="8:10">
      <c r="H61" s="255"/>
      <c r="I61" s="255"/>
      <c r="J61" s="295"/>
    </row>
    <row r="62" spans="8:10">
      <c r="H62" s="255"/>
      <c r="I62" s="255"/>
      <c r="J62" s="295"/>
    </row>
    <row r="63" spans="8:10">
      <c r="H63" s="255"/>
      <c r="I63" s="255"/>
      <c r="J63" s="295"/>
    </row>
    <row r="64" spans="8:10">
      <c r="H64" s="255"/>
      <c r="I64" s="255"/>
      <c r="J64" s="295"/>
    </row>
    <row r="65" spans="8:10">
      <c r="H65" s="255"/>
      <c r="I65" s="255"/>
      <c r="J65" s="295"/>
    </row>
    <row r="66" spans="8:10">
      <c r="H66" s="255"/>
      <c r="I66" s="255"/>
      <c r="J66" s="295"/>
    </row>
    <row r="67" spans="8:10">
      <c r="H67" s="255"/>
      <c r="I67" s="255"/>
      <c r="J67" s="295"/>
    </row>
    <row r="68" spans="8:10">
      <c r="H68" s="255"/>
      <c r="I68" s="255"/>
      <c r="J68" s="295"/>
    </row>
  </sheetData>
  <mergeCells count="1">
    <mergeCell ref="D3:E3"/>
  </mergeCells>
  <dataValidations count="2">
    <dataValidation type="decimal" allowBlank="1" showInputMessage="1" showErrorMessage="1" errorTitle="Input Error" error="Please enter a numeric value between -99999999999999999 and 99999999999999999" sqref="J18 J26 J29 E28:E29">
      <formula1>-99999999999999900</formula1>
      <formula2>99999999999999900</formula2>
    </dataValidation>
    <dataValidation allowBlank="1" showInputMessage="1" showErrorMessage="1" errorTitle="Input Error" error="Please enter a numeric value between -99999999999999999 and 99999999999999999" sqref="I6 I9 I44:I45 I40 I20:I22 I24:I26 I37:I38 I28:I30 I32:I35 I12:I13 I16:I18"/>
  </dataValidations>
  <hyperlinks>
    <hyperlink ref="C1" location="Navigation!A1" display="Index"/>
    <hyperlink ref="B9" location="'SOCI-BeforeOfTax'!D24" display="Other comprehensive income, before tax, gains (losses) on revaluation"/>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D29"/>
  <sheetViews>
    <sheetView showGridLines="0" zoomScaleNormal="100" workbookViewId="0">
      <selection activeCell="E8" sqref="E8"/>
    </sheetView>
  </sheetViews>
  <sheetFormatPr defaultColWidth="9.140625" defaultRowHeight="13.5"/>
  <cols>
    <col min="1" max="1" width="3.28515625" style="1" customWidth="1"/>
    <col min="2" max="2" width="5.5703125" style="1" bestFit="1" customWidth="1"/>
    <col min="3" max="3" width="23.28515625" style="6" customWidth="1"/>
    <col min="4" max="4" width="91.140625" style="1" customWidth="1"/>
    <col min="5" max="16384" width="9.140625" style="1"/>
  </cols>
  <sheetData>
    <row r="2" spans="1:4" ht="52.5" customHeight="1">
      <c r="B2" s="670" t="s">
        <v>5550</v>
      </c>
      <c r="C2" s="670"/>
      <c r="D2" s="670"/>
    </row>
    <row r="3" spans="1:4" ht="15.75">
      <c r="B3" s="8"/>
      <c r="C3" s="9"/>
      <c r="D3" s="10"/>
    </row>
    <row r="4" spans="1:4" ht="15">
      <c r="A4" s="2"/>
      <c r="B4" s="11" t="s">
        <v>34</v>
      </c>
      <c r="C4" s="7" t="s">
        <v>35</v>
      </c>
      <c r="D4" s="12" t="s">
        <v>393</v>
      </c>
    </row>
    <row r="5" spans="1:4" ht="15">
      <c r="A5" s="2"/>
      <c r="B5" s="364">
        <v>1</v>
      </c>
      <c r="C5" s="593" t="s">
        <v>290</v>
      </c>
      <c r="D5" s="13" t="s">
        <v>0</v>
      </c>
    </row>
    <row r="6" spans="1:4" ht="15" customHeight="1">
      <c r="B6" s="364">
        <f>+B5+1</f>
        <v>2</v>
      </c>
      <c r="C6" s="594" t="s">
        <v>291</v>
      </c>
      <c r="D6" s="13" t="s">
        <v>209</v>
      </c>
    </row>
    <row r="7" spans="1:4" ht="15">
      <c r="B7" s="364">
        <f t="shared" ref="B7:B24" si="0">+B6+1</f>
        <v>3</v>
      </c>
      <c r="C7" s="593">
        <v>110000</v>
      </c>
      <c r="D7" s="13" t="s">
        <v>390</v>
      </c>
    </row>
    <row r="8" spans="1:4" ht="15">
      <c r="B8" s="364">
        <f t="shared" si="0"/>
        <v>4</v>
      </c>
      <c r="C8" s="606">
        <v>110100</v>
      </c>
      <c r="D8" s="13" t="s">
        <v>391</v>
      </c>
    </row>
    <row r="9" spans="1:4" ht="15">
      <c r="B9" s="364">
        <f t="shared" si="0"/>
        <v>5</v>
      </c>
      <c r="C9" s="606">
        <v>110200</v>
      </c>
      <c r="D9" s="595" t="s">
        <v>389</v>
      </c>
    </row>
    <row r="10" spans="1:4" ht="15">
      <c r="B10" s="364">
        <f t="shared" si="0"/>
        <v>6</v>
      </c>
      <c r="C10" s="606">
        <v>120000</v>
      </c>
      <c r="D10" s="13" t="s">
        <v>388</v>
      </c>
    </row>
    <row r="11" spans="1:4" ht="15">
      <c r="B11" s="364">
        <f t="shared" si="0"/>
        <v>7</v>
      </c>
      <c r="C11" s="593">
        <v>130000</v>
      </c>
      <c r="D11" s="13" t="s">
        <v>560</v>
      </c>
    </row>
    <row r="12" spans="1:4" ht="15">
      <c r="B12" s="364">
        <f t="shared" si="0"/>
        <v>8</v>
      </c>
      <c r="C12" s="593">
        <v>210000</v>
      </c>
      <c r="D12" s="13" t="s">
        <v>213</v>
      </c>
    </row>
    <row r="13" spans="1:4" s="3" customFormat="1" ht="15.75" customHeight="1">
      <c r="B13" s="364">
        <f t="shared" si="0"/>
        <v>9</v>
      </c>
      <c r="C13" s="593">
        <v>210100</v>
      </c>
      <c r="D13" s="13" t="s">
        <v>386</v>
      </c>
    </row>
    <row r="14" spans="1:4" ht="15">
      <c r="B14" s="364">
        <f t="shared" si="0"/>
        <v>10</v>
      </c>
      <c r="C14" s="593">
        <v>220000</v>
      </c>
      <c r="D14" s="13" t="s">
        <v>282</v>
      </c>
    </row>
    <row r="15" spans="1:4" s="3" customFormat="1" ht="15" customHeight="1">
      <c r="B15" s="364">
        <f t="shared" si="0"/>
        <v>11</v>
      </c>
      <c r="C15" s="593">
        <v>220100</v>
      </c>
      <c r="D15" s="13" t="s">
        <v>387</v>
      </c>
    </row>
    <row r="16" spans="1:4" ht="15">
      <c r="B16" s="364">
        <f t="shared" si="0"/>
        <v>12</v>
      </c>
      <c r="C16" s="593">
        <v>310000</v>
      </c>
      <c r="D16" s="13" t="s">
        <v>2880</v>
      </c>
    </row>
    <row r="17" spans="2:4" s="3" customFormat="1" ht="15">
      <c r="B17" s="364">
        <f t="shared" si="0"/>
        <v>13</v>
      </c>
      <c r="C17" s="593">
        <v>310100</v>
      </c>
      <c r="D17" s="13" t="s">
        <v>2881</v>
      </c>
    </row>
    <row r="18" spans="2:4" ht="15">
      <c r="B18" s="364">
        <f t="shared" si="0"/>
        <v>14</v>
      </c>
      <c r="C18" s="593">
        <v>320000</v>
      </c>
      <c r="D18" s="13" t="s">
        <v>2882</v>
      </c>
    </row>
    <row r="19" spans="2:4" s="3" customFormat="1" ht="15" customHeight="1">
      <c r="B19" s="364">
        <f t="shared" si="0"/>
        <v>15</v>
      </c>
      <c r="C19" s="593">
        <v>320100</v>
      </c>
      <c r="D19" s="13" t="s">
        <v>2883</v>
      </c>
    </row>
    <row r="20" spans="2:4" ht="15">
      <c r="B20" s="364">
        <f t="shared" si="0"/>
        <v>16</v>
      </c>
      <c r="C20" s="593">
        <v>410000</v>
      </c>
      <c r="D20" s="13" t="s">
        <v>392</v>
      </c>
    </row>
    <row r="21" spans="2:4" ht="15">
      <c r="B21" s="364">
        <f t="shared" si="0"/>
        <v>17</v>
      </c>
      <c r="C21" s="593">
        <v>420000</v>
      </c>
      <c r="D21" s="13" t="s">
        <v>283</v>
      </c>
    </row>
    <row r="22" spans="2:4" ht="15">
      <c r="B22" s="364">
        <f t="shared" si="0"/>
        <v>18</v>
      </c>
      <c r="C22" s="593">
        <v>510000</v>
      </c>
      <c r="D22" s="13" t="s">
        <v>285</v>
      </c>
    </row>
    <row r="23" spans="2:4" ht="15">
      <c r="B23" s="364">
        <f t="shared" si="0"/>
        <v>19</v>
      </c>
      <c r="C23" s="593">
        <v>520000</v>
      </c>
      <c r="D23" s="13" t="s">
        <v>286</v>
      </c>
    </row>
    <row r="24" spans="2:4" ht="15">
      <c r="B24" s="364">
        <f t="shared" si="0"/>
        <v>20</v>
      </c>
      <c r="C24" s="593">
        <v>610000</v>
      </c>
      <c r="D24" s="13" t="s">
        <v>284</v>
      </c>
    </row>
    <row r="25" spans="2:4" ht="14.25" customHeight="1">
      <c r="B25" s="364">
        <f t="shared" ref="B25:B29" si="1">+B24+1</f>
        <v>21</v>
      </c>
      <c r="C25" s="596">
        <v>710000</v>
      </c>
      <c r="D25" s="13" t="s">
        <v>287</v>
      </c>
    </row>
    <row r="26" spans="2:4" ht="15.75" customHeight="1">
      <c r="B26" s="364">
        <f t="shared" si="1"/>
        <v>22</v>
      </c>
      <c r="C26" s="596">
        <v>720000</v>
      </c>
      <c r="D26" s="13" t="s">
        <v>288</v>
      </c>
    </row>
    <row r="27" spans="2:4" s="3" customFormat="1" ht="15.75" customHeight="1">
      <c r="B27" s="364">
        <f t="shared" si="1"/>
        <v>23</v>
      </c>
      <c r="C27" s="596">
        <v>730000</v>
      </c>
      <c r="D27" s="13" t="s">
        <v>289</v>
      </c>
    </row>
    <row r="28" spans="2:4" s="3" customFormat="1" ht="15.75" customHeight="1">
      <c r="B28" s="364">
        <f t="shared" si="1"/>
        <v>24</v>
      </c>
      <c r="C28" s="596">
        <v>740000</v>
      </c>
      <c r="D28" s="13" t="s">
        <v>838</v>
      </c>
    </row>
    <row r="29" spans="2:4" ht="15" customHeight="1">
      <c r="B29" s="667">
        <f t="shared" si="1"/>
        <v>25</v>
      </c>
      <c r="C29" s="668">
        <v>750000</v>
      </c>
      <c r="D29" s="669" t="s">
        <v>201</v>
      </c>
    </row>
  </sheetData>
  <mergeCells count="1">
    <mergeCell ref="B2:D2"/>
  </mergeCells>
  <hyperlinks>
    <hyperlink ref="D12" location="'SOFP-CurNonCur'!A1" display="Statement of financial position - Current/Non-current"/>
    <hyperlink ref="D14" location="'SOFP-OrderOfLiquidity'!A1" display="Statement of financial position - Order of liquidity"/>
    <hyperlink ref="D16" location="'SOPL-Function'!A1" display="Statement of income - Function of expense"/>
    <hyperlink ref="D18" location="'SOPL-Nature'!A1" display="Statement of income - Nature of expense"/>
    <hyperlink ref="D21" location="'SOCI - Before tax'!A1" display="Statement of Comprehensive Income - Before tax"/>
    <hyperlink ref="D20" location="'SOCI - After tax'!A1" display="Statement of Comprehensive Income - Net of tax"/>
    <hyperlink ref="D22" location="'SCF-Direct'!A1" display="Statement of Cash Flows - Direct Method"/>
    <hyperlink ref="D24" location="SOCE!A1" display="Statement of Changes in Equity"/>
    <hyperlink ref="D25" location="'Notes-CorporateInfo'!A1" display="Notes- Corporate Information"/>
    <hyperlink ref="D26" location="'Notes-SummaryOfAccPolicy '!A1" display="Notes- Summary of Significant Accounting policies"/>
    <hyperlink ref="D27" location="'Notes-List of notes'!A1" display="Notes - List of notes"/>
    <hyperlink ref="D5" location="FI!A1" display="Filing information"/>
    <hyperlink ref="D6" location="'Scope of Filing'!A1" display="Scope of filing"/>
    <hyperlink ref="D11" location="'Auditors report to member'!A1" display="Disclosure - Auditors report to members"/>
    <hyperlink ref="D13" location="'SubclassificationofALE-CurNonCu'!A1" display="Subclassification of assets, liabilities and equities - Current/Non-current"/>
    <hyperlink ref="D15" location="'SubclassificationofALE-OL'!A1" display="Subclassification of assets, liabilities and equities - Order of liquidity"/>
    <hyperlink ref="D19" location="'AnalysisOfIE-Nature'!A1" display="Analysis of profit or loss - by nature of expense"/>
    <hyperlink ref="D23" location="'SCF-Indirect'!A1" display="Statement of Cash Flows - Indirect Method"/>
    <hyperlink ref="D28" location="'Note - Issued capital'!A1" display="Notes - Issued capital"/>
    <hyperlink ref="D29" location="'Notes-Related Party'!A1" display="Notes - Related party transactions"/>
    <hyperlink ref="D17" location="'AnalysisOfIE-Function'!A1" display="Analysis of Income and Expense - by function"/>
    <hyperlink ref="D7" location="'Directors report'!A1" display="Disclosure - Directors' report"/>
    <hyperlink ref="D9" location="'Statement of director'!A1" display="Disclosure - Statement of directors"/>
    <hyperlink ref="D8" location="'Directors bussi review'!A1" display="Disclosure - Director business review"/>
    <hyperlink ref="D10" location="'Involvement in Stock Exchange'!A1" display="Disclosure - Involvement in Stock Exchange"/>
  </hyperlinks>
  <pageMargins left="0.7" right="0.7" top="0.75" bottom="0.75" header="0.3" footer="0.3"/>
  <pageSetup paperSize="8" scale="54"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8"/>
  <sheetViews>
    <sheetView showGridLines="0" zoomScale="40" zoomScaleNormal="40" workbookViewId="0">
      <pane xSplit="2" ySplit="3" topLeftCell="C4" activePane="bottomRight" state="frozen"/>
      <selection activeCell="F8" sqref="F8"/>
      <selection pane="topRight" activeCell="F8" sqref="F8"/>
      <selection pane="bottomLeft" activeCell="F8" sqref="F8"/>
      <selection pane="bottomRight" activeCell="G74" sqref="G74"/>
    </sheetView>
  </sheetViews>
  <sheetFormatPr defaultColWidth="9.140625" defaultRowHeight="15"/>
  <cols>
    <col min="1" max="1" width="9.5703125" style="47" customWidth="1"/>
    <col min="2" max="2" width="58" style="203" customWidth="1"/>
    <col min="3" max="3" width="15.85546875" style="203" customWidth="1"/>
    <col min="4" max="4" width="17.42578125" style="195" customWidth="1"/>
    <col min="5" max="5" width="19.28515625" style="195" customWidth="1"/>
    <col min="6" max="6" width="27.5703125" style="203" customWidth="1"/>
    <col min="7" max="7" width="52.7109375" style="203" customWidth="1"/>
    <col min="8" max="8" width="59.42578125" style="210" customWidth="1"/>
    <col min="9" max="9" width="31.140625" style="269" customWidth="1"/>
    <col min="10" max="10" width="32.5703125" style="269" customWidth="1"/>
    <col min="11" max="16384" width="9.140625" style="43"/>
  </cols>
  <sheetData>
    <row r="1" spans="2:10">
      <c r="B1" s="370" t="s">
        <v>285</v>
      </c>
      <c r="C1" s="657" t="s">
        <v>36</v>
      </c>
      <c r="G1" s="657"/>
    </row>
    <row r="3" spans="2:10" ht="35.25" customHeight="1">
      <c r="B3" s="209" t="s">
        <v>292</v>
      </c>
      <c r="C3" s="604" t="s">
        <v>5484</v>
      </c>
      <c r="D3" s="690" t="s">
        <v>294</v>
      </c>
      <c r="E3" s="691"/>
      <c r="F3" s="486" t="s">
        <v>3109</v>
      </c>
      <c r="G3" s="486" t="s">
        <v>2983</v>
      </c>
      <c r="H3" s="410" t="s">
        <v>1162</v>
      </c>
      <c r="I3" s="602" t="s">
        <v>599</v>
      </c>
      <c r="J3" s="410" t="s">
        <v>1226</v>
      </c>
    </row>
    <row r="4" spans="2:10">
      <c r="B4" s="61" t="s">
        <v>129</v>
      </c>
      <c r="C4" s="61"/>
      <c r="D4" s="405" t="s">
        <v>312</v>
      </c>
      <c r="E4" s="405" t="s">
        <v>75</v>
      </c>
      <c r="F4" s="61" t="s">
        <v>4164</v>
      </c>
      <c r="G4" s="204"/>
      <c r="H4" s="61"/>
      <c r="I4" s="61"/>
      <c r="J4" s="61"/>
    </row>
    <row r="5" spans="2:10">
      <c r="B5" s="55" t="s">
        <v>8</v>
      </c>
      <c r="C5" s="55"/>
      <c r="D5" s="204"/>
      <c r="E5" s="204"/>
      <c r="F5" s="55" t="s">
        <v>4164</v>
      </c>
      <c r="G5" s="406"/>
      <c r="H5" s="61"/>
      <c r="I5" s="61"/>
      <c r="J5" s="61"/>
    </row>
    <row r="6" spans="2:10" ht="45">
      <c r="B6" s="365" t="s">
        <v>9</v>
      </c>
      <c r="C6" s="365"/>
      <c r="D6" s="204"/>
      <c r="E6" s="204"/>
      <c r="F6" s="365" t="s">
        <v>4165</v>
      </c>
      <c r="G6" s="407"/>
      <c r="H6" s="61"/>
      <c r="I6" s="61"/>
      <c r="J6" s="61"/>
    </row>
    <row r="7" spans="2:10" ht="120">
      <c r="B7" s="152" t="s">
        <v>149</v>
      </c>
      <c r="C7" s="548" t="s">
        <v>5493</v>
      </c>
      <c r="D7" s="198"/>
      <c r="E7" s="199"/>
      <c r="F7" s="152" t="s">
        <v>4166</v>
      </c>
      <c r="G7" s="489" t="s">
        <v>4224</v>
      </c>
      <c r="H7" s="297" t="s">
        <v>1811</v>
      </c>
      <c r="I7" s="272" t="s">
        <v>4134</v>
      </c>
      <c r="J7" s="95" t="s">
        <v>2194</v>
      </c>
    </row>
    <row r="8" spans="2:10" ht="210">
      <c r="B8" s="152" t="s">
        <v>766</v>
      </c>
      <c r="C8" s="548" t="s">
        <v>5493</v>
      </c>
      <c r="D8" s="198"/>
      <c r="E8" s="199"/>
      <c r="F8" s="152" t="s">
        <v>4167</v>
      </c>
      <c r="G8" s="489" t="s">
        <v>4424</v>
      </c>
      <c r="H8" s="297" t="s">
        <v>4135</v>
      </c>
      <c r="I8" s="272" t="s">
        <v>4136</v>
      </c>
      <c r="J8" s="95" t="s">
        <v>2194</v>
      </c>
    </row>
    <row r="9" spans="2:10" ht="60">
      <c r="B9" s="152" t="s">
        <v>767</v>
      </c>
      <c r="C9" s="548" t="s">
        <v>5493</v>
      </c>
      <c r="D9" s="198"/>
      <c r="E9" s="199"/>
      <c r="F9" s="152" t="s">
        <v>4168</v>
      </c>
      <c r="G9" s="489" t="s">
        <v>4225</v>
      </c>
      <c r="H9" s="297" t="s">
        <v>1812</v>
      </c>
      <c r="I9" s="272" t="s">
        <v>4137</v>
      </c>
      <c r="J9" s="95" t="s">
        <v>2194</v>
      </c>
    </row>
    <row r="10" spans="2:10" ht="180">
      <c r="B10" s="60" t="s">
        <v>519</v>
      </c>
      <c r="C10" s="548" t="s">
        <v>5494</v>
      </c>
      <c r="D10" s="198"/>
      <c r="E10" s="205"/>
      <c r="F10" s="60" t="s">
        <v>4169</v>
      </c>
      <c r="G10" s="489" t="s">
        <v>4226</v>
      </c>
      <c r="H10" s="297" t="s">
        <v>2289</v>
      </c>
      <c r="I10" s="272" t="s">
        <v>4138</v>
      </c>
      <c r="J10" s="95" t="s">
        <v>2195</v>
      </c>
    </row>
    <row r="11" spans="2:10" ht="45">
      <c r="B11" s="152" t="s">
        <v>150</v>
      </c>
      <c r="C11" s="548" t="s">
        <v>5494</v>
      </c>
      <c r="D11" s="198"/>
      <c r="E11" s="205"/>
      <c r="F11" s="152" t="s">
        <v>4170</v>
      </c>
      <c r="G11" s="489" t="s">
        <v>4227</v>
      </c>
      <c r="H11" s="297" t="s">
        <v>1813</v>
      </c>
      <c r="I11" s="272" t="s">
        <v>4139</v>
      </c>
      <c r="J11" s="297"/>
    </row>
    <row r="12" spans="2:10" ht="60">
      <c r="B12" s="152" t="s">
        <v>151</v>
      </c>
      <c r="C12" s="548" t="s">
        <v>5494</v>
      </c>
      <c r="D12" s="198"/>
      <c r="E12" s="205"/>
      <c r="F12" s="152" t="s">
        <v>4171</v>
      </c>
      <c r="G12" s="489" t="s">
        <v>4228</v>
      </c>
      <c r="H12" s="297" t="s">
        <v>1814</v>
      </c>
      <c r="I12" s="272" t="s">
        <v>4140</v>
      </c>
      <c r="J12" s="297"/>
    </row>
    <row r="13" spans="2:10" ht="90">
      <c r="B13" s="60" t="s">
        <v>135</v>
      </c>
      <c r="C13" s="549" t="s">
        <v>5493</v>
      </c>
      <c r="D13" s="198"/>
      <c r="E13" s="205"/>
      <c r="F13" s="60" t="s">
        <v>4172</v>
      </c>
      <c r="G13" s="489" t="s">
        <v>4229</v>
      </c>
      <c r="H13" s="297" t="s">
        <v>1815</v>
      </c>
      <c r="I13" s="272" t="s">
        <v>2625</v>
      </c>
      <c r="J13" s="95" t="s">
        <v>2194</v>
      </c>
    </row>
    <row r="14" spans="2:10" ht="90">
      <c r="B14" s="60" t="s">
        <v>122</v>
      </c>
      <c r="C14" s="548" t="s">
        <v>5494</v>
      </c>
      <c r="D14" s="198"/>
      <c r="E14" s="205"/>
      <c r="F14" s="60" t="s">
        <v>3680</v>
      </c>
      <c r="G14" s="489" t="s">
        <v>4230</v>
      </c>
      <c r="H14" s="95" t="s">
        <v>1816</v>
      </c>
      <c r="I14" s="272" t="s">
        <v>2587</v>
      </c>
      <c r="J14" s="95" t="s">
        <v>2194</v>
      </c>
    </row>
    <row r="15" spans="2:10" ht="90">
      <c r="B15" s="152" t="s">
        <v>136</v>
      </c>
      <c r="C15" s="549" t="s">
        <v>5493</v>
      </c>
      <c r="D15" s="198"/>
      <c r="E15" s="205"/>
      <c r="F15" s="152" t="s">
        <v>4173</v>
      </c>
      <c r="G15" s="489" t="s">
        <v>4231</v>
      </c>
      <c r="H15" s="95" t="s">
        <v>1817</v>
      </c>
      <c r="I15" s="272" t="s">
        <v>2588</v>
      </c>
      <c r="J15" s="95" t="s">
        <v>2194</v>
      </c>
    </row>
    <row r="16" spans="2:10" ht="75">
      <c r="B16" s="152" t="s">
        <v>137</v>
      </c>
      <c r="C16" s="548" t="s">
        <v>5494</v>
      </c>
      <c r="D16" s="198"/>
      <c r="E16" s="205"/>
      <c r="F16" s="152" t="s">
        <v>4174</v>
      </c>
      <c r="G16" s="489" t="s">
        <v>4232</v>
      </c>
      <c r="H16" s="95" t="s">
        <v>1818</v>
      </c>
      <c r="I16" s="272" t="s">
        <v>2588</v>
      </c>
      <c r="J16" s="95" t="s">
        <v>2194</v>
      </c>
    </row>
    <row r="17" spans="2:10" ht="105">
      <c r="B17" s="152" t="s">
        <v>138</v>
      </c>
      <c r="C17" s="548" t="s">
        <v>5494</v>
      </c>
      <c r="D17" s="198"/>
      <c r="E17" s="205"/>
      <c r="F17" s="152" t="s">
        <v>4175</v>
      </c>
      <c r="G17" s="489" t="s">
        <v>4233</v>
      </c>
      <c r="H17" s="297" t="s">
        <v>1819</v>
      </c>
      <c r="I17" s="272" t="s">
        <v>2589</v>
      </c>
      <c r="J17" s="52"/>
    </row>
    <row r="18" spans="2:10" ht="60">
      <c r="B18" s="152" t="s">
        <v>2282</v>
      </c>
      <c r="C18" s="548" t="s">
        <v>5493</v>
      </c>
      <c r="D18" s="198"/>
      <c r="E18" s="205"/>
      <c r="F18" s="152" t="s">
        <v>4176</v>
      </c>
      <c r="G18" s="489" t="s">
        <v>4234</v>
      </c>
      <c r="H18" s="297" t="s">
        <v>1898</v>
      </c>
      <c r="I18" s="272" t="s">
        <v>2566</v>
      </c>
      <c r="J18" s="297"/>
    </row>
    <row r="19" spans="2:10" ht="75">
      <c r="B19" s="296" t="s">
        <v>10</v>
      </c>
      <c r="C19" s="112"/>
      <c r="D19" s="560">
        <f>SUM(D7:D18)</f>
        <v>0</v>
      </c>
      <c r="E19" s="560">
        <f>SUM(E7:E18)</f>
        <v>0</v>
      </c>
      <c r="F19" s="296" t="s">
        <v>4413</v>
      </c>
      <c r="G19" s="489" t="s">
        <v>4235</v>
      </c>
      <c r="H19" s="297" t="s">
        <v>1820</v>
      </c>
      <c r="I19" s="272" t="s">
        <v>5435</v>
      </c>
      <c r="J19" s="297"/>
    </row>
    <row r="20" spans="2:10" ht="45">
      <c r="B20" s="487" t="s">
        <v>11</v>
      </c>
      <c r="C20" s="487"/>
      <c r="D20" s="204"/>
      <c r="E20" s="204"/>
      <c r="F20" s="487" t="s">
        <v>4414</v>
      </c>
      <c r="G20" s="207"/>
      <c r="H20" s="61"/>
      <c r="I20" s="61"/>
      <c r="J20" s="61"/>
    </row>
    <row r="21" spans="2:10" ht="75">
      <c r="B21" s="60" t="s">
        <v>2283</v>
      </c>
      <c r="C21" s="549" t="s">
        <v>5493</v>
      </c>
      <c r="D21" s="56"/>
      <c r="E21" s="205"/>
      <c r="F21" s="60" t="s">
        <v>4177</v>
      </c>
      <c r="G21" s="489" t="s">
        <v>4415</v>
      </c>
      <c r="H21" s="297" t="s">
        <v>1821</v>
      </c>
      <c r="I21" s="297" t="s">
        <v>2591</v>
      </c>
      <c r="J21" s="297"/>
    </row>
    <row r="22" spans="2:10" ht="75">
      <c r="B22" s="152" t="s">
        <v>1838</v>
      </c>
      <c r="C22" s="548" t="s">
        <v>5494</v>
      </c>
      <c r="D22" s="198"/>
      <c r="E22" s="205"/>
      <c r="F22" s="152" t="s">
        <v>4178</v>
      </c>
      <c r="G22" s="489" t="s">
        <v>4415</v>
      </c>
      <c r="H22" s="297" t="s">
        <v>1821</v>
      </c>
      <c r="I22" s="297" t="s">
        <v>2591</v>
      </c>
      <c r="J22" s="297"/>
    </row>
    <row r="23" spans="2:10" ht="60">
      <c r="B23" s="242" t="s">
        <v>5436</v>
      </c>
      <c r="C23" s="549" t="s">
        <v>5493</v>
      </c>
      <c r="D23" s="198"/>
      <c r="E23" s="205"/>
      <c r="F23" s="242" t="s">
        <v>4213</v>
      </c>
      <c r="G23" s="489" t="s">
        <v>4236</v>
      </c>
      <c r="H23" s="95" t="s">
        <v>1822</v>
      </c>
      <c r="I23" s="297" t="s">
        <v>2592</v>
      </c>
      <c r="J23" s="297"/>
    </row>
    <row r="24" spans="2:10" ht="75">
      <c r="B24" s="60" t="s">
        <v>514</v>
      </c>
      <c r="C24" s="548" t="s">
        <v>5494</v>
      </c>
      <c r="D24" s="198"/>
      <c r="E24" s="205"/>
      <c r="F24" s="60" t="s">
        <v>4179</v>
      </c>
      <c r="G24" s="489" t="s">
        <v>4237</v>
      </c>
      <c r="H24" s="95" t="s">
        <v>1823</v>
      </c>
      <c r="I24" s="297" t="s">
        <v>2593</v>
      </c>
      <c r="J24" s="297"/>
    </row>
    <row r="25" spans="2:10" ht="60">
      <c r="B25" s="60" t="s">
        <v>1839</v>
      </c>
      <c r="C25" s="549" t="s">
        <v>5493</v>
      </c>
      <c r="D25" s="198"/>
      <c r="E25" s="205"/>
      <c r="F25" s="60" t="s">
        <v>4180</v>
      </c>
      <c r="G25" s="489" t="s">
        <v>4238</v>
      </c>
      <c r="H25" s="95" t="s">
        <v>1824</v>
      </c>
      <c r="I25" s="297" t="s">
        <v>2592</v>
      </c>
      <c r="J25" s="297"/>
    </row>
    <row r="26" spans="2:10" ht="60">
      <c r="B26" s="60" t="s">
        <v>513</v>
      </c>
      <c r="C26" s="548" t="s">
        <v>5494</v>
      </c>
      <c r="D26" s="198"/>
      <c r="E26" s="205"/>
      <c r="F26" s="60" t="s">
        <v>4181</v>
      </c>
      <c r="G26" s="489" t="s">
        <v>4239</v>
      </c>
      <c r="H26" s="95" t="s">
        <v>1825</v>
      </c>
      <c r="I26" s="297" t="s">
        <v>2593</v>
      </c>
      <c r="J26" s="297"/>
    </row>
    <row r="27" spans="2:10" ht="90">
      <c r="B27" s="152" t="s">
        <v>145</v>
      </c>
      <c r="C27" s="548" t="s">
        <v>5493</v>
      </c>
      <c r="D27" s="198"/>
      <c r="E27" s="205"/>
      <c r="F27" s="152" t="s">
        <v>4416</v>
      </c>
      <c r="G27" s="489" t="s">
        <v>4240</v>
      </c>
      <c r="H27" s="95" t="s">
        <v>2653</v>
      </c>
      <c r="I27" s="272" t="s">
        <v>2594</v>
      </c>
      <c r="J27" s="297"/>
    </row>
    <row r="28" spans="2:10" ht="75">
      <c r="B28" s="152" t="s">
        <v>146</v>
      </c>
      <c r="C28" s="548" t="s">
        <v>5494</v>
      </c>
      <c r="D28" s="198"/>
      <c r="E28" s="205"/>
      <c r="F28" s="152" t="s">
        <v>4182</v>
      </c>
      <c r="G28" s="489" t="s">
        <v>4417</v>
      </c>
      <c r="H28" s="95" t="s">
        <v>2654</v>
      </c>
      <c r="I28" s="272" t="s">
        <v>2595</v>
      </c>
      <c r="J28" s="297"/>
    </row>
    <row r="29" spans="2:10" ht="60">
      <c r="B29" s="152" t="s">
        <v>507</v>
      </c>
      <c r="C29" s="548" t="s">
        <v>5494</v>
      </c>
      <c r="D29" s="198"/>
      <c r="E29" s="205"/>
      <c r="F29" s="152" t="s">
        <v>4183</v>
      </c>
      <c r="G29" s="489" t="s">
        <v>4241</v>
      </c>
      <c r="H29" s="95" t="s">
        <v>1826</v>
      </c>
      <c r="I29" s="272" t="s">
        <v>2596</v>
      </c>
      <c r="J29" s="297"/>
    </row>
    <row r="30" spans="2:10" ht="75">
      <c r="B30" s="152" t="s">
        <v>140</v>
      </c>
      <c r="C30" s="548" t="s">
        <v>5494</v>
      </c>
      <c r="D30" s="198"/>
      <c r="E30" s="205"/>
      <c r="F30" s="152" t="s">
        <v>4184</v>
      </c>
      <c r="G30" s="489" t="s">
        <v>4242</v>
      </c>
      <c r="H30" s="95" t="s">
        <v>1827</v>
      </c>
      <c r="I30" s="272" t="s">
        <v>4141</v>
      </c>
      <c r="J30" s="297"/>
    </row>
    <row r="31" spans="2:10" ht="60">
      <c r="B31" s="152" t="s">
        <v>139</v>
      </c>
      <c r="C31" s="548" t="s">
        <v>5493</v>
      </c>
      <c r="D31" s="198"/>
      <c r="E31" s="205"/>
      <c r="F31" s="152" t="s">
        <v>4185</v>
      </c>
      <c r="G31" s="489" t="s">
        <v>4243</v>
      </c>
      <c r="H31" s="95" t="s">
        <v>1828</v>
      </c>
      <c r="I31" s="272" t="s">
        <v>2598</v>
      </c>
      <c r="J31" s="297"/>
    </row>
    <row r="32" spans="2:10" ht="255">
      <c r="B32" s="152" t="s">
        <v>425</v>
      </c>
      <c r="C32" s="548" t="s">
        <v>5493</v>
      </c>
      <c r="D32" s="198"/>
      <c r="E32" s="205"/>
      <c r="F32" s="152" t="s">
        <v>4186</v>
      </c>
      <c r="G32" s="489" t="s">
        <v>4244</v>
      </c>
      <c r="H32" s="95" t="s">
        <v>5689</v>
      </c>
      <c r="I32" s="297" t="s">
        <v>2599</v>
      </c>
      <c r="J32" s="297"/>
    </row>
    <row r="33" spans="2:10" ht="60">
      <c r="B33" s="152" t="s">
        <v>426</v>
      </c>
      <c r="C33" s="548" t="s">
        <v>5493</v>
      </c>
      <c r="D33" s="198"/>
      <c r="E33" s="205"/>
      <c r="F33" s="152" t="s">
        <v>4187</v>
      </c>
      <c r="G33" s="489" t="s">
        <v>4245</v>
      </c>
      <c r="H33" s="95" t="s">
        <v>1829</v>
      </c>
      <c r="I33" s="297" t="s">
        <v>2600</v>
      </c>
      <c r="J33" s="297"/>
    </row>
    <row r="34" spans="2:10" ht="180">
      <c r="B34" s="152" t="s">
        <v>144</v>
      </c>
      <c r="C34" s="548" t="s">
        <v>5493</v>
      </c>
      <c r="D34" s="198"/>
      <c r="E34" s="205"/>
      <c r="F34" s="152" t="s">
        <v>4188</v>
      </c>
      <c r="G34" s="489" t="s">
        <v>4425</v>
      </c>
      <c r="H34" s="95" t="s">
        <v>1830</v>
      </c>
      <c r="I34" s="272" t="s">
        <v>2601</v>
      </c>
      <c r="J34" s="95"/>
    </row>
    <row r="35" spans="2:10" ht="75">
      <c r="B35" s="152" t="s">
        <v>142</v>
      </c>
      <c r="C35" s="548" t="s">
        <v>5493</v>
      </c>
      <c r="D35" s="198"/>
      <c r="E35" s="205"/>
      <c r="F35" s="152" t="s">
        <v>4189</v>
      </c>
      <c r="G35" s="489" t="s">
        <v>4421</v>
      </c>
      <c r="H35" s="95" t="s">
        <v>1831</v>
      </c>
      <c r="I35" s="272" t="s">
        <v>2602</v>
      </c>
      <c r="J35" s="95"/>
    </row>
    <row r="36" spans="2:10" ht="105">
      <c r="B36" s="60" t="s">
        <v>2300</v>
      </c>
      <c r="C36" s="548" t="s">
        <v>5493</v>
      </c>
      <c r="D36" s="198"/>
      <c r="E36" s="205"/>
      <c r="F36" s="60" t="s">
        <v>4190</v>
      </c>
      <c r="G36" s="489" t="s">
        <v>4271</v>
      </c>
      <c r="H36" s="95" t="s">
        <v>2967</v>
      </c>
      <c r="I36" s="297" t="s">
        <v>2603</v>
      </c>
      <c r="J36" s="300"/>
    </row>
    <row r="37" spans="2:10" ht="195">
      <c r="B37" s="152" t="s">
        <v>141</v>
      </c>
      <c r="C37" s="548" t="s">
        <v>5493</v>
      </c>
      <c r="D37" s="198"/>
      <c r="E37" s="205"/>
      <c r="F37" s="152" t="s">
        <v>4191</v>
      </c>
      <c r="G37" s="489" t="s">
        <v>4247</v>
      </c>
      <c r="H37" s="95" t="s">
        <v>1833</v>
      </c>
      <c r="I37" s="272" t="s">
        <v>2604</v>
      </c>
      <c r="J37" s="95"/>
    </row>
    <row r="38" spans="2:10" ht="75">
      <c r="B38" s="242" t="s">
        <v>4142</v>
      </c>
      <c r="C38" s="549" t="s">
        <v>5493</v>
      </c>
      <c r="D38" s="528"/>
      <c r="E38" s="205"/>
      <c r="F38" s="242" t="s">
        <v>4272</v>
      </c>
      <c r="G38" s="438" t="s">
        <v>4273</v>
      </c>
      <c r="H38" s="95" t="s">
        <v>4143</v>
      </c>
      <c r="I38" s="81" t="s">
        <v>4144</v>
      </c>
      <c r="J38" s="95"/>
    </row>
    <row r="39" spans="2:10" ht="75">
      <c r="B39" s="152" t="s">
        <v>143</v>
      </c>
      <c r="C39" s="548" t="s">
        <v>5494</v>
      </c>
      <c r="D39" s="198"/>
      <c r="E39" s="205"/>
      <c r="F39" s="152" t="s">
        <v>4192</v>
      </c>
      <c r="G39" s="489" t="s">
        <v>4422</v>
      </c>
      <c r="H39" s="95" t="s">
        <v>1834</v>
      </c>
      <c r="I39" s="272" t="s">
        <v>2605</v>
      </c>
      <c r="J39" s="95"/>
    </row>
    <row r="40" spans="2:10" ht="120">
      <c r="B40" s="152" t="s">
        <v>1899</v>
      </c>
      <c r="C40" s="548" t="s">
        <v>5494</v>
      </c>
      <c r="D40" s="198"/>
      <c r="E40" s="205"/>
      <c r="F40" s="152" t="s">
        <v>4214</v>
      </c>
      <c r="G40" s="489" t="s">
        <v>4248</v>
      </c>
      <c r="H40" s="95" t="s">
        <v>1835</v>
      </c>
      <c r="I40" s="297" t="s">
        <v>2606</v>
      </c>
      <c r="J40" s="300"/>
    </row>
    <row r="41" spans="2:10" ht="195">
      <c r="B41" s="152" t="s">
        <v>27</v>
      </c>
      <c r="C41" s="548" t="s">
        <v>5494</v>
      </c>
      <c r="D41" s="198"/>
      <c r="E41" s="205"/>
      <c r="F41" s="152" t="s">
        <v>4193</v>
      </c>
      <c r="G41" s="489" t="s">
        <v>4249</v>
      </c>
      <c r="H41" s="95" t="s">
        <v>1836</v>
      </c>
      <c r="I41" s="272" t="s">
        <v>2607</v>
      </c>
      <c r="J41" s="95"/>
    </row>
    <row r="42" spans="2:10" ht="90">
      <c r="B42" s="152" t="s">
        <v>135</v>
      </c>
      <c r="C42" s="549" t="s">
        <v>5493</v>
      </c>
      <c r="D42" s="198"/>
      <c r="E42" s="205"/>
      <c r="F42" s="152" t="s">
        <v>4172</v>
      </c>
      <c r="G42" s="489" t="s">
        <v>4274</v>
      </c>
      <c r="H42" s="95" t="s">
        <v>1840</v>
      </c>
      <c r="I42" s="272" t="s">
        <v>2586</v>
      </c>
      <c r="J42" s="95"/>
    </row>
    <row r="43" spans="2:10" ht="90">
      <c r="B43" s="152" t="s">
        <v>136</v>
      </c>
      <c r="C43" s="549" t="s">
        <v>5493</v>
      </c>
      <c r="D43" s="198"/>
      <c r="E43" s="205"/>
      <c r="F43" s="152" t="s">
        <v>4173</v>
      </c>
      <c r="G43" s="489" t="s">
        <v>4275</v>
      </c>
      <c r="H43" s="95" t="s">
        <v>1842</v>
      </c>
      <c r="I43" s="272" t="s">
        <v>4145</v>
      </c>
      <c r="J43" s="95"/>
    </row>
    <row r="44" spans="2:10" ht="75">
      <c r="B44" s="152" t="s">
        <v>1863</v>
      </c>
      <c r="C44" s="549" t="s">
        <v>5493</v>
      </c>
      <c r="D44" s="198"/>
      <c r="E44" s="205"/>
      <c r="F44" s="152" t="s">
        <v>4194</v>
      </c>
      <c r="G44" s="489" t="s">
        <v>4250</v>
      </c>
      <c r="H44" s="95" t="s">
        <v>1843</v>
      </c>
      <c r="I44" s="297" t="s">
        <v>2610</v>
      </c>
      <c r="J44" s="297"/>
    </row>
    <row r="45" spans="2:10" ht="75">
      <c r="B45" s="152" t="s">
        <v>1864</v>
      </c>
      <c r="C45" s="548" t="s">
        <v>5494</v>
      </c>
      <c r="D45" s="198"/>
      <c r="E45" s="205"/>
      <c r="F45" s="152" t="s">
        <v>4195</v>
      </c>
      <c r="G45" s="489" t="s">
        <v>4251</v>
      </c>
      <c r="H45" s="95" t="s">
        <v>1844</v>
      </c>
      <c r="I45" s="297" t="s">
        <v>2611</v>
      </c>
      <c r="J45" s="297"/>
    </row>
    <row r="46" spans="2:10" ht="150">
      <c r="B46" s="35" t="s">
        <v>506</v>
      </c>
      <c r="C46" s="548" t="s">
        <v>5494</v>
      </c>
      <c r="D46" s="198"/>
      <c r="E46" s="205"/>
      <c r="F46" s="35" t="s">
        <v>4216</v>
      </c>
      <c r="G46" s="451" t="s">
        <v>4426</v>
      </c>
      <c r="H46" s="77" t="s">
        <v>2203</v>
      </c>
      <c r="I46" s="81" t="s">
        <v>2612</v>
      </c>
      <c r="J46" s="297"/>
    </row>
    <row r="47" spans="2:10" ht="60">
      <c r="B47" s="35" t="s">
        <v>4146</v>
      </c>
      <c r="C47" s="549" t="s">
        <v>5493</v>
      </c>
      <c r="D47" s="198"/>
      <c r="E47" s="205"/>
      <c r="F47" s="35" t="s">
        <v>4222</v>
      </c>
      <c r="G47" s="489" t="s">
        <v>4277</v>
      </c>
      <c r="H47" s="77" t="s">
        <v>4147</v>
      </c>
      <c r="I47" s="81" t="s">
        <v>2701</v>
      </c>
      <c r="J47" s="297"/>
    </row>
    <row r="48" spans="2:10" ht="60">
      <c r="B48" s="35" t="s">
        <v>4148</v>
      </c>
      <c r="C48" s="549" t="s">
        <v>5493</v>
      </c>
      <c r="D48" s="198"/>
      <c r="E48" s="205"/>
      <c r="F48" s="35" t="s">
        <v>4223</v>
      </c>
      <c r="G48" s="489" t="s">
        <v>4278</v>
      </c>
      <c r="H48" s="77" t="s">
        <v>4149</v>
      </c>
      <c r="I48" s="81" t="s">
        <v>2701</v>
      </c>
      <c r="J48" s="297"/>
    </row>
    <row r="49" spans="2:10" ht="60">
      <c r="B49" s="35" t="s">
        <v>4150</v>
      </c>
      <c r="C49" s="549" t="s">
        <v>5493</v>
      </c>
      <c r="D49" s="198"/>
      <c r="E49" s="205"/>
      <c r="F49" s="35" t="s">
        <v>4218</v>
      </c>
      <c r="G49" s="489" t="s">
        <v>4279</v>
      </c>
      <c r="H49" s="77" t="s">
        <v>4215</v>
      </c>
      <c r="I49" s="81" t="s">
        <v>2701</v>
      </c>
      <c r="J49" s="297"/>
    </row>
    <row r="50" spans="2:10" ht="60">
      <c r="B50" s="60" t="s">
        <v>2285</v>
      </c>
      <c r="C50" s="549" t="s">
        <v>5493</v>
      </c>
      <c r="D50" s="198"/>
      <c r="E50" s="205"/>
      <c r="F50" s="60" t="s">
        <v>4196</v>
      </c>
      <c r="G50" s="489" t="s">
        <v>4252</v>
      </c>
      <c r="H50" s="297" t="s">
        <v>1846</v>
      </c>
      <c r="I50" s="272" t="s">
        <v>2613</v>
      </c>
      <c r="J50" s="297"/>
    </row>
    <row r="51" spans="2:10" ht="75">
      <c r="B51" s="296" t="s">
        <v>12</v>
      </c>
      <c r="C51" s="112"/>
      <c r="D51" s="560">
        <f>SUM(D21:D50)</f>
        <v>0</v>
      </c>
      <c r="E51" s="560">
        <f>SUM(E21:E50)</f>
        <v>0</v>
      </c>
      <c r="F51" s="296" t="s">
        <v>4423</v>
      </c>
      <c r="G51" s="489" t="s">
        <v>4253</v>
      </c>
      <c r="H51" s="297" t="s">
        <v>1845</v>
      </c>
      <c r="I51" s="272" t="s">
        <v>2627</v>
      </c>
      <c r="J51" s="297"/>
    </row>
    <row r="52" spans="2:10" ht="45">
      <c r="B52" s="487" t="s">
        <v>13</v>
      </c>
      <c r="C52" s="487"/>
      <c r="D52" s="204"/>
      <c r="E52" s="204"/>
      <c r="F52" s="487" t="s">
        <v>4418</v>
      </c>
      <c r="G52" s="207"/>
      <c r="H52" s="61"/>
      <c r="I52" s="61"/>
      <c r="J52" s="61"/>
    </row>
    <row r="53" spans="2:10" s="47" customFormat="1" ht="60">
      <c r="B53" s="152" t="s">
        <v>517</v>
      </c>
      <c r="C53" s="548" t="s">
        <v>5494</v>
      </c>
      <c r="D53" s="57"/>
      <c r="E53" s="57"/>
      <c r="F53" s="152" t="s">
        <v>4198</v>
      </c>
      <c r="G53" s="489" t="s">
        <v>4254</v>
      </c>
      <c r="H53" s="95" t="s">
        <v>1847</v>
      </c>
      <c r="I53" s="272" t="s">
        <v>2614</v>
      </c>
      <c r="J53" s="95" t="s">
        <v>2195</v>
      </c>
    </row>
    <row r="54" spans="2:10" s="47" customFormat="1" ht="90">
      <c r="B54" s="152" t="s">
        <v>518</v>
      </c>
      <c r="C54" s="548" t="s">
        <v>5494</v>
      </c>
      <c r="D54" s="57"/>
      <c r="E54" s="57"/>
      <c r="F54" s="152" t="s">
        <v>4199</v>
      </c>
      <c r="G54" s="489" t="s">
        <v>4255</v>
      </c>
      <c r="H54" s="95" t="s">
        <v>1848</v>
      </c>
      <c r="I54" s="272" t="s">
        <v>2615</v>
      </c>
      <c r="J54" s="95" t="s">
        <v>2195</v>
      </c>
    </row>
    <row r="55" spans="2:10" ht="60">
      <c r="B55" s="60" t="s">
        <v>50</v>
      </c>
      <c r="C55" s="549" t="s">
        <v>5493</v>
      </c>
      <c r="D55" s="198"/>
      <c r="E55" s="205"/>
      <c r="F55" s="60" t="s">
        <v>4200</v>
      </c>
      <c r="G55" s="489" t="s">
        <v>4256</v>
      </c>
      <c r="H55" s="95" t="s">
        <v>2284</v>
      </c>
      <c r="I55" s="297" t="s">
        <v>2616</v>
      </c>
      <c r="J55" s="297"/>
    </row>
    <row r="56" spans="2:10" ht="75">
      <c r="B56" s="60" t="s">
        <v>2286</v>
      </c>
      <c r="C56" s="549" t="s">
        <v>5493</v>
      </c>
      <c r="D56" s="198"/>
      <c r="E56" s="205"/>
      <c r="F56" s="60" t="s">
        <v>4201</v>
      </c>
      <c r="G56" s="489" t="s">
        <v>4280</v>
      </c>
      <c r="H56" s="95" t="s">
        <v>5437</v>
      </c>
      <c r="I56" s="297" t="s">
        <v>2617</v>
      </c>
      <c r="J56" s="297"/>
    </row>
    <row r="57" spans="2:10" ht="60">
      <c r="B57" s="60" t="s">
        <v>51</v>
      </c>
      <c r="C57" s="549" t="s">
        <v>5493</v>
      </c>
      <c r="D57" s="198"/>
      <c r="E57" s="199"/>
      <c r="F57" s="60" t="s">
        <v>4419</v>
      </c>
      <c r="G57" s="489" t="s">
        <v>4257</v>
      </c>
      <c r="H57" s="95" t="s">
        <v>2196</v>
      </c>
      <c r="I57" s="297" t="s">
        <v>2616</v>
      </c>
      <c r="J57" s="297"/>
    </row>
    <row r="58" spans="2:10" s="529" customFormat="1" ht="90">
      <c r="B58" s="242" t="s">
        <v>2301</v>
      </c>
      <c r="C58" s="549" t="s">
        <v>5493</v>
      </c>
      <c r="D58" s="528"/>
      <c r="E58" s="199"/>
      <c r="F58" s="242" t="s">
        <v>4221</v>
      </c>
      <c r="G58" s="438" t="s">
        <v>4427</v>
      </c>
      <c r="H58" s="77" t="s">
        <v>2205</v>
      </c>
      <c r="I58" s="81" t="s">
        <v>2618</v>
      </c>
      <c r="J58" s="297"/>
    </row>
    <row r="59" spans="2:10" ht="63" customHeight="1">
      <c r="B59" s="60" t="s">
        <v>147</v>
      </c>
      <c r="C59" s="548" t="s">
        <v>5494</v>
      </c>
      <c r="D59" s="198"/>
      <c r="E59" s="199"/>
      <c r="F59" s="60" t="s">
        <v>4202</v>
      </c>
      <c r="G59" s="489" t="s">
        <v>4258</v>
      </c>
      <c r="H59" s="95" t="s">
        <v>1849</v>
      </c>
      <c r="I59" s="272" t="s">
        <v>2619</v>
      </c>
      <c r="J59" s="297"/>
    </row>
    <row r="60" spans="2:10" ht="90">
      <c r="B60" s="60" t="s">
        <v>516</v>
      </c>
      <c r="C60" s="548" t="s">
        <v>5494</v>
      </c>
      <c r="D60" s="198"/>
      <c r="E60" s="199"/>
      <c r="F60" s="60" t="s">
        <v>4203</v>
      </c>
      <c r="G60" s="489" t="s">
        <v>4428</v>
      </c>
      <c r="H60" s="95" t="s">
        <v>1850</v>
      </c>
      <c r="I60" s="297" t="s">
        <v>2620</v>
      </c>
      <c r="J60" s="297"/>
    </row>
    <row r="61" spans="2:10" ht="30">
      <c r="B61" s="60" t="s">
        <v>52</v>
      </c>
      <c r="C61" s="548" t="s">
        <v>5494</v>
      </c>
      <c r="D61" s="198"/>
      <c r="E61" s="199"/>
      <c r="F61" s="60" t="s">
        <v>4204</v>
      </c>
      <c r="G61" s="489" t="s">
        <v>4260</v>
      </c>
      <c r="H61" s="297" t="s">
        <v>1851</v>
      </c>
      <c r="I61" s="272" t="s">
        <v>2621</v>
      </c>
      <c r="J61" s="297"/>
    </row>
    <row r="62" spans="2:10" s="529" customFormat="1" ht="45">
      <c r="B62" s="242" t="s">
        <v>515</v>
      </c>
      <c r="C62" s="548" t="s">
        <v>5494</v>
      </c>
      <c r="D62" s="528"/>
      <c r="E62" s="199"/>
      <c r="F62" s="242" t="s">
        <v>4283</v>
      </c>
      <c r="G62" s="438" t="s">
        <v>4282</v>
      </c>
      <c r="H62" s="81" t="s">
        <v>2206</v>
      </c>
      <c r="I62" s="81" t="s">
        <v>2622</v>
      </c>
      <c r="J62" s="297"/>
    </row>
    <row r="63" spans="2:10" ht="105">
      <c r="B63" s="60" t="s">
        <v>5438</v>
      </c>
      <c r="C63" s="549" t="s">
        <v>5493</v>
      </c>
      <c r="D63" s="198"/>
      <c r="E63" s="205"/>
      <c r="F63" s="60" t="s">
        <v>4219</v>
      </c>
      <c r="G63" s="489" t="s">
        <v>4261</v>
      </c>
      <c r="H63" s="95" t="s">
        <v>1852</v>
      </c>
      <c r="I63" s="297" t="s">
        <v>2623</v>
      </c>
      <c r="J63" s="297"/>
    </row>
    <row r="64" spans="2:10" ht="60">
      <c r="B64" s="60" t="s">
        <v>5440</v>
      </c>
      <c r="C64" s="548" t="s">
        <v>5494</v>
      </c>
      <c r="D64" s="198"/>
      <c r="E64" s="205"/>
      <c r="F64" s="60" t="s">
        <v>4220</v>
      </c>
      <c r="G64" s="489" t="s">
        <v>4262</v>
      </c>
      <c r="H64" s="95" t="s">
        <v>5439</v>
      </c>
      <c r="I64" s="297" t="s">
        <v>4151</v>
      </c>
      <c r="J64" s="297"/>
    </row>
    <row r="65" spans="1:10" ht="210">
      <c r="B65" s="60" t="s">
        <v>2201</v>
      </c>
      <c r="C65" s="548" t="s">
        <v>5494</v>
      </c>
      <c r="D65" s="198"/>
      <c r="E65" s="205"/>
      <c r="F65" s="60" t="s">
        <v>4205</v>
      </c>
      <c r="G65" s="489" t="s">
        <v>4263</v>
      </c>
      <c r="H65" s="95" t="s">
        <v>4163</v>
      </c>
      <c r="I65" s="272" t="s">
        <v>4152</v>
      </c>
      <c r="J65" s="95"/>
    </row>
    <row r="66" spans="1:10" ht="60">
      <c r="B66" s="152" t="s">
        <v>508</v>
      </c>
      <c r="C66" s="548" t="s">
        <v>5494</v>
      </c>
      <c r="D66" s="198"/>
      <c r="E66" s="205"/>
      <c r="F66" s="152" t="s">
        <v>4206</v>
      </c>
      <c r="G66" s="489" t="s">
        <v>4264</v>
      </c>
      <c r="H66" s="95" t="s">
        <v>1853</v>
      </c>
      <c r="I66" s="272" t="s">
        <v>2617</v>
      </c>
      <c r="J66" s="297"/>
    </row>
    <row r="67" spans="1:10" ht="90">
      <c r="B67" s="152" t="s">
        <v>1855</v>
      </c>
      <c r="C67" s="548" t="s">
        <v>5494</v>
      </c>
      <c r="D67" s="198"/>
      <c r="E67" s="205"/>
      <c r="F67" s="152" t="s">
        <v>4207</v>
      </c>
      <c r="G67" s="489" t="s">
        <v>4265</v>
      </c>
      <c r="H67" s="95" t="s">
        <v>1854</v>
      </c>
      <c r="I67" s="272" t="s">
        <v>2617</v>
      </c>
      <c r="J67" s="509"/>
    </row>
    <row r="68" spans="1:10" ht="105">
      <c r="B68" s="152" t="s">
        <v>122</v>
      </c>
      <c r="C68" s="548" t="s">
        <v>5494</v>
      </c>
      <c r="D68" s="198"/>
      <c r="E68" s="205"/>
      <c r="F68" s="152" t="s">
        <v>3680</v>
      </c>
      <c r="G68" s="489" t="s">
        <v>4284</v>
      </c>
      <c r="H68" s="95" t="s">
        <v>5441</v>
      </c>
      <c r="I68" s="272" t="s">
        <v>4153</v>
      </c>
      <c r="J68" s="509"/>
    </row>
    <row r="69" spans="1:10" ht="75">
      <c r="B69" s="152" t="s">
        <v>1841</v>
      </c>
      <c r="C69" s="548" t="s">
        <v>5494</v>
      </c>
      <c r="D69" s="198"/>
      <c r="E69" s="205"/>
      <c r="F69" s="152" t="s">
        <v>4174</v>
      </c>
      <c r="G69" s="489" t="s">
        <v>4285</v>
      </c>
      <c r="H69" s="95" t="s">
        <v>1856</v>
      </c>
      <c r="I69" s="272" t="s">
        <v>4154</v>
      </c>
      <c r="J69" s="509"/>
    </row>
    <row r="70" spans="1:10" ht="75">
      <c r="B70" s="60" t="s">
        <v>2287</v>
      </c>
      <c r="C70" s="549" t="s">
        <v>5493</v>
      </c>
      <c r="D70" s="198"/>
      <c r="E70" s="205"/>
      <c r="F70" s="60" t="s">
        <v>4208</v>
      </c>
      <c r="G70" s="489" t="s">
        <v>4429</v>
      </c>
      <c r="H70" s="297" t="s">
        <v>1862</v>
      </c>
      <c r="I70" s="272" t="s">
        <v>2617</v>
      </c>
      <c r="J70" s="297"/>
    </row>
    <row r="71" spans="1:10" ht="75">
      <c r="B71" s="296" t="s">
        <v>14</v>
      </c>
      <c r="C71" s="112"/>
      <c r="D71" s="560">
        <f>SUM(D53:D70)</f>
        <v>0</v>
      </c>
      <c r="E71" s="560">
        <f>SUM(E53:E70)</f>
        <v>0</v>
      </c>
      <c r="F71" s="296" t="s">
        <v>4286</v>
      </c>
      <c r="G71" s="489" t="s">
        <v>4287</v>
      </c>
      <c r="H71" s="297" t="s">
        <v>5442</v>
      </c>
      <c r="I71" s="272" t="s">
        <v>2627</v>
      </c>
      <c r="J71" s="297"/>
    </row>
    <row r="72" spans="1:10" s="45" customFormat="1" ht="150">
      <c r="A72" s="117"/>
      <c r="B72" s="152" t="s">
        <v>1022</v>
      </c>
      <c r="C72" s="112"/>
      <c r="D72" s="560">
        <f>D19+D51+D71</f>
        <v>0</v>
      </c>
      <c r="E72" s="560">
        <f>E19+E51+E71</f>
        <v>0</v>
      </c>
      <c r="F72" s="152" t="s">
        <v>4209</v>
      </c>
      <c r="G72" s="489" t="s">
        <v>4267</v>
      </c>
      <c r="H72" s="95" t="s">
        <v>1858</v>
      </c>
      <c r="I72" s="272" t="s">
        <v>2628</v>
      </c>
      <c r="J72" s="297"/>
    </row>
    <row r="73" spans="1:10" ht="210">
      <c r="B73" s="152" t="s">
        <v>148</v>
      </c>
      <c r="C73" s="549" t="s">
        <v>5493</v>
      </c>
      <c r="D73" s="408"/>
      <c r="E73" s="409"/>
      <c r="F73" s="152" t="s">
        <v>4210</v>
      </c>
      <c r="G73" s="489" t="s">
        <v>4268</v>
      </c>
      <c r="H73" s="297" t="s">
        <v>1859</v>
      </c>
      <c r="I73" s="272" t="s">
        <v>2629</v>
      </c>
      <c r="J73" s="297"/>
    </row>
    <row r="74" spans="1:10" s="648" customFormat="1" ht="150">
      <c r="A74" s="529"/>
      <c r="B74" s="650" t="s">
        <v>5687</v>
      </c>
      <c r="C74" s="245"/>
      <c r="D74" s="647">
        <f>D72+D73</f>
        <v>0</v>
      </c>
      <c r="E74" s="647">
        <f>E72+E73</f>
        <v>0</v>
      </c>
      <c r="F74" s="649" t="s">
        <v>5684</v>
      </c>
      <c r="G74" s="438" t="s">
        <v>5685</v>
      </c>
      <c r="H74" s="95" t="s">
        <v>5686</v>
      </c>
      <c r="I74" s="272" t="s">
        <v>2628</v>
      </c>
      <c r="J74" s="297"/>
    </row>
    <row r="75" spans="1:10" ht="105">
      <c r="B75" s="488" t="s">
        <v>53</v>
      </c>
      <c r="C75" s="424" t="s">
        <v>5485</v>
      </c>
      <c r="D75" s="408"/>
      <c r="E75" s="409"/>
      <c r="F75" s="488" t="s">
        <v>4211</v>
      </c>
      <c r="G75" s="489" t="s">
        <v>4269</v>
      </c>
      <c r="H75" s="95" t="s">
        <v>1860</v>
      </c>
      <c r="I75" s="272" t="s">
        <v>2628</v>
      </c>
      <c r="J75" s="297"/>
    </row>
    <row r="76" spans="1:10" ht="105">
      <c r="B76" s="488" t="s">
        <v>54</v>
      </c>
      <c r="C76" s="564"/>
      <c r="D76" s="565"/>
      <c r="E76" s="566"/>
      <c r="F76" s="488" t="s">
        <v>4212</v>
      </c>
      <c r="G76" s="489" t="s">
        <v>4270</v>
      </c>
      <c r="H76" s="95" t="s">
        <v>1861</v>
      </c>
      <c r="I76" s="272" t="s">
        <v>2628</v>
      </c>
      <c r="J76" s="297"/>
    </row>
    <row r="77" spans="1:10" s="584" customFormat="1">
      <c r="B77" s="585"/>
      <c r="C77" s="586"/>
      <c r="D77" s="587"/>
      <c r="E77" s="588"/>
      <c r="F77" s="585"/>
      <c r="G77" s="589"/>
      <c r="H77" s="299"/>
      <c r="I77" s="590"/>
      <c r="J77" s="591"/>
    </row>
    <row r="78" spans="1:10" s="529" customFormat="1" ht="90">
      <c r="B78" s="650" t="s">
        <v>5549</v>
      </c>
      <c r="C78" s="651" t="s">
        <v>5485</v>
      </c>
      <c r="D78" s="652"/>
      <c r="E78" s="409"/>
      <c r="F78" s="649" t="s">
        <v>5553</v>
      </c>
      <c r="G78" s="125" t="s">
        <v>3123</v>
      </c>
      <c r="H78" s="81" t="s">
        <v>1190</v>
      </c>
      <c r="I78" s="81" t="s">
        <v>5688</v>
      </c>
      <c r="J78" s="297"/>
    </row>
    <row r="79" spans="1:10" s="529" customFormat="1" ht="45">
      <c r="B79" s="650" t="s">
        <v>5545</v>
      </c>
      <c r="C79" s="622" t="s">
        <v>5496</v>
      </c>
      <c r="D79" s="239"/>
      <c r="E79" s="31"/>
      <c r="F79" s="649" t="s">
        <v>4634</v>
      </c>
      <c r="G79" s="125" t="s">
        <v>5238</v>
      </c>
      <c r="H79" s="263" t="s">
        <v>1398</v>
      </c>
      <c r="I79" s="350" t="s">
        <v>5569</v>
      </c>
      <c r="J79" s="297"/>
    </row>
    <row r="80" spans="1:10" s="529" customFormat="1" ht="45">
      <c r="B80" s="650" t="s">
        <v>5478</v>
      </c>
      <c r="C80" s="622" t="s">
        <v>5565</v>
      </c>
      <c r="D80" s="239"/>
      <c r="E80" s="31"/>
      <c r="F80" s="649" t="s">
        <v>5566</v>
      </c>
      <c r="G80" s="297" t="s">
        <v>5568</v>
      </c>
      <c r="H80" s="297" t="s">
        <v>5567</v>
      </c>
      <c r="I80" s="350" t="s">
        <v>5570</v>
      </c>
      <c r="J80" s="297"/>
    </row>
    <row r="81" spans="2:10" ht="105">
      <c r="B81" s="655" t="s">
        <v>54</v>
      </c>
      <c r="C81" s="653"/>
      <c r="D81" s="654"/>
      <c r="E81" s="566"/>
      <c r="F81" s="656" t="s">
        <v>4212</v>
      </c>
      <c r="G81" s="438" t="s">
        <v>4270</v>
      </c>
      <c r="H81" s="95" t="s">
        <v>1861</v>
      </c>
      <c r="I81" s="272" t="s">
        <v>2628</v>
      </c>
      <c r="J81" s="297"/>
    </row>
    <row r="82" spans="2:10">
      <c r="B82" s="206"/>
      <c r="C82" s="206"/>
      <c r="D82" s="59"/>
      <c r="E82" s="59"/>
      <c r="F82" s="206"/>
      <c r="G82" s="206"/>
      <c r="H82" s="299"/>
      <c r="I82" s="299"/>
      <c r="J82" s="299"/>
    </row>
    <row r="83" spans="2:10">
      <c r="B83" s="206"/>
      <c r="C83" s="206"/>
      <c r="D83" s="59"/>
      <c r="E83" s="59"/>
      <c r="F83" s="206"/>
      <c r="G83" s="206"/>
      <c r="H83" s="299"/>
      <c r="I83" s="299"/>
      <c r="J83" s="299"/>
    </row>
    <row r="84" spans="2:10">
      <c r="B84" s="206"/>
      <c r="C84" s="206"/>
      <c r="D84" s="59"/>
      <c r="E84" s="59"/>
      <c r="F84" s="206"/>
      <c r="G84" s="206"/>
      <c r="H84" s="299"/>
      <c r="I84" s="299"/>
      <c r="J84" s="299"/>
    </row>
    <row r="85" spans="2:10">
      <c r="B85" s="206"/>
      <c r="C85" s="206"/>
      <c r="D85" s="59"/>
      <c r="E85" s="59"/>
      <c r="F85" s="206"/>
      <c r="G85" s="206"/>
      <c r="H85" s="299"/>
      <c r="I85" s="299"/>
      <c r="J85" s="299"/>
    </row>
    <row r="86" spans="2:10">
      <c r="H86" s="208"/>
      <c r="I86" s="208"/>
      <c r="J86" s="208"/>
    </row>
    <row r="87" spans="2:10">
      <c r="H87" s="208"/>
      <c r="I87" s="208"/>
      <c r="J87" s="208"/>
    </row>
    <row r="88" spans="2:10">
      <c r="H88" s="208"/>
      <c r="I88" s="208"/>
      <c r="J88" s="208"/>
    </row>
    <row r="89" spans="2:10">
      <c r="H89" s="208"/>
      <c r="I89" s="208"/>
      <c r="J89" s="208"/>
    </row>
    <row r="90" spans="2:10">
      <c r="H90" s="208"/>
      <c r="I90" s="208"/>
      <c r="J90" s="208"/>
    </row>
    <row r="91" spans="2:10">
      <c r="H91" s="208"/>
      <c r="I91" s="208"/>
      <c r="J91" s="208"/>
    </row>
    <row r="92" spans="2:10">
      <c r="H92" s="208"/>
      <c r="I92" s="208"/>
      <c r="J92" s="208"/>
    </row>
    <row r="93" spans="2:10">
      <c r="H93" s="208"/>
      <c r="I93" s="208"/>
      <c r="J93" s="208"/>
    </row>
    <row r="94" spans="2:10">
      <c r="H94" s="208"/>
      <c r="I94" s="208"/>
      <c r="J94" s="208"/>
    </row>
    <row r="95" spans="2:10">
      <c r="H95" s="208"/>
      <c r="I95" s="208"/>
      <c r="J95" s="208"/>
    </row>
    <row r="96" spans="2:10">
      <c r="H96" s="208"/>
      <c r="I96" s="208"/>
      <c r="J96" s="208"/>
    </row>
    <row r="97" spans="8:10">
      <c r="H97" s="208"/>
      <c r="I97" s="208"/>
      <c r="J97" s="208"/>
    </row>
    <row r="98" spans="8:10">
      <c r="H98" s="208"/>
      <c r="I98" s="208"/>
      <c r="J98" s="208"/>
    </row>
  </sheetData>
  <mergeCells count="1">
    <mergeCell ref="D3:E3"/>
  </mergeCells>
  <dataValidations count="1">
    <dataValidation type="decimal" allowBlank="1" showInputMessage="1" showErrorMessage="1" errorTitle="Input Error" error="Please enter a numeric value between -99999999999999999 and 99999999999999999" sqref="D57:E60 D7:E9">
      <formula1>-99999999999999900</formula1>
      <formula2>99999999999999900</formula2>
    </dataValidation>
  </dataValidations>
  <hyperlinks>
    <hyperlink ref="C1" location="Navigation!A1" display="Index"/>
    <hyperlink ref="B74" location="'SOCF-Direct'!D90" display="Net increase (decrease) in cash and cash equivalents after effect of exchange rate changes"/>
    <hyperlink ref="B79" location="'SOCF-Direct'!D95" display="Bank overdraft"/>
    <hyperlink ref="B78" location="'SOCF-Direct'!D94" display="Cash and bank balances"/>
    <hyperlink ref="B81" location="'SOCF-Direct'!D97" display="Cash and cash equivalents at end of period"/>
    <hyperlink ref="B80" location="'SOCF-Direct'!D96" display="Other adjustments to reconcile cash and cash equivalents"/>
  </hyperlinks>
  <pageMargins left="0.7" right="0.7" top="0.75" bottom="0.75" header="0.3" footer="0.3"/>
  <pageSetup paperSize="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
  <sheetViews>
    <sheetView showGridLines="0" zoomScale="55" zoomScaleNormal="55" workbookViewId="0">
      <pane xSplit="2" ySplit="3" topLeftCell="C4" activePane="bottomRight" state="frozen"/>
      <selection activeCell="F8" sqref="F8"/>
      <selection pane="topRight" activeCell="F8" sqref="F8"/>
      <selection pane="bottomLeft" activeCell="F8" sqref="F8"/>
      <selection pane="bottomRight" activeCell="G130" sqref="G130"/>
    </sheetView>
  </sheetViews>
  <sheetFormatPr defaultColWidth="9.140625" defaultRowHeight="15"/>
  <cols>
    <col min="1" max="1" width="6.5703125" style="25" customWidth="1"/>
    <col min="2" max="2" width="56.42578125" style="37" customWidth="1"/>
    <col min="3" max="3" width="17.85546875" style="37" customWidth="1"/>
    <col min="4" max="4" width="20" style="18" bestFit="1" customWidth="1"/>
    <col min="5" max="5" width="23.5703125" style="18" bestFit="1" customWidth="1"/>
    <col min="6" max="6" width="27.7109375" style="37" customWidth="1"/>
    <col min="7" max="7" width="52.7109375" style="37" customWidth="1"/>
    <col min="8" max="8" width="69.7109375" style="122" customWidth="1"/>
    <col min="9" max="9" width="31.5703125" style="143" customWidth="1"/>
    <col min="10" max="10" width="38.85546875" style="143" bestFit="1" customWidth="1"/>
    <col min="11" max="16384" width="9.140625" style="18"/>
  </cols>
  <sheetData>
    <row r="1" spans="1:10">
      <c r="B1" s="370" t="s">
        <v>286</v>
      </c>
      <c r="C1" s="15" t="s">
        <v>36</v>
      </c>
      <c r="G1" s="15"/>
    </row>
    <row r="3" spans="1:10" ht="30">
      <c r="B3" s="341" t="s">
        <v>292</v>
      </c>
      <c r="C3" s="537" t="s">
        <v>5484</v>
      </c>
      <c r="D3" s="673" t="s">
        <v>294</v>
      </c>
      <c r="E3" s="675"/>
      <c r="F3" s="480" t="s">
        <v>3109</v>
      </c>
      <c r="G3" s="480" t="s">
        <v>2983</v>
      </c>
      <c r="H3" s="200" t="s">
        <v>1162</v>
      </c>
      <c r="I3" s="481" t="s">
        <v>599</v>
      </c>
      <c r="J3" s="200" t="s">
        <v>1226</v>
      </c>
    </row>
    <row r="4" spans="1:10">
      <c r="B4" s="61" t="s">
        <v>129</v>
      </c>
      <c r="C4" s="61"/>
      <c r="D4" s="389" t="s">
        <v>312</v>
      </c>
      <c r="E4" s="389" t="s">
        <v>75</v>
      </c>
      <c r="F4" s="61" t="s">
        <v>4164</v>
      </c>
      <c r="G4" s="204"/>
      <c r="H4" s="238"/>
      <c r="I4" s="238"/>
      <c r="J4" s="238"/>
    </row>
    <row r="5" spans="1:10">
      <c r="B5" s="107" t="s">
        <v>8</v>
      </c>
      <c r="C5" s="107"/>
      <c r="D5" s="389"/>
      <c r="E5" s="389"/>
      <c r="F5" s="107" t="s">
        <v>4164</v>
      </c>
      <c r="G5" s="107"/>
      <c r="H5" s="238"/>
      <c r="I5" s="238"/>
      <c r="J5" s="238"/>
    </row>
    <row r="6" spans="1:10" ht="45">
      <c r="B6" s="301" t="s">
        <v>9</v>
      </c>
      <c r="C6" s="301"/>
      <c r="D6" s="301"/>
      <c r="E6" s="301"/>
      <c r="F6" s="301" t="s">
        <v>4165</v>
      </c>
      <c r="G6" s="301"/>
      <c r="H6" s="301"/>
      <c r="I6" s="301"/>
      <c r="J6" s="301"/>
    </row>
    <row r="7" spans="1:10" s="159" customFormat="1" ht="30">
      <c r="B7" s="613" t="s">
        <v>81</v>
      </c>
      <c r="C7" s="544" t="s">
        <v>5488</v>
      </c>
      <c r="D7" s="411"/>
      <c r="E7" s="411"/>
      <c r="F7" s="35" t="s">
        <v>3746</v>
      </c>
      <c r="G7" s="125" t="s">
        <v>5690</v>
      </c>
      <c r="H7" s="81" t="s">
        <v>5691</v>
      </c>
      <c r="I7" s="81" t="s">
        <v>2550</v>
      </c>
      <c r="J7" s="77"/>
    </row>
    <row r="8" spans="1:10" ht="165">
      <c r="B8" s="302" t="s">
        <v>2968</v>
      </c>
      <c r="C8" s="112"/>
      <c r="D8" s="561">
        <f>SUM(D7:D7)</f>
        <v>0</v>
      </c>
      <c r="E8" s="561">
        <f>SUM(E7:E7)</f>
        <v>0</v>
      </c>
      <c r="F8" s="302" t="s">
        <v>4393</v>
      </c>
      <c r="G8" s="451" t="s">
        <v>4337</v>
      </c>
      <c r="H8" s="81" t="s">
        <v>2197</v>
      </c>
      <c r="I8" s="81" t="s">
        <v>2551</v>
      </c>
      <c r="J8" s="77"/>
    </row>
    <row r="9" spans="1:10" ht="45">
      <c r="B9" s="223" t="s">
        <v>5443</v>
      </c>
      <c r="C9" s="223"/>
      <c r="D9" s="301"/>
      <c r="E9" s="301"/>
      <c r="F9" s="303" t="s">
        <v>4288</v>
      </c>
      <c r="G9" s="303"/>
      <c r="H9" s="301"/>
      <c r="I9" s="301"/>
      <c r="J9" s="301"/>
    </row>
    <row r="10" spans="1:10" s="34" customFormat="1" ht="60">
      <c r="A10" s="25"/>
      <c r="B10" s="116" t="s">
        <v>594</v>
      </c>
      <c r="C10" s="424" t="s">
        <v>5493</v>
      </c>
      <c r="D10" s="412"/>
      <c r="E10" s="413"/>
      <c r="F10" s="116" t="s">
        <v>4290</v>
      </c>
      <c r="G10" s="451" t="s">
        <v>4338</v>
      </c>
      <c r="H10" s="77" t="s">
        <v>1865</v>
      </c>
      <c r="I10" s="81" t="s">
        <v>2552</v>
      </c>
      <c r="J10" s="77"/>
    </row>
    <row r="11" spans="1:10" s="34" customFormat="1" ht="60">
      <c r="A11" s="25"/>
      <c r="B11" s="116" t="s">
        <v>542</v>
      </c>
      <c r="C11" s="424" t="s">
        <v>5493</v>
      </c>
      <c r="D11" s="412"/>
      <c r="E11" s="413"/>
      <c r="F11" s="116" t="s">
        <v>4291</v>
      </c>
      <c r="G11" s="451" t="s">
        <v>4339</v>
      </c>
      <c r="H11" s="77" t="s">
        <v>1866</v>
      </c>
      <c r="I11" s="81" t="s">
        <v>2553</v>
      </c>
      <c r="J11" s="77"/>
    </row>
    <row r="12" spans="1:10" ht="60">
      <c r="B12" s="116" t="s">
        <v>423</v>
      </c>
      <c r="C12" s="424" t="s">
        <v>5494</v>
      </c>
      <c r="D12" s="414"/>
      <c r="E12" s="415"/>
      <c r="F12" s="116" t="s">
        <v>4292</v>
      </c>
      <c r="G12" s="451" t="s">
        <v>4340</v>
      </c>
      <c r="H12" s="77" t="s">
        <v>1867</v>
      </c>
      <c r="I12" s="81" t="s">
        <v>2554</v>
      </c>
      <c r="J12" s="77"/>
    </row>
    <row r="13" spans="1:10" ht="75">
      <c r="B13" s="116" t="s">
        <v>424</v>
      </c>
      <c r="C13" s="424" t="s">
        <v>5493</v>
      </c>
      <c r="D13" s="414"/>
      <c r="E13" s="415"/>
      <c r="F13" s="116" t="s">
        <v>4293</v>
      </c>
      <c r="G13" s="451" t="s">
        <v>4341</v>
      </c>
      <c r="H13" s="77" t="s">
        <v>1868</v>
      </c>
      <c r="I13" s="81" t="s">
        <v>2555</v>
      </c>
      <c r="J13" s="77"/>
    </row>
    <row r="14" spans="1:10" ht="270">
      <c r="B14" s="190" t="s">
        <v>5444</v>
      </c>
      <c r="C14" s="424" t="s">
        <v>5493</v>
      </c>
      <c r="D14" s="416"/>
      <c r="E14" s="413"/>
      <c r="F14" s="190" t="s">
        <v>4289</v>
      </c>
      <c r="G14" s="451" t="s">
        <v>4342</v>
      </c>
      <c r="H14" s="77" t="s">
        <v>5445</v>
      </c>
      <c r="I14" s="81" t="s">
        <v>2556</v>
      </c>
      <c r="J14" s="77"/>
    </row>
    <row r="15" spans="1:10" ht="60">
      <c r="B15" s="190" t="s">
        <v>130</v>
      </c>
      <c r="C15" s="424" t="s">
        <v>5493</v>
      </c>
      <c r="D15" s="416"/>
      <c r="E15" s="413"/>
      <c r="F15" s="190" t="s">
        <v>4294</v>
      </c>
      <c r="G15" s="451" t="s">
        <v>4343</v>
      </c>
      <c r="H15" s="77" t="s">
        <v>1869</v>
      </c>
      <c r="I15" s="81" t="s">
        <v>2557</v>
      </c>
      <c r="J15" s="81"/>
    </row>
    <row r="16" spans="1:10" ht="60">
      <c r="B16" s="190" t="s">
        <v>2545</v>
      </c>
      <c r="C16" s="542" t="s">
        <v>5495</v>
      </c>
      <c r="D16" s="416"/>
      <c r="E16" s="413"/>
      <c r="F16" s="190" t="s">
        <v>4295</v>
      </c>
      <c r="G16" s="451" t="s">
        <v>4344</v>
      </c>
      <c r="H16" s="77" t="s">
        <v>2549</v>
      </c>
      <c r="I16" s="81" t="s">
        <v>2558</v>
      </c>
      <c r="J16" s="81"/>
    </row>
    <row r="17" spans="2:10" ht="240">
      <c r="B17" s="304" t="s">
        <v>2546</v>
      </c>
      <c r="C17" s="424" t="s">
        <v>5493</v>
      </c>
      <c r="D17" s="416"/>
      <c r="E17" s="413"/>
      <c r="F17" s="304" t="s">
        <v>4296</v>
      </c>
      <c r="G17" s="451" t="s">
        <v>4375</v>
      </c>
      <c r="H17" s="77" t="s">
        <v>4376</v>
      </c>
      <c r="I17" s="81" t="s">
        <v>2559</v>
      </c>
      <c r="J17" s="81"/>
    </row>
    <row r="18" spans="2:10" ht="105">
      <c r="B18" s="304" t="s">
        <v>2547</v>
      </c>
      <c r="C18" s="424" t="s">
        <v>5493</v>
      </c>
      <c r="D18" s="414"/>
      <c r="E18" s="413"/>
      <c r="F18" s="304" t="s">
        <v>4297</v>
      </c>
      <c r="G18" s="451" t="s">
        <v>4345</v>
      </c>
      <c r="H18" s="77" t="s">
        <v>1870</v>
      </c>
      <c r="I18" s="81" t="s">
        <v>2560</v>
      </c>
      <c r="J18" s="81"/>
    </row>
    <row r="19" spans="2:10" ht="240">
      <c r="B19" s="304" t="s">
        <v>2548</v>
      </c>
      <c r="C19" s="424" t="s">
        <v>5493</v>
      </c>
      <c r="D19" s="414"/>
      <c r="E19" s="413"/>
      <c r="F19" s="304" t="s">
        <v>4298</v>
      </c>
      <c r="G19" s="451" t="s">
        <v>4346</v>
      </c>
      <c r="H19" s="77" t="s">
        <v>4377</v>
      </c>
      <c r="I19" s="81" t="s">
        <v>2561</v>
      </c>
      <c r="J19" s="81"/>
    </row>
    <row r="20" spans="2:10" ht="75">
      <c r="B20" s="304" t="s">
        <v>589</v>
      </c>
      <c r="C20" s="542" t="s">
        <v>5495</v>
      </c>
      <c r="D20" s="414"/>
      <c r="E20" s="413"/>
      <c r="F20" s="304" t="s">
        <v>4299</v>
      </c>
      <c r="G20" s="451" t="s">
        <v>4347</v>
      </c>
      <c r="H20" s="77" t="s">
        <v>1871</v>
      </c>
      <c r="I20" s="81" t="s">
        <v>2562</v>
      </c>
      <c r="J20" s="81"/>
    </row>
    <row r="21" spans="2:10" ht="75">
      <c r="B21" s="116" t="s">
        <v>15</v>
      </c>
      <c r="C21" s="424" t="s">
        <v>5493</v>
      </c>
      <c r="D21" s="414"/>
      <c r="E21" s="415"/>
      <c r="F21" s="116" t="s">
        <v>4300</v>
      </c>
      <c r="G21" s="451" t="s">
        <v>4348</v>
      </c>
      <c r="H21" s="77" t="s">
        <v>1872</v>
      </c>
      <c r="I21" s="81" t="s">
        <v>2563</v>
      </c>
      <c r="J21" s="81"/>
    </row>
    <row r="22" spans="2:10" ht="75">
      <c r="B22" s="116" t="s">
        <v>422</v>
      </c>
      <c r="C22" s="542" t="s">
        <v>5495</v>
      </c>
      <c r="D22" s="414"/>
      <c r="E22" s="415"/>
      <c r="F22" s="116" t="s">
        <v>4301</v>
      </c>
      <c r="G22" s="451" t="s">
        <v>4349</v>
      </c>
      <c r="H22" s="77" t="s">
        <v>1873</v>
      </c>
      <c r="I22" s="81" t="s">
        <v>2564</v>
      </c>
      <c r="J22" s="81"/>
    </row>
    <row r="23" spans="2:10" ht="150">
      <c r="B23" s="116" t="s">
        <v>519</v>
      </c>
      <c r="C23" s="424" t="s">
        <v>5493</v>
      </c>
      <c r="D23" s="414"/>
      <c r="E23" s="415"/>
      <c r="F23" s="116" t="s">
        <v>4169</v>
      </c>
      <c r="G23" s="451" t="s">
        <v>4350</v>
      </c>
      <c r="H23" s="77" t="s">
        <v>1874</v>
      </c>
      <c r="I23" s="81" t="s">
        <v>2565</v>
      </c>
      <c r="J23" s="81"/>
    </row>
    <row r="24" spans="2:10" ht="75">
      <c r="B24" s="304" t="s">
        <v>1875</v>
      </c>
      <c r="C24" s="424" t="s">
        <v>5493</v>
      </c>
      <c r="D24" s="414"/>
      <c r="E24" s="415"/>
      <c r="F24" s="304" t="s">
        <v>4302</v>
      </c>
      <c r="G24" s="451" t="s">
        <v>4382</v>
      </c>
      <c r="H24" s="81" t="s">
        <v>5446</v>
      </c>
      <c r="I24" s="81" t="s">
        <v>2566</v>
      </c>
      <c r="J24" s="81"/>
    </row>
    <row r="25" spans="2:10" ht="90">
      <c r="B25" s="234" t="s">
        <v>615</v>
      </c>
      <c r="C25" s="234"/>
      <c r="D25" s="301"/>
      <c r="E25" s="301"/>
      <c r="F25" s="234" t="s">
        <v>4394</v>
      </c>
      <c r="G25" s="234"/>
      <c r="H25" s="301"/>
      <c r="I25" s="301"/>
      <c r="J25" s="301"/>
    </row>
    <row r="26" spans="2:10" ht="75">
      <c r="B26" s="305" t="s">
        <v>2969</v>
      </c>
      <c r="C26" s="550" t="s">
        <v>5493</v>
      </c>
      <c r="D26" s="414"/>
      <c r="E26" s="413"/>
      <c r="F26" s="305" t="s">
        <v>4325</v>
      </c>
      <c r="G26" s="453" t="s">
        <v>4395</v>
      </c>
      <c r="H26" s="77" t="s">
        <v>2290</v>
      </c>
      <c r="I26" s="81" t="s">
        <v>2568</v>
      </c>
      <c r="J26" s="81"/>
    </row>
    <row r="27" spans="2:10" ht="75">
      <c r="B27" s="305" t="s">
        <v>2970</v>
      </c>
      <c r="C27" s="550" t="s">
        <v>5493</v>
      </c>
      <c r="D27" s="414"/>
      <c r="E27" s="413"/>
      <c r="F27" s="305" t="s">
        <v>4324</v>
      </c>
      <c r="G27" s="453" t="s">
        <v>4396</v>
      </c>
      <c r="H27" s="77" t="s">
        <v>2291</v>
      </c>
      <c r="I27" s="81" t="s">
        <v>2568</v>
      </c>
      <c r="J27" s="81"/>
    </row>
    <row r="28" spans="2:10" ht="75">
      <c r="B28" s="305" t="s">
        <v>2971</v>
      </c>
      <c r="C28" s="550" t="s">
        <v>5493</v>
      </c>
      <c r="D28" s="414"/>
      <c r="E28" s="413"/>
      <c r="F28" s="305" t="s">
        <v>4323</v>
      </c>
      <c r="G28" s="453" t="s">
        <v>4397</v>
      </c>
      <c r="H28" s="77" t="s">
        <v>2292</v>
      </c>
      <c r="I28" s="81" t="s">
        <v>2568</v>
      </c>
      <c r="J28" s="81"/>
    </row>
    <row r="29" spans="2:10" ht="75">
      <c r="B29" s="305" t="s">
        <v>2972</v>
      </c>
      <c r="C29" s="550" t="s">
        <v>5493</v>
      </c>
      <c r="D29" s="414"/>
      <c r="E29" s="413"/>
      <c r="F29" s="305" t="s">
        <v>4322</v>
      </c>
      <c r="G29" s="30" t="s">
        <v>4398</v>
      </c>
      <c r="H29" s="77" t="s">
        <v>2293</v>
      </c>
      <c r="I29" s="81" t="s">
        <v>2568</v>
      </c>
      <c r="J29" s="81"/>
    </row>
    <row r="30" spans="2:10" ht="75">
      <c r="B30" s="305" t="s">
        <v>2973</v>
      </c>
      <c r="C30" s="550" t="s">
        <v>5493</v>
      </c>
      <c r="D30" s="414"/>
      <c r="E30" s="413"/>
      <c r="F30" s="305" t="s">
        <v>4321</v>
      </c>
      <c r="G30" s="30" t="s">
        <v>4399</v>
      </c>
      <c r="H30" s="77" t="s">
        <v>2294</v>
      </c>
      <c r="I30" s="81" t="s">
        <v>2568</v>
      </c>
      <c r="J30" s="81"/>
    </row>
    <row r="31" spans="2:10" ht="90">
      <c r="B31" s="306" t="s">
        <v>5447</v>
      </c>
      <c r="C31" s="550" t="s">
        <v>5493</v>
      </c>
      <c r="D31" s="414"/>
      <c r="E31" s="413"/>
      <c r="F31" s="306" t="s">
        <v>4326</v>
      </c>
      <c r="G31" s="30" t="s">
        <v>4400</v>
      </c>
      <c r="H31" s="77" t="s">
        <v>2295</v>
      </c>
      <c r="I31" s="81" t="s">
        <v>2568</v>
      </c>
      <c r="J31" s="81"/>
    </row>
    <row r="32" spans="2:10" ht="75">
      <c r="B32" s="305" t="s">
        <v>2974</v>
      </c>
      <c r="C32" s="550" t="s">
        <v>5493</v>
      </c>
      <c r="D32" s="414"/>
      <c r="E32" s="413"/>
      <c r="F32" s="305" t="s">
        <v>4327</v>
      </c>
      <c r="G32" s="30" t="s">
        <v>4401</v>
      </c>
      <c r="H32" s="77" t="s">
        <v>2296</v>
      </c>
      <c r="I32" s="81" t="s">
        <v>2568</v>
      </c>
      <c r="J32" s="81"/>
    </row>
    <row r="33" spans="1:10" ht="90">
      <c r="B33" s="305" t="s">
        <v>2975</v>
      </c>
      <c r="C33" s="550" t="s">
        <v>5493</v>
      </c>
      <c r="D33" s="414"/>
      <c r="E33" s="413"/>
      <c r="F33" s="305" t="s">
        <v>4328</v>
      </c>
      <c r="G33" s="30" t="s">
        <v>4402</v>
      </c>
      <c r="H33" s="77" t="s">
        <v>2297</v>
      </c>
      <c r="I33" s="81" t="s">
        <v>2568</v>
      </c>
      <c r="J33" s="81"/>
    </row>
    <row r="34" spans="1:10" ht="90">
      <c r="B34" s="306" t="s">
        <v>2976</v>
      </c>
      <c r="C34" s="550" t="s">
        <v>5493</v>
      </c>
      <c r="D34" s="417"/>
      <c r="E34" s="413"/>
      <c r="F34" s="306" t="s">
        <v>4329</v>
      </c>
      <c r="G34" s="30" t="s">
        <v>4403</v>
      </c>
      <c r="H34" s="77" t="s">
        <v>2199</v>
      </c>
      <c r="I34" s="81" t="s">
        <v>2568</v>
      </c>
      <c r="J34" s="77"/>
    </row>
    <row r="35" spans="1:10" ht="210">
      <c r="B35" s="307" t="s">
        <v>2977</v>
      </c>
      <c r="C35" s="112"/>
      <c r="D35" s="561">
        <f>SUM(D26:D34)</f>
        <v>0</v>
      </c>
      <c r="E35" s="561">
        <f>SUM(E26:E34)</f>
        <v>0</v>
      </c>
      <c r="F35" s="307" t="s">
        <v>4330</v>
      </c>
      <c r="G35" s="30" t="s">
        <v>4404</v>
      </c>
      <c r="H35" s="77" t="s">
        <v>5449</v>
      </c>
      <c r="I35" s="81" t="s">
        <v>5448</v>
      </c>
      <c r="J35" s="77" t="s">
        <v>2198</v>
      </c>
    </row>
    <row r="36" spans="1:10" s="34" customFormat="1" ht="60">
      <c r="A36" s="25"/>
      <c r="B36" s="234" t="s">
        <v>616</v>
      </c>
      <c r="C36" s="234"/>
      <c r="D36" s="301"/>
      <c r="E36" s="301"/>
      <c r="F36" s="234" t="s">
        <v>4303</v>
      </c>
      <c r="G36" s="234"/>
      <c r="H36" s="301"/>
      <c r="I36" s="301"/>
      <c r="J36" s="301"/>
    </row>
    <row r="37" spans="1:10" ht="60">
      <c r="B37" s="308" t="s">
        <v>620</v>
      </c>
      <c r="C37" s="550" t="s">
        <v>5493</v>
      </c>
      <c r="D37" s="414"/>
      <c r="E37" s="413"/>
      <c r="F37" s="308" t="s">
        <v>4304</v>
      </c>
      <c r="G37" s="451" t="s">
        <v>4405</v>
      </c>
      <c r="H37" s="77" t="s">
        <v>1878</v>
      </c>
      <c r="I37" s="81" t="s">
        <v>2569</v>
      </c>
      <c r="J37" s="81"/>
    </row>
    <row r="38" spans="1:10" ht="60">
      <c r="B38" s="308" t="s">
        <v>621</v>
      </c>
      <c r="C38" s="550" t="s">
        <v>5493</v>
      </c>
      <c r="D38" s="414"/>
      <c r="E38" s="413"/>
      <c r="F38" s="308" t="s">
        <v>4305</v>
      </c>
      <c r="G38" s="451" t="s">
        <v>4351</v>
      </c>
      <c r="H38" s="77" t="s">
        <v>1879</v>
      </c>
      <c r="I38" s="81" t="s">
        <v>2570</v>
      </c>
      <c r="J38" s="81"/>
    </row>
    <row r="39" spans="1:10" ht="60">
      <c r="B39" s="309" t="s">
        <v>619</v>
      </c>
      <c r="C39" s="112"/>
      <c r="D39" s="561">
        <f>SUM(D37:D38)</f>
        <v>0</v>
      </c>
      <c r="E39" s="561">
        <f>SUM(E37:E38)</f>
        <v>0</v>
      </c>
      <c r="F39" s="309" t="s">
        <v>4306</v>
      </c>
      <c r="G39" s="451" t="s">
        <v>4352</v>
      </c>
      <c r="H39" s="77" t="s">
        <v>1880</v>
      </c>
      <c r="I39" s="81" t="s">
        <v>2571</v>
      </c>
      <c r="J39" s="81"/>
    </row>
    <row r="40" spans="1:10" s="34" customFormat="1" ht="60">
      <c r="A40" s="25"/>
      <c r="B40" s="310" t="s">
        <v>612</v>
      </c>
      <c r="C40" s="550" t="s">
        <v>5493</v>
      </c>
      <c r="D40" s="412"/>
      <c r="E40" s="413"/>
      <c r="F40" s="310" t="s">
        <v>4307</v>
      </c>
      <c r="G40" s="451" t="s">
        <v>4353</v>
      </c>
      <c r="H40" s="77" t="s">
        <v>1881</v>
      </c>
      <c r="I40" s="81" t="s">
        <v>2572</v>
      </c>
      <c r="J40" s="81"/>
    </row>
    <row r="41" spans="1:10" s="34" customFormat="1" ht="60">
      <c r="A41" s="25"/>
      <c r="B41" s="310" t="s">
        <v>613</v>
      </c>
      <c r="C41" s="550" t="s">
        <v>5493</v>
      </c>
      <c r="D41" s="412"/>
      <c r="E41" s="413"/>
      <c r="F41" s="310" t="s">
        <v>4308</v>
      </c>
      <c r="G41" s="451" t="s">
        <v>4354</v>
      </c>
      <c r="H41" s="77" t="s">
        <v>1882</v>
      </c>
      <c r="I41" s="81" t="s">
        <v>2573</v>
      </c>
      <c r="J41" s="81"/>
    </row>
    <row r="42" spans="1:10" s="34" customFormat="1" ht="60">
      <c r="A42" s="25"/>
      <c r="B42" s="310" t="s">
        <v>614</v>
      </c>
      <c r="C42" s="550" t="s">
        <v>5493</v>
      </c>
      <c r="D42" s="412"/>
      <c r="E42" s="413"/>
      <c r="F42" s="310" t="s">
        <v>4309</v>
      </c>
      <c r="G42" s="451" t="s">
        <v>4355</v>
      </c>
      <c r="H42" s="77" t="s">
        <v>1883</v>
      </c>
      <c r="I42" s="81" t="s">
        <v>2574</v>
      </c>
      <c r="J42" s="81"/>
    </row>
    <row r="43" spans="1:10" ht="60">
      <c r="B43" s="190" t="s">
        <v>2298</v>
      </c>
      <c r="C43" s="550" t="s">
        <v>5493</v>
      </c>
      <c r="D43" s="412"/>
      <c r="E43" s="413"/>
      <c r="F43" s="190" t="s">
        <v>3940</v>
      </c>
      <c r="G43" s="451" t="s">
        <v>4356</v>
      </c>
      <c r="H43" s="77" t="s">
        <v>2200</v>
      </c>
      <c r="I43" s="81" t="s">
        <v>2575</v>
      </c>
      <c r="J43" s="81"/>
    </row>
    <row r="44" spans="1:10" ht="180">
      <c r="B44" s="116" t="s">
        <v>510</v>
      </c>
      <c r="C44" s="550" t="s">
        <v>5493</v>
      </c>
      <c r="D44" s="412"/>
      <c r="E44" s="413"/>
      <c r="F44" s="116" t="s">
        <v>4310</v>
      </c>
      <c r="G44" s="451" t="s">
        <v>4357</v>
      </c>
      <c r="H44" s="77" t="s">
        <v>1884</v>
      </c>
      <c r="I44" s="81" t="s">
        <v>2576</v>
      </c>
      <c r="J44" s="81"/>
    </row>
    <row r="45" spans="1:10" ht="75">
      <c r="B45" s="116" t="s">
        <v>1876</v>
      </c>
      <c r="C45" s="550" t="s">
        <v>5493</v>
      </c>
      <c r="D45" s="412"/>
      <c r="E45" s="413"/>
      <c r="F45" s="116" t="s">
        <v>4331</v>
      </c>
      <c r="G45" s="451" t="s">
        <v>4383</v>
      </c>
      <c r="H45" s="77" t="s">
        <v>4155</v>
      </c>
      <c r="I45" s="81" t="s">
        <v>5450</v>
      </c>
      <c r="J45" s="81"/>
    </row>
    <row r="46" spans="1:10">
      <c r="B46" s="234" t="s">
        <v>617</v>
      </c>
      <c r="C46" s="234"/>
      <c r="D46" s="301"/>
      <c r="E46" s="301"/>
      <c r="F46" s="234" t="s">
        <v>4311</v>
      </c>
      <c r="G46" s="234"/>
      <c r="H46" s="301"/>
      <c r="I46" s="301"/>
      <c r="J46" s="301"/>
    </row>
    <row r="47" spans="1:10" ht="60">
      <c r="B47" s="311" t="s">
        <v>509</v>
      </c>
      <c r="C47" s="424" t="s">
        <v>5493</v>
      </c>
      <c r="D47" s="412"/>
      <c r="E47" s="413"/>
      <c r="F47" s="311" t="s">
        <v>4312</v>
      </c>
      <c r="G47" s="451" t="s">
        <v>4358</v>
      </c>
      <c r="H47" s="77" t="s">
        <v>1885</v>
      </c>
      <c r="I47" s="81" t="s">
        <v>2577</v>
      </c>
      <c r="J47" s="77"/>
    </row>
    <row r="48" spans="1:10" ht="75">
      <c r="B48" s="311" t="s">
        <v>590</v>
      </c>
      <c r="C48" s="424" t="s">
        <v>5493</v>
      </c>
      <c r="D48" s="412"/>
      <c r="E48" s="413"/>
      <c r="F48" s="311" t="s">
        <v>4313</v>
      </c>
      <c r="G48" s="451" t="s">
        <v>4406</v>
      </c>
      <c r="H48" s="77" t="s">
        <v>1886</v>
      </c>
      <c r="I48" s="81" t="s">
        <v>2578</v>
      </c>
      <c r="J48" s="77"/>
    </row>
    <row r="49" spans="1:10" s="34" customFormat="1" ht="165">
      <c r="A49" s="25"/>
      <c r="B49" s="236" t="s">
        <v>5451</v>
      </c>
      <c r="C49" s="424" t="s">
        <v>5493</v>
      </c>
      <c r="D49" s="412"/>
      <c r="E49" s="413"/>
      <c r="F49" s="236" t="s">
        <v>4332</v>
      </c>
      <c r="G49" s="30" t="s">
        <v>4384</v>
      </c>
      <c r="H49" s="77" t="s">
        <v>5452</v>
      </c>
      <c r="I49" s="81" t="s">
        <v>2579</v>
      </c>
      <c r="J49" s="77"/>
    </row>
    <row r="50" spans="1:10" ht="60">
      <c r="B50" s="311" t="s">
        <v>591</v>
      </c>
      <c r="C50" s="424" t="s">
        <v>5493</v>
      </c>
      <c r="D50" s="412"/>
      <c r="E50" s="413"/>
      <c r="F50" s="311" t="s">
        <v>4314</v>
      </c>
      <c r="G50" s="451" t="s">
        <v>4359</v>
      </c>
      <c r="H50" s="77" t="s">
        <v>1887</v>
      </c>
      <c r="I50" s="81" t="s">
        <v>2580</v>
      </c>
      <c r="J50" s="77"/>
    </row>
    <row r="51" spans="1:10" ht="60">
      <c r="B51" s="311" t="s">
        <v>592</v>
      </c>
      <c r="C51" s="424" t="s">
        <v>5493</v>
      </c>
      <c r="D51" s="412"/>
      <c r="E51" s="413"/>
      <c r="F51" s="311" t="s">
        <v>4315</v>
      </c>
      <c r="G51" s="451" t="s">
        <v>4360</v>
      </c>
      <c r="H51" s="81" t="s">
        <v>1888</v>
      </c>
      <c r="I51" s="81" t="s">
        <v>2568</v>
      </c>
      <c r="J51" s="253"/>
    </row>
    <row r="52" spans="1:10" ht="105">
      <c r="B52" s="311" t="s">
        <v>593</v>
      </c>
      <c r="C52" s="424" t="s">
        <v>5493</v>
      </c>
      <c r="D52" s="412"/>
      <c r="E52" s="413"/>
      <c r="F52" s="311" t="s">
        <v>4316</v>
      </c>
      <c r="G52" s="451" t="s">
        <v>4361</v>
      </c>
      <c r="H52" s="81" t="s">
        <v>4378</v>
      </c>
      <c r="I52" s="81" t="s">
        <v>2581</v>
      </c>
      <c r="J52" s="77" t="s">
        <v>2198</v>
      </c>
    </row>
    <row r="53" spans="1:10" ht="30">
      <c r="B53" s="307" t="s">
        <v>618</v>
      </c>
      <c r="C53" s="112"/>
      <c r="D53" s="561">
        <f>SUM(D47:D52)</f>
        <v>0</v>
      </c>
      <c r="E53" s="561">
        <f>SUM(E47:E52)</f>
        <v>0</v>
      </c>
      <c r="F53" s="307" t="s">
        <v>4407</v>
      </c>
      <c r="G53" s="451" t="s">
        <v>4362</v>
      </c>
      <c r="H53" s="81" t="s">
        <v>1889</v>
      </c>
      <c r="I53" s="81" t="s">
        <v>2568</v>
      </c>
      <c r="J53" s="300"/>
    </row>
    <row r="54" spans="1:10" ht="60">
      <c r="B54" s="232" t="s">
        <v>4156</v>
      </c>
      <c r="C54" s="112"/>
      <c r="D54" s="561"/>
      <c r="E54" s="561"/>
      <c r="F54" s="390" t="s">
        <v>4333</v>
      </c>
      <c r="G54" s="451" t="s">
        <v>4385</v>
      </c>
      <c r="H54" s="95" t="s">
        <v>4157</v>
      </c>
      <c r="I54" s="81" t="s">
        <v>5453</v>
      </c>
      <c r="J54" s="81"/>
    </row>
    <row r="55" spans="1:10" ht="60">
      <c r="B55" s="312" t="s">
        <v>131</v>
      </c>
      <c r="C55" s="424" t="s">
        <v>5493</v>
      </c>
      <c r="D55" s="412"/>
      <c r="E55" s="413"/>
      <c r="F55" s="312" t="s">
        <v>4317</v>
      </c>
      <c r="G55" s="451" t="s">
        <v>4386</v>
      </c>
      <c r="H55" s="77" t="s">
        <v>4158</v>
      </c>
      <c r="I55" s="81" t="s">
        <v>2567</v>
      </c>
      <c r="J55" s="81"/>
    </row>
    <row r="56" spans="1:10" ht="45">
      <c r="B56" s="313" t="s">
        <v>132</v>
      </c>
      <c r="C56" s="112"/>
      <c r="D56" s="561">
        <f>+D35+D39+D40+D41+D42+D43+D44+D45+D53+D55</f>
        <v>0</v>
      </c>
      <c r="E56" s="562"/>
      <c r="F56" s="313" t="s">
        <v>4318</v>
      </c>
      <c r="G56" s="451" t="s">
        <v>4363</v>
      </c>
      <c r="H56" s="81" t="s">
        <v>1877</v>
      </c>
      <c r="I56" s="81" t="s">
        <v>2567</v>
      </c>
      <c r="J56" s="81"/>
    </row>
    <row r="57" spans="1:10" ht="45">
      <c r="B57" s="98" t="s">
        <v>1890</v>
      </c>
      <c r="C57" s="112"/>
      <c r="D57" s="561">
        <f>D8+D56</f>
        <v>0</v>
      </c>
      <c r="E57" s="561">
        <f>E8+E56</f>
        <v>0</v>
      </c>
      <c r="F57" s="98" t="s">
        <v>4408</v>
      </c>
      <c r="G57" s="451" t="s">
        <v>4364</v>
      </c>
      <c r="H57" s="81" t="s">
        <v>1891</v>
      </c>
      <c r="I57" s="81" t="s">
        <v>2550</v>
      </c>
      <c r="J57" s="81"/>
    </row>
    <row r="58" spans="1:10" ht="30">
      <c r="B58" s="301" t="s">
        <v>133</v>
      </c>
      <c r="C58" s="301"/>
      <c r="D58" s="301"/>
      <c r="E58" s="301"/>
      <c r="F58" s="301" t="s">
        <v>4319</v>
      </c>
      <c r="G58" s="301"/>
      <c r="H58" s="301"/>
      <c r="I58" s="301"/>
      <c r="J58" s="301"/>
    </row>
    <row r="59" spans="1:10" ht="60">
      <c r="B59" s="23" t="s">
        <v>16</v>
      </c>
      <c r="C59" s="424" t="s">
        <v>5493</v>
      </c>
      <c r="D59" s="414"/>
      <c r="E59" s="413"/>
      <c r="F59" s="23" t="s">
        <v>4320</v>
      </c>
      <c r="G59" s="451" t="s">
        <v>4409</v>
      </c>
      <c r="H59" s="77" t="s">
        <v>1892</v>
      </c>
      <c r="I59" s="81" t="s">
        <v>2582</v>
      </c>
      <c r="J59" s="81"/>
    </row>
    <row r="60" spans="1:10" ht="90">
      <c r="B60" s="35" t="s">
        <v>1895</v>
      </c>
      <c r="C60" s="424" t="s">
        <v>5493</v>
      </c>
      <c r="D60" s="414"/>
      <c r="E60" s="413"/>
      <c r="F60" s="35" t="s">
        <v>4410</v>
      </c>
      <c r="G60" s="451" t="s">
        <v>4387</v>
      </c>
      <c r="H60" s="77" t="s">
        <v>5454</v>
      </c>
      <c r="I60" s="81" t="s">
        <v>2583</v>
      </c>
      <c r="J60" s="81"/>
    </row>
    <row r="61" spans="1:10" ht="90">
      <c r="B61" s="35" t="s">
        <v>1896</v>
      </c>
      <c r="C61" s="424" t="s">
        <v>5493</v>
      </c>
      <c r="D61" s="414"/>
      <c r="E61" s="413"/>
      <c r="F61" s="35" t="s">
        <v>4411</v>
      </c>
      <c r="G61" s="451" t="s">
        <v>4388</v>
      </c>
      <c r="H61" s="77" t="s">
        <v>5455</v>
      </c>
      <c r="I61" s="81" t="s">
        <v>2583</v>
      </c>
      <c r="J61" s="81"/>
    </row>
    <row r="62" spans="1:10" ht="75">
      <c r="B62" s="35" t="s">
        <v>2202</v>
      </c>
      <c r="C62" s="424" t="s">
        <v>5493</v>
      </c>
      <c r="D62" s="35"/>
      <c r="E62" s="413"/>
      <c r="F62" s="35" t="s">
        <v>4389</v>
      </c>
      <c r="G62" s="451" t="s">
        <v>4390</v>
      </c>
      <c r="H62" s="77" t="s">
        <v>5456</v>
      </c>
      <c r="I62" s="81" t="s">
        <v>2584</v>
      </c>
      <c r="J62" s="77" t="s">
        <v>2204</v>
      </c>
    </row>
    <row r="63" spans="1:10" s="159" customFormat="1" ht="60">
      <c r="B63" s="613" t="s">
        <v>5479</v>
      </c>
      <c r="C63" s="544" t="s">
        <v>5493</v>
      </c>
      <c r="D63" s="530"/>
      <c r="E63" s="413"/>
      <c r="F63" s="35" t="s">
        <v>5554</v>
      </c>
      <c r="G63" s="125" t="s">
        <v>5555</v>
      </c>
      <c r="H63" s="77" t="s">
        <v>5482</v>
      </c>
      <c r="I63" s="81" t="s">
        <v>5481</v>
      </c>
      <c r="J63" s="77"/>
    </row>
    <row r="64" spans="1:10" s="159" customFormat="1" ht="60">
      <c r="B64" s="613" t="s">
        <v>5480</v>
      </c>
      <c r="C64" s="544" t="s">
        <v>5493</v>
      </c>
      <c r="D64" s="530"/>
      <c r="E64" s="413"/>
      <c r="F64" s="35" t="s">
        <v>5556</v>
      </c>
      <c r="G64" s="125" t="s">
        <v>5557</v>
      </c>
      <c r="H64" s="77" t="s">
        <v>5483</v>
      </c>
      <c r="I64" s="81" t="s">
        <v>5481</v>
      </c>
      <c r="J64" s="77"/>
    </row>
    <row r="65" spans="2:10" ht="30">
      <c r="B65" s="302" t="s">
        <v>134</v>
      </c>
      <c r="C65" s="112"/>
      <c r="D65" s="561">
        <f>SUM(D59:D64)</f>
        <v>0</v>
      </c>
      <c r="E65" s="561">
        <f>SUM(E59:E64)</f>
        <v>0</v>
      </c>
      <c r="F65" s="302" t="s">
        <v>4412</v>
      </c>
      <c r="G65" s="451" t="s">
        <v>4365</v>
      </c>
      <c r="H65" s="81" t="s">
        <v>1893</v>
      </c>
      <c r="I65" s="81" t="s">
        <v>2583</v>
      </c>
      <c r="J65" s="81"/>
    </row>
    <row r="66" spans="2:10" ht="45">
      <c r="B66" s="302" t="s">
        <v>4159</v>
      </c>
      <c r="C66" s="112"/>
      <c r="D66" s="561">
        <f>D57+D65</f>
        <v>0</v>
      </c>
      <c r="E66" s="561">
        <f>E57+E65</f>
        <v>0</v>
      </c>
      <c r="F66" s="302" t="s">
        <v>4334</v>
      </c>
      <c r="G66" s="451" t="s">
        <v>4379</v>
      </c>
      <c r="H66" s="81" t="s">
        <v>1894</v>
      </c>
      <c r="I66" s="81" t="s">
        <v>2585</v>
      </c>
      <c r="J66" s="81"/>
    </row>
    <row r="67" spans="2:10" ht="90">
      <c r="B67" s="35" t="s">
        <v>135</v>
      </c>
      <c r="C67" s="544" t="s">
        <v>5493</v>
      </c>
      <c r="D67" s="414"/>
      <c r="E67" s="413"/>
      <c r="F67" s="35" t="s">
        <v>4172</v>
      </c>
      <c r="G67" s="451" t="s">
        <v>4229</v>
      </c>
      <c r="H67" s="81" t="s">
        <v>1815</v>
      </c>
      <c r="I67" s="292" t="s">
        <v>2586</v>
      </c>
      <c r="J67" s="77" t="s">
        <v>2194</v>
      </c>
    </row>
    <row r="68" spans="2:10" ht="90">
      <c r="B68" s="35" t="s">
        <v>122</v>
      </c>
      <c r="C68" s="544" t="s">
        <v>5494</v>
      </c>
      <c r="D68" s="414"/>
      <c r="E68" s="413"/>
      <c r="F68" s="35" t="s">
        <v>3680</v>
      </c>
      <c r="G68" s="451" t="s">
        <v>4230</v>
      </c>
      <c r="H68" s="77" t="s">
        <v>1816</v>
      </c>
      <c r="I68" s="292" t="s">
        <v>2587</v>
      </c>
      <c r="J68" s="77" t="s">
        <v>2194</v>
      </c>
    </row>
    <row r="69" spans="2:10" ht="90">
      <c r="B69" s="23" t="s">
        <v>136</v>
      </c>
      <c r="C69" s="544" t="s">
        <v>5493</v>
      </c>
      <c r="D69" s="414"/>
      <c r="E69" s="413"/>
      <c r="F69" s="23" t="s">
        <v>4173</v>
      </c>
      <c r="G69" s="451" t="s">
        <v>4231</v>
      </c>
      <c r="H69" s="77" t="s">
        <v>1817</v>
      </c>
      <c r="I69" s="292" t="s">
        <v>2588</v>
      </c>
      <c r="J69" s="77" t="s">
        <v>2194</v>
      </c>
    </row>
    <row r="70" spans="2:10" ht="75">
      <c r="B70" s="23" t="s">
        <v>137</v>
      </c>
      <c r="C70" s="544" t="s">
        <v>5494</v>
      </c>
      <c r="D70" s="414"/>
      <c r="E70" s="413"/>
      <c r="F70" s="23" t="s">
        <v>4174</v>
      </c>
      <c r="G70" s="451" t="s">
        <v>4232</v>
      </c>
      <c r="H70" s="77" t="s">
        <v>1818</v>
      </c>
      <c r="I70" s="292" t="s">
        <v>2588</v>
      </c>
      <c r="J70" s="77" t="s">
        <v>2194</v>
      </c>
    </row>
    <row r="71" spans="2:10" ht="60">
      <c r="B71" s="35" t="s">
        <v>4160</v>
      </c>
      <c r="C71" s="544" t="s">
        <v>5494</v>
      </c>
      <c r="D71" s="414"/>
      <c r="E71" s="413"/>
      <c r="F71" s="35" t="s">
        <v>4335</v>
      </c>
      <c r="G71" s="451" t="s">
        <v>4391</v>
      </c>
      <c r="H71" s="95" t="s">
        <v>4161</v>
      </c>
      <c r="I71" s="292" t="s">
        <v>4162</v>
      </c>
      <c r="J71" s="81"/>
    </row>
    <row r="72" spans="2:10" ht="105">
      <c r="B72" s="23" t="s">
        <v>138</v>
      </c>
      <c r="C72" s="544" t="s">
        <v>5494</v>
      </c>
      <c r="D72" s="414"/>
      <c r="E72" s="413"/>
      <c r="F72" s="23" t="s">
        <v>4175</v>
      </c>
      <c r="G72" s="451" t="s">
        <v>4233</v>
      </c>
      <c r="H72" s="81" t="s">
        <v>1819</v>
      </c>
      <c r="I72" s="81" t="s">
        <v>2589</v>
      </c>
      <c r="J72" s="81"/>
    </row>
    <row r="73" spans="2:10" ht="60">
      <c r="B73" s="35" t="s">
        <v>2299</v>
      </c>
      <c r="C73" s="544" t="s">
        <v>5493</v>
      </c>
      <c r="D73" s="414"/>
      <c r="E73" s="413"/>
      <c r="F73" s="35" t="s">
        <v>4176</v>
      </c>
      <c r="G73" s="451" t="s">
        <v>4234</v>
      </c>
      <c r="H73" s="81" t="s">
        <v>1898</v>
      </c>
      <c r="I73" s="81" t="s">
        <v>2566</v>
      </c>
      <c r="J73" s="81"/>
    </row>
    <row r="74" spans="2:10" ht="75">
      <c r="B74" s="302" t="s">
        <v>10</v>
      </c>
      <c r="C74" s="112"/>
      <c r="D74" s="561">
        <f>D66+SUM(D67:D73)</f>
        <v>0</v>
      </c>
      <c r="E74" s="561">
        <f>E66+SUM(E67:E73)</f>
        <v>0</v>
      </c>
      <c r="F74" s="302" t="s">
        <v>4413</v>
      </c>
      <c r="G74" s="451" t="s">
        <v>4235</v>
      </c>
      <c r="H74" s="81" t="s">
        <v>1820</v>
      </c>
      <c r="I74" s="81" t="s">
        <v>2590</v>
      </c>
      <c r="J74" s="81"/>
    </row>
    <row r="75" spans="2:10" ht="45">
      <c r="B75" s="301" t="s">
        <v>11</v>
      </c>
      <c r="C75" s="301"/>
      <c r="D75" s="301"/>
      <c r="E75" s="301"/>
      <c r="F75" s="301" t="s">
        <v>4414</v>
      </c>
      <c r="G75" s="301"/>
      <c r="H75" s="301"/>
      <c r="I75" s="301"/>
      <c r="J75" s="301"/>
    </row>
    <row r="76" spans="2:10" ht="75">
      <c r="B76" s="23" t="s">
        <v>1837</v>
      </c>
      <c r="C76" s="424" t="s">
        <v>5493</v>
      </c>
      <c r="D76" s="414"/>
      <c r="E76" s="413"/>
      <c r="F76" s="23" t="s">
        <v>4177</v>
      </c>
      <c r="G76" s="451" t="s">
        <v>4415</v>
      </c>
      <c r="H76" s="81" t="s">
        <v>1821</v>
      </c>
      <c r="I76" s="81" t="s">
        <v>2591</v>
      </c>
      <c r="J76" s="81"/>
    </row>
    <row r="77" spans="2:10" ht="75">
      <c r="B77" s="23" t="s">
        <v>1897</v>
      </c>
      <c r="C77" s="542" t="s">
        <v>5495</v>
      </c>
      <c r="D77" s="414"/>
      <c r="E77" s="413"/>
      <c r="F77" s="23" t="s">
        <v>4178</v>
      </c>
      <c r="G77" s="451" t="s">
        <v>4415</v>
      </c>
      <c r="H77" s="81" t="s">
        <v>1821</v>
      </c>
      <c r="I77" s="81" t="s">
        <v>2591</v>
      </c>
      <c r="J77" s="81"/>
    </row>
    <row r="78" spans="2:10" ht="60">
      <c r="B78" s="35" t="s">
        <v>5436</v>
      </c>
      <c r="C78" s="424" t="s">
        <v>5493</v>
      </c>
      <c r="D78" s="414"/>
      <c r="E78" s="413"/>
      <c r="F78" s="35" t="s">
        <v>4213</v>
      </c>
      <c r="G78" s="451" t="s">
        <v>4236</v>
      </c>
      <c r="H78" s="77" t="s">
        <v>1822</v>
      </c>
      <c r="I78" s="81" t="s">
        <v>2592</v>
      </c>
      <c r="J78" s="81"/>
    </row>
    <row r="79" spans="2:10" ht="75">
      <c r="B79" s="257" t="s">
        <v>514</v>
      </c>
      <c r="C79" s="542" t="s">
        <v>5495</v>
      </c>
      <c r="D79" s="414"/>
      <c r="E79" s="413"/>
      <c r="F79" s="257" t="s">
        <v>4179</v>
      </c>
      <c r="G79" s="451" t="s">
        <v>4237</v>
      </c>
      <c r="H79" s="77" t="s">
        <v>1823</v>
      </c>
      <c r="I79" s="81" t="s">
        <v>2593</v>
      </c>
      <c r="J79" s="81"/>
    </row>
    <row r="80" spans="2:10" ht="60">
      <c r="B80" s="35" t="s">
        <v>1839</v>
      </c>
      <c r="C80" s="424" t="s">
        <v>5493</v>
      </c>
      <c r="D80" s="414"/>
      <c r="E80" s="413"/>
      <c r="F80" s="35" t="s">
        <v>4180</v>
      </c>
      <c r="G80" s="451" t="s">
        <v>4238</v>
      </c>
      <c r="H80" s="77" t="s">
        <v>1824</v>
      </c>
      <c r="I80" s="81" t="s">
        <v>2592</v>
      </c>
      <c r="J80" s="81"/>
    </row>
    <row r="81" spans="2:10" ht="60">
      <c r="B81" s="23" t="s">
        <v>513</v>
      </c>
      <c r="C81" s="542" t="s">
        <v>5495</v>
      </c>
      <c r="D81" s="414"/>
      <c r="E81" s="413"/>
      <c r="F81" s="23" t="s">
        <v>4181</v>
      </c>
      <c r="G81" s="451" t="s">
        <v>4239</v>
      </c>
      <c r="H81" s="77" t="s">
        <v>1825</v>
      </c>
      <c r="I81" s="81" t="s">
        <v>2593</v>
      </c>
      <c r="J81" s="81"/>
    </row>
    <row r="82" spans="2:10" ht="90">
      <c r="B82" s="277" t="s">
        <v>145</v>
      </c>
      <c r="C82" s="424" t="s">
        <v>5493</v>
      </c>
      <c r="D82" s="414"/>
      <c r="E82" s="413"/>
      <c r="F82" s="277" t="s">
        <v>4416</v>
      </c>
      <c r="G82" s="451" t="s">
        <v>4240</v>
      </c>
      <c r="H82" s="77" t="s">
        <v>2653</v>
      </c>
      <c r="I82" s="292" t="s">
        <v>2594</v>
      </c>
      <c r="J82" s="81"/>
    </row>
    <row r="83" spans="2:10" ht="75">
      <c r="B83" s="277" t="s">
        <v>146</v>
      </c>
      <c r="C83" s="543" t="s">
        <v>5495</v>
      </c>
      <c r="D83" s="414"/>
      <c r="E83" s="413"/>
      <c r="F83" s="277" t="s">
        <v>4182</v>
      </c>
      <c r="G83" s="451" t="s">
        <v>4417</v>
      </c>
      <c r="H83" s="77" t="s">
        <v>2654</v>
      </c>
      <c r="I83" s="292" t="s">
        <v>2595</v>
      </c>
      <c r="J83" s="81"/>
    </row>
    <row r="84" spans="2:10" ht="60">
      <c r="B84" s="277" t="s">
        <v>507</v>
      </c>
      <c r="C84" s="543" t="s">
        <v>5495</v>
      </c>
      <c r="D84" s="414"/>
      <c r="E84" s="413"/>
      <c r="F84" s="277" t="s">
        <v>4183</v>
      </c>
      <c r="G84" s="451" t="s">
        <v>4241</v>
      </c>
      <c r="H84" s="77" t="s">
        <v>1826</v>
      </c>
      <c r="I84" s="292" t="s">
        <v>2596</v>
      </c>
      <c r="J84" s="81"/>
    </row>
    <row r="85" spans="2:10" ht="75">
      <c r="B85" s="23" t="s">
        <v>140</v>
      </c>
      <c r="C85" s="542" t="s">
        <v>5495</v>
      </c>
      <c r="D85" s="414"/>
      <c r="E85" s="413"/>
      <c r="F85" s="23" t="s">
        <v>4184</v>
      </c>
      <c r="G85" s="451" t="s">
        <v>4242</v>
      </c>
      <c r="H85" s="77" t="s">
        <v>1827</v>
      </c>
      <c r="I85" s="81" t="s">
        <v>2597</v>
      </c>
      <c r="J85" s="81"/>
    </row>
    <row r="86" spans="2:10" ht="75">
      <c r="B86" s="23" t="s">
        <v>139</v>
      </c>
      <c r="C86" s="424" t="s">
        <v>5493</v>
      </c>
      <c r="D86" s="414"/>
      <c r="E86" s="413"/>
      <c r="F86" s="23" t="s">
        <v>4185</v>
      </c>
      <c r="G86" s="451" t="s">
        <v>4243</v>
      </c>
      <c r="H86" s="77" t="s">
        <v>1828</v>
      </c>
      <c r="I86" s="81" t="s">
        <v>2598</v>
      </c>
      <c r="J86" s="81"/>
    </row>
    <row r="87" spans="2:10" ht="255">
      <c r="B87" s="23" t="s">
        <v>425</v>
      </c>
      <c r="C87" s="424" t="s">
        <v>5493</v>
      </c>
      <c r="D87" s="414"/>
      <c r="E87" s="413"/>
      <c r="F87" s="23" t="s">
        <v>4186</v>
      </c>
      <c r="G87" s="451" t="s">
        <v>4244</v>
      </c>
      <c r="H87" s="77" t="s">
        <v>2655</v>
      </c>
      <c r="I87" s="81" t="s">
        <v>2599</v>
      </c>
      <c r="J87" s="81"/>
    </row>
    <row r="88" spans="2:10" ht="60">
      <c r="B88" s="23" t="s">
        <v>426</v>
      </c>
      <c r="C88" s="424" t="s">
        <v>5493</v>
      </c>
      <c r="D88" s="414"/>
      <c r="E88" s="413"/>
      <c r="F88" s="23" t="s">
        <v>4187</v>
      </c>
      <c r="G88" s="451" t="s">
        <v>4245</v>
      </c>
      <c r="H88" s="77" t="s">
        <v>1829</v>
      </c>
      <c r="I88" s="81" t="s">
        <v>2600</v>
      </c>
      <c r="J88" s="81"/>
    </row>
    <row r="89" spans="2:10" ht="180">
      <c r="B89" s="23" t="s">
        <v>144</v>
      </c>
      <c r="C89" s="424" t="s">
        <v>5493</v>
      </c>
      <c r="D89" s="414"/>
      <c r="E89" s="413"/>
      <c r="F89" s="23" t="s">
        <v>4188</v>
      </c>
      <c r="G89" s="451" t="s">
        <v>4246</v>
      </c>
      <c r="H89" s="77" t="s">
        <v>1830</v>
      </c>
      <c r="I89" s="81" t="s">
        <v>2601</v>
      </c>
      <c r="J89" s="77"/>
    </row>
    <row r="90" spans="2:10" ht="75">
      <c r="B90" s="23" t="s">
        <v>142</v>
      </c>
      <c r="C90" s="424" t="s">
        <v>5493</v>
      </c>
      <c r="D90" s="414"/>
      <c r="E90" s="413"/>
      <c r="F90" s="23" t="s">
        <v>4189</v>
      </c>
      <c r="G90" s="451" t="s">
        <v>4366</v>
      </c>
      <c r="H90" s="77" t="s">
        <v>1831</v>
      </c>
      <c r="I90" s="81" t="s">
        <v>2602</v>
      </c>
      <c r="J90" s="77"/>
    </row>
    <row r="91" spans="2:10" ht="105">
      <c r="B91" s="257" t="s">
        <v>2300</v>
      </c>
      <c r="C91" s="424" t="s">
        <v>5493</v>
      </c>
      <c r="D91" s="414"/>
      <c r="E91" s="413"/>
      <c r="F91" s="257" t="s">
        <v>4190</v>
      </c>
      <c r="G91" s="451" t="s">
        <v>4367</v>
      </c>
      <c r="H91" s="77" t="s">
        <v>1832</v>
      </c>
      <c r="I91" s="81" t="s">
        <v>2603</v>
      </c>
      <c r="J91" s="253"/>
    </row>
    <row r="92" spans="2:10" ht="195">
      <c r="B92" s="23" t="s">
        <v>141</v>
      </c>
      <c r="C92" s="424" t="s">
        <v>5493</v>
      </c>
      <c r="D92" s="414"/>
      <c r="E92" s="413"/>
      <c r="F92" s="23" t="s">
        <v>4191</v>
      </c>
      <c r="G92" s="451" t="s">
        <v>4368</v>
      </c>
      <c r="H92" s="77" t="s">
        <v>1833</v>
      </c>
      <c r="I92" s="81" t="s">
        <v>2604</v>
      </c>
      <c r="J92" s="77"/>
    </row>
    <row r="93" spans="2:10" s="159" customFormat="1" ht="75">
      <c r="B93" s="35" t="s">
        <v>4142</v>
      </c>
      <c r="C93" s="424" t="s">
        <v>5493</v>
      </c>
      <c r="D93" s="530"/>
      <c r="E93" s="413"/>
      <c r="F93" s="35" t="s">
        <v>4336</v>
      </c>
      <c r="G93" s="125" t="s">
        <v>4392</v>
      </c>
      <c r="H93" s="95" t="s">
        <v>4143</v>
      </c>
      <c r="I93" s="81" t="s">
        <v>4144</v>
      </c>
      <c r="J93" s="77"/>
    </row>
    <row r="94" spans="2:10" ht="75">
      <c r="B94" s="23" t="s">
        <v>143</v>
      </c>
      <c r="C94" s="543" t="s">
        <v>5495</v>
      </c>
      <c r="D94" s="414"/>
      <c r="E94" s="413"/>
      <c r="F94" s="23" t="s">
        <v>4192</v>
      </c>
      <c r="G94" s="451" t="s">
        <v>4369</v>
      </c>
      <c r="H94" s="77" t="s">
        <v>1834</v>
      </c>
      <c r="I94" s="292" t="s">
        <v>2605</v>
      </c>
      <c r="J94" s="77"/>
    </row>
    <row r="95" spans="2:10" ht="105">
      <c r="B95" s="257" t="s">
        <v>1899</v>
      </c>
      <c r="C95" s="543" t="s">
        <v>5495</v>
      </c>
      <c r="D95" s="414"/>
      <c r="E95" s="413"/>
      <c r="F95" s="257" t="s">
        <v>4214</v>
      </c>
      <c r="G95" s="451" t="s">
        <v>4370</v>
      </c>
      <c r="H95" s="77" t="s">
        <v>1835</v>
      </c>
      <c r="I95" s="81" t="s">
        <v>2606</v>
      </c>
      <c r="J95" s="253"/>
    </row>
    <row r="96" spans="2:10" ht="195">
      <c r="B96" s="23" t="s">
        <v>27</v>
      </c>
      <c r="C96" s="543" t="s">
        <v>5495</v>
      </c>
      <c r="D96" s="414"/>
      <c r="E96" s="413"/>
      <c r="F96" s="23" t="s">
        <v>4193</v>
      </c>
      <c r="G96" s="451" t="s">
        <v>4371</v>
      </c>
      <c r="H96" s="77" t="s">
        <v>1836</v>
      </c>
      <c r="I96" s="81" t="s">
        <v>2607</v>
      </c>
      <c r="J96" s="77"/>
    </row>
    <row r="97" spans="2:10" ht="90">
      <c r="B97" s="23" t="s">
        <v>135</v>
      </c>
      <c r="C97" s="424" t="s">
        <v>5493</v>
      </c>
      <c r="D97" s="414"/>
      <c r="E97" s="413"/>
      <c r="F97" s="23" t="s">
        <v>4172</v>
      </c>
      <c r="G97" s="451" t="s">
        <v>4274</v>
      </c>
      <c r="H97" s="77" t="s">
        <v>1840</v>
      </c>
      <c r="I97" s="292" t="s">
        <v>2608</v>
      </c>
      <c r="J97" s="77"/>
    </row>
    <row r="98" spans="2:10" ht="90">
      <c r="B98" s="257" t="s">
        <v>136</v>
      </c>
      <c r="C98" s="424" t="s">
        <v>5493</v>
      </c>
      <c r="D98" s="414"/>
      <c r="E98" s="413"/>
      <c r="F98" s="257" t="s">
        <v>4173</v>
      </c>
      <c r="G98" s="451" t="s">
        <v>4275</v>
      </c>
      <c r="H98" s="77" t="s">
        <v>1842</v>
      </c>
      <c r="I98" s="292" t="s">
        <v>2609</v>
      </c>
      <c r="J98" s="77"/>
    </row>
    <row r="99" spans="2:10" ht="75">
      <c r="B99" s="257" t="s">
        <v>1863</v>
      </c>
      <c r="C99" s="424" t="s">
        <v>5493</v>
      </c>
      <c r="D99" s="414"/>
      <c r="E99" s="415"/>
      <c r="F99" s="257" t="s">
        <v>4194</v>
      </c>
      <c r="G99" s="451" t="s">
        <v>4250</v>
      </c>
      <c r="H99" s="77" t="s">
        <v>1843</v>
      </c>
      <c r="I99" s="81" t="s">
        <v>2610</v>
      </c>
      <c r="J99" s="81"/>
    </row>
    <row r="100" spans="2:10" ht="75">
      <c r="B100" s="257" t="s">
        <v>1864</v>
      </c>
      <c r="C100" s="542" t="s">
        <v>5495</v>
      </c>
      <c r="D100" s="414"/>
      <c r="E100" s="413"/>
      <c r="F100" s="257" t="s">
        <v>4195</v>
      </c>
      <c r="G100" s="451" t="s">
        <v>4251</v>
      </c>
      <c r="H100" s="77" t="s">
        <v>1844</v>
      </c>
      <c r="I100" s="81" t="s">
        <v>2611</v>
      </c>
      <c r="J100" s="81"/>
    </row>
    <row r="101" spans="2:10" ht="150">
      <c r="B101" s="35" t="s">
        <v>506</v>
      </c>
      <c r="C101" s="543" t="s">
        <v>5495</v>
      </c>
      <c r="D101" s="414"/>
      <c r="E101" s="413"/>
      <c r="F101" s="35" t="s">
        <v>4216</v>
      </c>
      <c r="G101" s="451" t="s">
        <v>4217</v>
      </c>
      <c r="H101" s="77" t="s">
        <v>4276</v>
      </c>
      <c r="I101" s="81" t="s">
        <v>2612</v>
      </c>
      <c r="J101" s="77" t="s">
        <v>2204</v>
      </c>
    </row>
    <row r="102" spans="2:10" ht="60">
      <c r="B102" s="35" t="s">
        <v>4146</v>
      </c>
      <c r="C102" s="542" t="s">
        <v>5495</v>
      </c>
      <c r="D102" s="484"/>
      <c r="E102" s="485"/>
      <c r="F102" s="35" t="s">
        <v>4222</v>
      </c>
      <c r="G102" s="451" t="s">
        <v>4277</v>
      </c>
      <c r="H102" s="77" t="s">
        <v>4147</v>
      </c>
      <c r="I102" s="81" t="s">
        <v>2701</v>
      </c>
      <c r="J102" s="81"/>
    </row>
    <row r="103" spans="2:10" ht="60">
      <c r="B103" s="35" t="s">
        <v>4148</v>
      </c>
      <c r="C103" s="542" t="s">
        <v>5495</v>
      </c>
      <c r="D103" s="484"/>
      <c r="E103" s="485"/>
      <c r="F103" s="35" t="s">
        <v>4223</v>
      </c>
      <c r="G103" s="451" t="s">
        <v>4278</v>
      </c>
      <c r="H103" s="77" t="s">
        <v>4149</v>
      </c>
      <c r="I103" s="81" t="s">
        <v>2701</v>
      </c>
      <c r="J103" s="81"/>
    </row>
    <row r="104" spans="2:10" ht="60">
      <c r="B104" s="35" t="s">
        <v>4150</v>
      </c>
      <c r="C104" s="424" t="s">
        <v>5493</v>
      </c>
      <c r="D104" s="484"/>
      <c r="E104" s="485"/>
      <c r="F104" s="35" t="s">
        <v>4218</v>
      </c>
      <c r="G104" s="451" t="s">
        <v>4279</v>
      </c>
      <c r="H104" s="77" t="s">
        <v>4215</v>
      </c>
      <c r="I104" s="81" t="s">
        <v>2701</v>
      </c>
      <c r="J104" s="81"/>
    </row>
    <row r="105" spans="2:10" ht="60">
      <c r="B105" s="35" t="s">
        <v>2285</v>
      </c>
      <c r="C105" s="424" t="s">
        <v>5493</v>
      </c>
      <c r="D105" s="414"/>
      <c r="E105" s="413"/>
      <c r="F105" s="35" t="s">
        <v>4196</v>
      </c>
      <c r="G105" s="451" t="s">
        <v>4252</v>
      </c>
      <c r="H105" s="81" t="s">
        <v>1846</v>
      </c>
      <c r="I105" s="292" t="s">
        <v>2613</v>
      </c>
      <c r="J105" s="81"/>
    </row>
    <row r="106" spans="2:10" ht="75">
      <c r="B106" s="302" t="s">
        <v>12</v>
      </c>
      <c r="C106" s="112"/>
      <c r="D106" s="561">
        <f>SUM(D76:D105)</f>
        <v>0</v>
      </c>
      <c r="E106" s="561">
        <f>SUM(E76:E105)</f>
        <v>0</v>
      </c>
      <c r="F106" s="302" t="s">
        <v>4197</v>
      </c>
      <c r="G106" s="451" t="s">
        <v>4372</v>
      </c>
      <c r="H106" s="81" t="s">
        <v>1845</v>
      </c>
      <c r="I106" s="292" t="s">
        <v>2627</v>
      </c>
      <c r="J106" s="81"/>
    </row>
    <row r="107" spans="2:10" ht="45">
      <c r="B107" s="301" t="s">
        <v>13</v>
      </c>
      <c r="C107" s="301"/>
      <c r="D107" s="301"/>
      <c r="E107" s="301"/>
      <c r="F107" s="301" t="s">
        <v>4418</v>
      </c>
      <c r="G107" s="301"/>
      <c r="H107" s="301"/>
      <c r="I107" s="301"/>
      <c r="J107" s="301"/>
    </row>
    <row r="108" spans="2:10" ht="60">
      <c r="B108" s="23" t="s">
        <v>517</v>
      </c>
      <c r="C108" s="543" t="s">
        <v>5495</v>
      </c>
      <c r="D108" s="414"/>
      <c r="E108" s="413"/>
      <c r="F108" s="23" t="s">
        <v>4198</v>
      </c>
      <c r="G108" s="451" t="s">
        <v>4254</v>
      </c>
      <c r="H108" s="77" t="s">
        <v>1847</v>
      </c>
      <c r="I108" s="292" t="s">
        <v>5457</v>
      </c>
      <c r="J108" s="81"/>
    </row>
    <row r="109" spans="2:10" ht="90">
      <c r="B109" s="23" t="s">
        <v>518</v>
      </c>
      <c r="C109" s="543" t="s">
        <v>5495</v>
      </c>
      <c r="D109" s="414"/>
      <c r="E109" s="413"/>
      <c r="F109" s="23" t="s">
        <v>4199</v>
      </c>
      <c r="G109" s="451" t="s">
        <v>4255</v>
      </c>
      <c r="H109" s="77" t="s">
        <v>1848</v>
      </c>
      <c r="I109" s="292" t="s">
        <v>5458</v>
      </c>
      <c r="J109" s="81"/>
    </row>
    <row r="110" spans="2:10" ht="60">
      <c r="B110" s="35" t="s">
        <v>50</v>
      </c>
      <c r="C110" s="424" t="s">
        <v>5493</v>
      </c>
      <c r="D110" s="414"/>
      <c r="E110" s="413"/>
      <c r="F110" s="35" t="s">
        <v>4200</v>
      </c>
      <c r="G110" s="451" t="s">
        <v>4256</v>
      </c>
      <c r="H110" s="77" t="s">
        <v>2284</v>
      </c>
      <c r="I110" s="81" t="s">
        <v>2616</v>
      </c>
      <c r="J110" s="81"/>
    </row>
    <row r="111" spans="2:10" ht="75">
      <c r="B111" s="35" t="s">
        <v>2286</v>
      </c>
      <c r="C111" s="424" t="s">
        <v>5493</v>
      </c>
      <c r="D111" s="414"/>
      <c r="E111" s="413"/>
      <c r="F111" s="35" t="s">
        <v>4201</v>
      </c>
      <c r="G111" s="489" t="s">
        <v>4280</v>
      </c>
      <c r="H111" s="77" t="s">
        <v>5459</v>
      </c>
      <c r="I111" s="81" t="s">
        <v>2617</v>
      </c>
      <c r="J111" s="81"/>
    </row>
    <row r="112" spans="2:10" ht="60">
      <c r="B112" s="35" t="s">
        <v>51</v>
      </c>
      <c r="C112" s="424" t="s">
        <v>5493</v>
      </c>
      <c r="D112" s="414"/>
      <c r="E112" s="413"/>
      <c r="F112" s="35" t="s">
        <v>4419</v>
      </c>
      <c r="G112" s="451" t="s">
        <v>4373</v>
      </c>
      <c r="H112" s="77" t="s">
        <v>2196</v>
      </c>
      <c r="I112" s="81" t="s">
        <v>2616</v>
      </c>
      <c r="J112" s="81"/>
    </row>
    <row r="113" spans="2:10" ht="90">
      <c r="B113" s="35" t="s">
        <v>2301</v>
      </c>
      <c r="C113" s="424" t="s">
        <v>5493</v>
      </c>
      <c r="D113" s="414"/>
      <c r="E113" s="413"/>
      <c r="F113" s="35" t="s">
        <v>4221</v>
      </c>
      <c r="G113" s="451" t="s">
        <v>4281</v>
      </c>
      <c r="H113" s="77" t="s">
        <v>2205</v>
      </c>
      <c r="I113" s="81" t="s">
        <v>2618</v>
      </c>
      <c r="J113" s="81"/>
    </row>
    <row r="114" spans="2:10" ht="60">
      <c r="B114" s="23" t="s">
        <v>147</v>
      </c>
      <c r="C114" s="542" t="s">
        <v>5495</v>
      </c>
      <c r="D114" s="414"/>
      <c r="E114" s="413"/>
      <c r="F114" s="23" t="s">
        <v>4202</v>
      </c>
      <c r="G114" s="451" t="s">
        <v>4258</v>
      </c>
      <c r="H114" s="77" t="s">
        <v>1849</v>
      </c>
      <c r="I114" s="81" t="s">
        <v>2619</v>
      </c>
      <c r="J114" s="81"/>
    </row>
    <row r="115" spans="2:10" ht="90">
      <c r="B115" s="23" t="s">
        <v>516</v>
      </c>
      <c r="C115" s="543" t="s">
        <v>5495</v>
      </c>
      <c r="D115" s="414"/>
      <c r="E115" s="413"/>
      <c r="F115" s="23" t="s">
        <v>4203</v>
      </c>
      <c r="G115" s="451" t="s">
        <v>4259</v>
      </c>
      <c r="H115" s="77" t="s">
        <v>1850</v>
      </c>
      <c r="I115" s="81" t="s">
        <v>2620</v>
      </c>
      <c r="J115" s="81"/>
    </row>
    <row r="116" spans="2:10" ht="30">
      <c r="B116" s="23" t="s">
        <v>52</v>
      </c>
      <c r="C116" s="542" t="s">
        <v>5495</v>
      </c>
      <c r="D116" s="414"/>
      <c r="E116" s="413"/>
      <c r="F116" s="23" t="s">
        <v>4204</v>
      </c>
      <c r="G116" s="451" t="s">
        <v>4260</v>
      </c>
      <c r="H116" s="81" t="s">
        <v>5460</v>
      </c>
      <c r="I116" s="292" t="s">
        <v>2621</v>
      </c>
      <c r="J116" s="81"/>
    </row>
    <row r="117" spans="2:10" ht="45">
      <c r="B117" s="257" t="s">
        <v>515</v>
      </c>
      <c r="C117" s="543" t="s">
        <v>5495</v>
      </c>
      <c r="D117" s="414"/>
      <c r="E117" s="413"/>
      <c r="F117" s="257" t="s">
        <v>4283</v>
      </c>
      <c r="G117" s="451" t="s">
        <v>4282</v>
      </c>
      <c r="H117" s="81" t="s">
        <v>2206</v>
      </c>
      <c r="I117" s="81" t="s">
        <v>2622</v>
      </c>
      <c r="J117" s="81"/>
    </row>
    <row r="118" spans="2:10" ht="105">
      <c r="B118" s="35" t="s">
        <v>5438</v>
      </c>
      <c r="C118" s="424" t="s">
        <v>5493</v>
      </c>
      <c r="D118" s="414"/>
      <c r="E118" s="413"/>
      <c r="F118" s="35" t="s">
        <v>4219</v>
      </c>
      <c r="G118" s="451" t="s">
        <v>4261</v>
      </c>
      <c r="H118" s="77" t="s">
        <v>1852</v>
      </c>
      <c r="I118" s="81" t="s">
        <v>2623</v>
      </c>
      <c r="J118" s="81"/>
    </row>
    <row r="119" spans="2:10" ht="60">
      <c r="B119" s="35" t="s">
        <v>5440</v>
      </c>
      <c r="C119" s="542" t="s">
        <v>5495</v>
      </c>
      <c r="D119" s="414"/>
      <c r="E119" s="413"/>
      <c r="F119" s="35" t="s">
        <v>4220</v>
      </c>
      <c r="G119" s="451" t="s">
        <v>4262</v>
      </c>
      <c r="H119" s="77" t="s">
        <v>5439</v>
      </c>
      <c r="I119" s="81" t="s">
        <v>2624</v>
      </c>
      <c r="J119" s="81"/>
    </row>
    <row r="120" spans="2:10" ht="210">
      <c r="B120" s="60" t="s">
        <v>2201</v>
      </c>
      <c r="C120" s="543" t="s">
        <v>5495</v>
      </c>
      <c r="D120" s="414"/>
      <c r="E120" s="413"/>
      <c r="F120" s="60" t="s">
        <v>4205</v>
      </c>
      <c r="G120" s="489" t="s">
        <v>4263</v>
      </c>
      <c r="H120" s="95" t="s">
        <v>4163</v>
      </c>
      <c r="I120" s="272" t="s">
        <v>4152</v>
      </c>
      <c r="J120" s="81"/>
    </row>
    <row r="121" spans="2:10" ht="60">
      <c r="B121" s="35" t="s">
        <v>508</v>
      </c>
      <c r="C121" s="542" t="s">
        <v>5495</v>
      </c>
      <c r="D121" s="414"/>
      <c r="E121" s="413"/>
      <c r="F121" s="35" t="s">
        <v>4206</v>
      </c>
      <c r="G121" s="451" t="s">
        <v>4264</v>
      </c>
      <c r="H121" s="77" t="s">
        <v>1853</v>
      </c>
      <c r="I121" s="292" t="s">
        <v>2617</v>
      </c>
      <c r="J121" s="81"/>
    </row>
    <row r="122" spans="2:10" ht="90">
      <c r="B122" s="35" t="s">
        <v>1855</v>
      </c>
      <c r="C122" s="543" t="s">
        <v>5495</v>
      </c>
      <c r="D122" s="414"/>
      <c r="E122" s="413"/>
      <c r="F122" s="35" t="s">
        <v>4207</v>
      </c>
      <c r="G122" s="451" t="s">
        <v>4265</v>
      </c>
      <c r="H122" s="77" t="s">
        <v>1854</v>
      </c>
      <c r="I122" s="292" t="s">
        <v>2617</v>
      </c>
      <c r="J122" s="298"/>
    </row>
    <row r="123" spans="2:10" ht="105">
      <c r="B123" s="257" t="s">
        <v>122</v>
      </c>
      <c r="C123" s="542" t="s">
        <v>5495</v>
      </c>
      <c r="D123" s="414"/>
      <c r="E123" s="413"/>
      <c r="F123" s="257" t="s">
        <v>3680</v>
      </c>
      <c r="G123" s="451" t="s">
        <v>4381</v>
      </c>
      <c r="H123" s="77" t="s">
        <v>2288</v>
      </c>
      <c r="I123" s="292" t="s">
        <v>2587</v>
      </c>
      <c r="J123" s="77" t="s">
        <v>2194</v>
      </c>
    </row>
    <row r="124" spans="2:10" ht="75">
      <c r="B124" s="257" t="s">
        <v>137</v>
      </c>
      <c r="C124" s="543" t="s">
        <v>5495</v>
      </c>
      <c r="D124" s="414"/>
      <c r="E124" s="413"/>
      <c r="F124" s="257" t="s">
        <v>4174</v>
      </c>
      <c r="G124" s="451" t="s">
        <v>4380</v>
      </c>
      <c r="H124" s="77" t="s">
        <v>1856</v>
      </c>
      <c r="I124" s="292" t="s">
        <v>2626</v>
      </c>
      <c r="J124" s="77" t="s">
        <v>2194</v>
      </c>
    </row>
    <row r="125" spans="2:10" ht="60">
      <c r="B125" s="35" t="s">
        <v>2302</v>
      </c>
      <c r="C125" s="424" t="s">
        <v>5493</v>
      </c>
      <c r="D125" s="414"/>
      <c r="E125" s="413"/>
      <c r="F125" s="35" t="s">
        <v>4208</v>
      </c>
      <c r="G125" s="451" t="s">
        <v>4420</v>
      </c>
      <c r="H125" s="81" t="s">
        <v>1901</v>
      </c>
      <c r="I125" s="81" t="s">
        <v>2617</v>
      </c>
      <c r="J125" s="77"/>
    </row>
    <row r="126" spans="2:10" ht="75">
      <c r="B126" s="302" t="s">
        <v>14</v>
      </c>
      <c r="C126" s="112"/>
      <c r="D126" s="561">
        <f>SUM(D108:D125)</f>
        <v>0</v>
      </c>
      <c r="E126" s="561">
        <f>SUM(E108:E125)</f>
        <v>0</v>
      </c>
      <c r="F126" s="302" t="s">
        <v>4286</v>
      </c>
      <c r="G126" s="451" t="s">
        <v>4266</v>
      </c>
      <c r="H126" s="81" t="s">
        <v>1857</v>
      </c>
      <c r="I126" s="292" t="s">
        <v>2627</v>
      </c>
      <c r="J126" s="77"/>
    </row>
    <row r="127" spans="2:10" ht="150">
      <c r="B127" s="314" t="s">
        <v>1022</v>
      </c>
      <c r="C127" s="112"/>
      <c r="D127" s="561">
        <f>D74+D106+D126</f>
        <v>0</v>
      </c>
      <c r="E127" s="561">
        <f>E74+E106+E126</f>
        <v>0</v>
      </c>
      <c r="F127" s="314" t="s">
        <v>4209</v>
      </c>
      <c r="G127" s="451" t="s">
        <v>4267</v>
      </c>
      <c r="H127" s="77" t="s">
        <v>1858</v>
      </c>
      <c r="I127" s="81" t="s">
        <v>2628</v>
      </c>
      <c r="J127" s="81"/>
    </row>
    <row r="128" spans="2:10" ht="225">
      <c r="B128" s="97" t="s">
        <v>148</v>
      </c>
      <c r="C128" s="424" t="s">
        <v>5493</v>
      </c>
      <c r="D128" s="414"/>
      <c r="E128" s="418"/>
      <c r="F128" s="97" t="s">
        <v>4210</v>
      </c>
      <c r="G128" s="451" t="s">
        <v>4374</v>
      </c>
      <c r="H128" s="81" t="s">
        <v>1900</v>
      </c>
      <c r="I128" s="81" t="s">
        <v>2629</v>
      </c>
      <c r="J128" s="81"/>
    </row>
    <row r="129" spans="1:10" s="132" customFormat="1" ht="150">
      <c r="A129" s="159"/>
      <c r="B129" s="655" t="s">
        <v>5687</v>
      </c>
      <c r="C129" s="245"/>
      <c r="D129" s="563">
        <f>D127+D128</f>
        <v>0</v>
      </c>
      <c r="E129" s="563">
        <f>E127+E128</f>
        <v>0</v>
      </c>
      <c r="F129" s="74" t="s">
        <v>5684</v>
      </c>
      <c r="G129" s="125" t="s">
        <v>5692</v>
      </c>
      <c r="H129" s="77" t="s">
        <v>5686</v>
      </c>
      <c r="I129" s="81" t="s">
        <v>2628</v>
      </c>
      <c r="J129" s="81"/>
    </row>
    <row r="130" spans="1:10" ht="105">
      <c r="B130" s="97" t="s">
        <v>53</v>
      </c>
      <c r="C130" s="424" t="s">
        <v>5485</v>
      </c>
      <c r="D130" s="414"/>
      <c r="E130" s="418"/>
      <c r="F130" s="97" t="s">
        <v>4211</v>
      </c>
      <c r="G130" s="451" t="s">
        <v>4269</v>
      </c>
      <c r="H130" s="77" t="s">
        <v>1860</v>
      </c>
      <c r="I130" s="81" t="s">
        <v>2628</v>
      </c>
      <c r="J130" s="81"/>
    </row>
    <row r="131" spans="1:10" ht="105">
      <c r="B131" s="658" t="s">
        <v>54</v>
      </c>
      <c r="C131" s="564"/>
      <c r="D131" s="392"/>
      <c r="E131" s="563"/>
      <c r="F131" s="658" t="s">
        <v>4212</v>
      </c>
      <c r="G131" s="451" t="s">
        <v>4270</v>
      </c>
      <c r="H131" s="77" t="s">
        <v>1861</v>
      </c>
      <c r="I131" s="81" t="s">
        <v>2628</v>
      </c>
      <c r="J131" s="81"/>
    </row>
    <row r="132" spans="1:10">
      <c r="H132" s="255"/>
      <c r="I132" s="255"/>
      <c r="J132" s="255"/>
    </row>
    <row r="133" spans="1:10" ht="90">
      <c r="B133" s="650" t="s">
        <v>5549</v>
      </c>
      <c r="C133" s="651" t="s">
        <v>5485</v>
      </c>
      <c r="D133" s="652"/>
      <c r="E133" s="409"/>
      <c r="F133" s="649" t="s">
        <v>5553</v>
      </c>
      <c r="G133" s="125" t="s">
        <v>3123</v>
      </c>
      <c r="H133" s="81" t="s">
        <v>1190</v>
      </c>
      <c r="I133" s="81" t="s">
        <v>5688</v>
      </c>
      <c r="J133" s="297"/>
    </row>
    <row r="134" spans="1:10" ht="45">
      <c r="B134" s="650" t="s">
        <v>5545</v>
      </c>
      <c r="C134" s="622" t="s">
        <v>5496</v>
      </c>
      <c r="D134" s="239"/>
      <c r="E134" s="31"/>
      <c r="F134" s="649" t="s">
        <v>4634</v>
      </c>
      <c r="G134" s="125" t="s">
        <v>5238</v>
      </c>
      <c r="H134" s="263" t="s">
        <v>1398</v>
      </c>
      <c r="I134" s="350" t="s">
        <v>5569</v>
      </c>
      <c r="J134" s="297"/>
    </row>
    <row r="135" spans="1:10" s="43" customFormat="1" ht="45">
      <c r="A135" s="47"/>
      <c r="B135" s="650" t="s">
        <v>5478</v>
      </c>
      <c r="C135" s="622" t="s">
        <v>5565</v>
      </c>
      <c r="D135" s="239"/>
      <c r="E135" s="31"/>
      <c r="F135" s="649" t="s">
        <v>5566</v>
      </c>
      <c r="G135" s="297" t="s">
        <v>5568</v>
      </c>
      <c r="H135" s="297" t="s">
        <v>5567</v>
      </c>
      <c r="I135" s="350" t="s">
        <v>5570</v>
      </c>
      <c r="J135" s="297"/>
    </row>
    <row r="136" spans="1:10" ht="105">
      <c r="B136" s="655" t="s">
        <v>54</v>
      </c>
      <c r="C136" s="653"/>
      <c r="D136" s="654"/>
      <c r="E136" s="566"/>
      <c r="F136" s="656" t="s">
        <v>4212</v>
      </c>
      <c r="G136" s="438" t="s">
        <v>4270</v>
      </c>
      <c r="H136" s="95" t="s">
        <v>1861</v>
      </c>
      <c r="I136" s="272" t="s">
        <v>2628</v>
      </c>
      <c r="J136" s="297"/>
    </row>
    <row r="137" spans="1:10">
      <c r="H137" s="255"/>
      <c r="I137" s="255"/>
      <c r="J137" s="255"/>
    </row>
    <row r="138" spans="1:10">
      <c r="H138" s="255"/>
      <c r="I138" s="255"/>
      <c r="J138" s="255"/>
    </row>
  </sheetData>
  <mergeCells count="1">
    <mergeCell ref="D3:E3"/>
  </mergeCells>
  <dataValidations count="1">
    <dataValidation type="decimal" allowBlank="1" showInputMessage="1" showErrorMessage="1" errorTitle="Input Error" error="Please enter a numeric value between -99999999999999999 and 99999999999999999" sqref="D10:E11 D128:E128">
      <formula1>-99999999999999900</formula1>
      <formula2>99999999999999900</formula2>
    </dataValidation>
  </dataValidations>
  <hyperlinks>
    <hyperlink ref="C1" location="Navigation!A1" display="Index"/>
    <hyperlink ref="B63" location="'SOCF-Indirect'!D78" display="Adjustments for decrease (increase) in contract assets "/>
    <hyperlink ref="B64" location="'SOCF-Indirect'!D79" display="Adjustments for decrease (increase) in contract liabilities "/>
    <hyperlink ref="B129" location="'SOCF-Indirect'!D145" display="Net increase (decrease) in cash and cash equivalents"/>
    <hyperlink ref="B7" location="'SOCF-Indirect'!D21" display="'SOCF-Indirect'!D21"/>
    <hyperlink ref="B134" location="'SOCF-Direct'!D95" display="Bank overdraft"/>
    <hyperlink ref="B133" location="'SOCF-Direct'!D94" display="Cash and bank balances"/>
    <hyperlink ref="B136" location="'SOCF-Direct'!D97" display="Cash and cash equivalents at end of period"/>
    <hyperlink ref="B135" location="'SOCF-Direct'!D96" display="Other adjustments to reconcile cash and cash equivalents"/>
  </hyperlinks>
  <pageMargins left="0.7" right="0.7" top="0.75" bottom="0.75" header="0.3" footer="0.3"/>
  <pageSetup paperSize="8" scale="98"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6"/>
  <sheetViews>
    <sheetView showGridLines="0" zoomScale="40" zoomScaleNormal="40" zoomScaleSheetLayoutView="50" workbookViewId="0">
      <selection activeCell="I15" sqref="I15"/>
    </sheetView>
  </sheetViews>
  <sheetFormatPr defaultColWidth="9.140625" defaultRowHeight="15"/>
  <cols>
    <col min="1" max="1" width="12.28515625" style="159" customWidth="1"/>
    <col min="2" max="2" width="54.140625" style="82" customWidth="1"/>
    <col min="3" max="3" width="23.42578125" style="82" customWidth="1"/>
    <col min="4" max="4" width="31.140625" style="122" customWidth="1"/>
    <col min="5" max="5" width="26.5703125" style="132" customWidth="1"/>
    <col min="6" max="6" width="30.140625" style="132" customWidth="1"/>
    <col min="7" max="7" width="34" style="132" customWidth="1"/>
    <col min="8" max="8" width="34.7109375" style="132" customWidth="1"/>
    <col min="9" max="9" width="34.85546875" style="132" customWidth="1"/>
    <col min="10" max="10" width="29.28515625" style="132" customWidth="1"/>
    <col min="11" max="11" width="27.5703125" style="132" customWidth="1"/>
    <col min="12" max="14" width="30" style="132" customWidth="1"/>
    <col min="15" max="15" width="29.140625" style="132" customWidth="1"/>
    <col min="16" max="16" width="26.7109375" style="132" customWidth="1"/>
    <col min="17" max="18" width="32" style="132" customWidth="1"/>
    <col min="19" max="20" width="25.42578125" style="132" customWidth="1"/>
    <col min="21" max="21" width="21.140625" style="132" customWidth="1"/>
    <col min="22" max="22" width="26" style="132" customWidth="1"/>
    <col min="23" max="23" width="22.7109375" style="132" customWidth="1"/>
    <col min="24" max="24" width="25.42578125" style="132" customWidth="1"/>
    <col min="25" max="25" width="25.28515625" style="132" customWidth="1"/>
    <col min="26" max="26" width="22.42578125" style="132" customWidth="1"/>
    <col min="27" max="27" width="23.5703125" style="159" customWidth="1"/>
    <col min="28" max="28" width="52.85546875" style="122" customWidth="1"/>
    <col min="29" max="29" width="60.42578125" style="122" customWidth="1"/>
    <col min="30" max="30" width="39.85546875" style="122" customWidth="1"/>
    <col min="31" max="31" width="41.28515625" style="122" customWidth="1" collapsed="1"/>
    <col min="32" max="32" width="54.5703125" style="122" customWidth="1"/>
    <col min="33" max="33" width="25.85546875" style="159" customWidth="1"/>
    <col min="34" max="16384" width="9.140625" style="132"/>
  </cols>
  <sheetData>
    <row r="1" spans="2:31">
      <c r="B1" s="370" t="s">
        <v>284</v>
      </c>
      <c r="C1" s="462" t="s">
        <v>36</v>
      </c>
      <c r="F1" s="317"/>
      <c r="G1" s="317"/>
      <c r="H1" s="317"/>
      <c r="I1" s="317"/>
      <c r="J1" s="317"/>
      <c r="K1" s="317"/>
      <c r="L1" s="317"/>
      <c r="M1" s="317"/>
      <c r="N1" s="317"/>
      <c r="O1" s="317"/>
      <c r="P1" s="317"/>
      <c r="S1" s="156"/>
      <c r="T1" s="156"/>
      <c r="U1" s="156"/>
      <c r="V1" s="156"/>
      <c r="W1" s="156"/>
      <c r="X1" s="159"/>
      <c r="Y1" s="159"/>
      <c r="Z1" s="159"/>
      <c r="AD1" s="255"/>
      <c r="AE1" s="318"/>
    </row>
    <row r="2" spans="2:31">
      <c r="B2" s="159"/>
      <c r="C2" s="159"/>
      <c r="E2" s="462"/>
      <c r="F2" s="317"/>
      <c r="G2" s="317"/>
      <c r="H2" s="317"/>
      <c r="I2" s="317"/>
      <c r="J2" s="317"/>
      <c r="K2" s="317"/>
      <c r="L2" s="317"/>
      <c r="M2" s="317"/>
      <c r="N2" s="317"/>
      <c r="O2" s="317"/>
      <c r="P2" s="317"/>
      <c r="S2" s="156"/>
      <c r="T2" s="156"/>
      <c r="U2" s="156"/>
      <c r="V2" s="156"/>
      <c r="W2" s="156"/>
      <c r="X2" s="159"/>
      <c r="Y2" s="159"/>
      <c r="Z2" s="159"/>
      <c r="AD2" s="255"/>
      <c r="AE2" s="318"/>
    </row>
    <row r="3" spans="2:31">
      <c r="B3" s="156"/>
      <c r="C3" s="156"/>
      <c r="D3" s="462"/>
      <c r="F3" s="317"/>
      <c r="G3" s="317"/>
      <c r="H3" s="317"/>
      <c r="I3" s="317"/>
      <c r="J3" s="317"/>
      <c r="K3" s="317"/>
      <c r="L3" s="317"/>
      <c r="M3" s="317"/>
      <c r="N3" s="317"/>
      <c r="O3" s="317"/>
      <c r="P3" s="317"/>
      <c r="S3" s="156"/>
      <c r="T3" s="156"/>
      <c r="U3" s="156"/>
      <c r="V3" s="156"/>
      <c r="W3" s="156"/>
      <c r="X3" s="159"/>
      <c r="Y3" s="159"/>
      <c r="Z3" s="159"/>
      <c r="AD3" s="255"/>
      <c r="AE3" s="318"/>
    </row>
    <row r="4" spans="2:31">
      <c r="B4" s="159"/>
      <c r="C4" s="159"/>
      <c r="E4" s="462"/>
      <c r="F4" s="317"/>
      <c r="G4" s="317"/>
      <c r="H4" s="317"/>
      <c r="I4" s="317"/>
      <c r="J4" s="317"/>
      <c r="K4" s="317"/>
      <c r="L4" s="317"/>
      <c r="M4" s="317"/>
      <c r="N4" s="317"/>
      <c r="O4" s="317"/>
      <c r="P4" s="317"/>
      <c r="S4" s="156"/>
      <c r="T4" s="156"/>
      <c r="U4" s="156"/>
      <c r="V4" s="156"/>
      <c r="W4" s="156"/>
      <c r="X4" s="159"/>
      <c r="Y4" s="159"/>
      <c r="Z4" s="159"/>
      <c r="AD4" s="255"/>
      <c r="AE4" s="318"/>
    </row>
    <row r="5" spans="2:31" s="159" customFormat="1" ht="30">
      <c r="B5" s="238" t="s">
        <v>312</v>
      </c>
      <c r="C5" s="604" t="s">
        <v>5484</v>
      </c>
      <c r="D5" s="671" t="s">
        <v>294</v>
      </c>
      <c r="E5" s="672"/>
      <c r="F5" s="672"/>
      <c r="G5" s="672"/>
      <c r="H5" s="672"/>
      <c r="I5" s="672"/>
      <c r="J5" s="672"/>
      <c r="K5" s="672"/>
      <c r="L5" s="672"/>
      <c r="M5" s="672"/>
      <c r="N5" s="672"/>
      <c r="O5" s="672"/>
      <c r="P5" s="672"/>
      <c r="Q5" s="672"/>
      <c r="R5" s="672"/>
      <c r="S5" s="672"/>
      <c r="T5" s="672"/>
      <c r="U5" s="672"/>
      <c r="V5" s="672"/>
      <c r="W5" s="672"/>
      <c r="X5" s="672"/>
      <c r="Y5" s="672"/>
      <c r="Z5" s="692"/>
      <c r="AA5" s="200" t="s">
        <v>3109</v>
      </c>
      <c r="AB5" s="200" t="s">
        <v>2983</v>
      </c>
      <c r="AC5" s="200" t="s">
        <v>1162</v>
      </c>
      <c r="AD5" s="200" t="s">
        <v>599</v>
      </c>
      <c r="AE5" s="200" t="s">
        <v>1226</v>
      </c>
    </row>
    <row r="6" spans="2:31" ht="75" customHeight="1">
      <c r="B6" s="238" t="s">
        <v>60</v>
      </c>
      <c r="C6" s="238"/>
      <c r="D6" s="389" t="s">
        <v>768</v>
      </c>
      <c r="E6" s="389" t="s">
        <v>128</v>
      </c>
      <c r="F6" s="389" t="s">
        <v>29</v>
      </c>
      <c r="G6" s="389" t="s">
        <v>814</v>
      </c>
      <c r="H6" s="389" t="s">
        <v>815</v>
      </c>
      <c r="I6" s="389" t="s">
        <v>816</v>
      </c>
      <c r="J6" s="389" t="s">
        <v>817</v>
      </c>
      <c r="K6" s="389" t="s">
        <v>818</v>
      </c>
      <c r="L6" s="389" t="s">
        <v>819</v>
      </c>
      <c r="M6" s="389" t="s">
        <v>5538</v>
      </c>
      <c r="N6" s="389" t="s">
        <v>820</v>
      </c>
      <c r="O6" s="389" t="s">
        <v>5693</v>
      </c>
      <c r="P6" s="389" t="s">
        <v>822</v>
      </c>
      <c r="Q6" s="389" t="s">
        <v>5546</v>
      </c>
      <c r="R6" s="389" t="s">
        <v>823</v>
      </c>
      <c r="S6" s="389" t="s">
        <v>824</v>
      </c>
      <c r="T6" s="389" t="s">
        <v>821</v>
      </c>
      <c r="U6" s="389" t="s">
        <v>5694</v>
      </c>
      <c r="V6" s="389" t="s">
        <v>5695</v>
      </c>
      <c r="W6" s="389" t="s">
        <v>5696</v>
      </c>
      <c r="X6" s="389" t="s">
        <v>825</v>
      </c>
      <c r="Y6" s="389" t="s">
        <v>55</v>
      </c>
      <c r="Z6" s="389" t="s">
        <v>56</v>
      </c>
      <c r="AA6" s="238" t="s">
        <v>3689</v>
      </c>
      <c r="AB6" s="238"/>
      <c r="AC6" s="238"/>
      <c r="AD6" s="238"/>
      <c r="AE6" s="238"/>
    </row>
    <row r="7" spans="2:31" ht="30">
      <c r="B7" s="238" t="s">
        <v>57</v>
      </c>
      <c r="C7" s="238"/>
      <c r="D7" s="238"/>
      <c r="E7" s="238"/>
      <c r="F7" s="238"/>
      <c r="G7" s="238"/>
      <c r="H7" s="238"/>
      <c r="I7" s="238"/>
      <c r="J7" s="238"/>
      <c r="K7" s="238"/>
      <c r="L7" s="238"/>
      <c r="M7" s="238"/>
      <c r="N7" s="238"/>
      <c r="O7" s="238"/>
      <c r="P7" s="238"/>
      <c r="Q7" s="238"/>
      <c r="R7" s="238"/>
      <c r="S7" s="238"/>
      <c r="T7" s="238"/>
      <c r="U7" s="238"/>
      <c r="V7" s="238"/>
      <c r="W7" s="238"/>
      <c r="X7" s="238"/>
      <c r="Y7" s="238"/>
      <c r="Z7" s="238"/>
      <c r="AA7" s="238" t="s">
        <v>3668</v>
      </c>
      <c r="AB7" s="238"/>
      <c r="AC7" s="238"/>
      <c r="AD7" s="238"/>
      <c r="AE7" s="238"/>
    </row>
    <row r="8" spans="2:31" ht="60">
      <c r="B8" s="91" t="s">
        <v>119</v>
      </c>
      <c r="C8" s="539" t="s">
        <v>5496</v>
      </c>
      <c r="D8" s="185"/>
      <c r="E8" s="185"/>
      <c r="F8" s="185"/>
      <c r="G8" s="185"/>
      <c r="H8" s="185"/>
      <c r="I8" s="185"/>
      <c r="J8" s="185"/>
      <c r="K8" s="185"/>
      <c r="L8" s="185"/>
      <c r="M8" s="185"/>
      <c r="N8" s="185"/>
      <c r="O8" s="419">
        <f>SUM(G8:L8)</f>
        <v>0</v>
      </c>
      <c r="P8" s="185"/>
      <c r="Q8" s="185"/>
      <c r="R8" s="185"/>
      <c r="S8" s="185"/>
      <c r="T8" s="185"/>
      <c r="U8" s="419">
        <f>SUM(P8:S8)</f>
        <v>0</v>
      </c>
      <c r="V8" s="419">
        <f>O8+U8</f>
        <v>0</v>
      </c>
      <c r="W8" s="419">
        <f>V8+D8+E8+F8</f>
        <v>0</v>
      </c>
      <c r="X8" s="185"/>
      <c r="Y8" s="185"/>
      <c r="Z8" s="419">
        <f>W8+X8+Y8</f>
        <v>0</v>
      </c>
      <c r="AA8" s="518" t="s">
        <v>3669</v>
      </c>
      <c r="AB8" s="30" t="s">
        <v>3690</v>
      </c>
      <c r="AC8" s="77" t="s">
        <v>1902</v>
      </c>
      <c r="AD8" s="77" t="s">
        <v>2630</v>
      </c>
      <c r="AE8" s="77"/>
    </row>
    <row r="9" spans="2:31" ht="105">
      <c r="B9" s="91" t="s">
        <v>418</v>
      </c>
      <c r="C9" s="539" t="s">
        <v>5496</v>
      </c>
      <c r="D9" s="185"/>
      <c r="E9" s="185"/>
      <c r="F9" s="185"/>
      <c r="G9" s="185"/>
      <c r="H9" s="185"/>
      <c r="I9" s="185"/>
      <c r="J9" s="185"/>
      <c r="K9" s="185"/>
      <c r="L9" s="185"/>
      <c r="M9" s="185"/>
      <c r="N9" s="185"/>
      <c r="O9" s="419">
        <f t="shared" ref="O9:O10" si="0">SUM(G9:L9)</f>
        <v>0</v>
      </c>
      <c r="P9" s="185"/>
      <c r="Q9" s="185"/>
      <c r="R9" s="185"/>
      <c r="S9" s="185"/>
      <c r="T9" s="185"/>
      <c r="U9" s="419">
        <f>SUM(P9:S9)</f>
        <v>0</v>
      </c>
      <c r="V9" s="419">
        <f>O9+U9</f>
        <v>0</v>
      </c>
      <c r="W9" s="419">
        <f>V9+D9+E9+F9</f>
        <v>0</v>
      </c>
      <c r="X9" s="185"/>
      <c r="Y9" s="185"/>
      <c r="Z9" s="419">
        <f t="shared" ref="Z9:Z25" si="1">W9+X9+Y9</f>
        <v>0</v>
      </c>
      <c r="AA9" s="518" t="s">
        <v>3670</v>
      </c>
      <c r="AB9" s="30" t="s">
        <v>3691</v>
      </c>
      <c r="AC9" s="77" t="s">
        <v>1903</v>
      </c>
      <c r="AD9" s="81" t="s">
        <v>2656</v>
      </c>
      <c r="AE9" s="77"/>
    </row>
    <row r="10" spans="2:31" ht="90">
      <c r="B10" s="314" t="s">
        <v>419</v>
      </c>
      <c r="C10" s="321"/>
      <c r="D10" s="185"/>
      <c r="E10" s="185"/>
      <c r="F10" s="185"/>
      <c r="G10" s="185"/>
      <c r="H10" s="185"/>
      <c r="I10" s="185"/>
      <c r="J10" s="185"/>
      <c r="K10" s="185"/>
      <c r="L10" s="185"/>
      <c r="M10" s="185"/>
      <c r="N10" s="185"/>
      <c r="O10" s="419">
        <f t="shared" si="0"/>
        <v>0</v>
      </c>
      <c r="P10" s="185"/>
      <c r="Q10" s="185"/>
      <c r="R10" s="185"/>
      <c r="S10" s="185"/>
      <c r="T10" s="185"/>
      <c r="U10" s="419">
        <f>SUM(P10:S10)</f>
        <v>0</v>
      </c>
      <c r="V10" s="419">
        <f>O10+U10</f>
        <v>0</v>
      </c>
      <c r="W10" s="419">
        <f>V10+D10+E10+F10</f>
        <v>0</v>
      </c>
      <c r="X10" s="185"/>
      <c r="Y10" s="185"/>
      <c r="Z10" s="419">
        <f t="shared" si="1"/>
        <v>0</v>
      </c>
      <c r="AA10" s="519" t="s">
        <v>3671</v>
      </c>
      <c r="AB10" s="30" t="s">
        <v>3701</v>
      </c>
      <c r="AC10" s="77" t="s">
        <v>3657</v>
      </c>
      <c r="AD10" s="81" t="s">
        <v>2631</v>
      </c>
      <c r="AE10" s="77"/>
    </row>
    <row r="11" spans="2:31">
      <c r="B11" s="241" t="s">
        <v>120</v>
      </c>
      <c r="C11" s="241"/>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520" t="s">
        <v>3672</v>
      </c>
      <c r="AB11" s="238"/>
      <c r="AC11" s="238"/>
      <c r="AD11" s="238"/>
      <c r="AE11" s="238"/>
    </row>
    <row r="12" spans="2:31" ht="30">
      <c r="B12" s="393" t="s">
        <v>121</v>
      </c>
      <c r="C12" s="393"/>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521" t="s">
        <v>3673</v>
      </c>
      <c r="AB12" s="238"/>
      <c r="AC12" s="238"/>
      <c r="AD12" s="238"/>
      <c r="AE12" s="238"/>
    </row>
    <row r="13" spans="2:31" ht="60">
      <c r="B13" s="323" t="s">
        <v>83</v>
      </c>
      <c r="C13" s="539" t="s">
        <v>5488</v>
      </c>
      <c r="D13" s="322"/>
      <c r="E13" s="322"/>
      <c r="F13" s="322"/>
      <c r="G13" s="322"/>
      <c r="H13" s="322"/>
      <c r="I13" s="322"/>
      <c r="J13" s="322"/>
      <c r="K13" s="322"/>
      <c r="L13" s="322"/>
      <c r="M13" s="322"/>
      <c r="N13" s="322"/>
      <c r="O13" s="419">
        <f t="shared" ref="O13:O27" si="2">SUM(G13:L13)</f>
        <v>0</v>
      </c>
      <c r="P13" s="322"/>
      <c r="Q13" s="322"/>
      <c r="R13" s="322"/>
      <c r="S13" s="322"/>
      <c r="T13" s="322"/>
      <c r="U13" s="419">
        <f>SUM(P13:S13)</f>
        <v>0</v>
      </c>
      <c r="V13" s="419">
        <f>O13+U13</f>
        <v>0</v>
      </c>
      <c r="W13" s="419">
        <f>V13+D13+E13+F13</f>
        <v>0</v>
      </c>
      <c r="X13" s="185"/>
      <c r="Y13" s="322"/>
      <c r="Z13" s="419">
        <f t="shared" si="1"/>
        <v>0</v>
      </c>
      <c r="AA13" s="465" t="s">
        <v>3674</v>
      </c>
      <c r="AB13" s="30" t="s">
        <v>3692</v>
      </c>
      <c r="AC13" s="81" t="s">
        <v>1661</v>
      </c>
      <c r="AD13" s="81" t="s">
        <v>2632</v>
      </c>
      <c r="AE13" s="77"/>
    </row>
    <row r="14" spans="2:31" ht="90">
      <c r="B14" s="232" t="s">
        <v>87</v>
      </c>
      <c r="C14" s="539" t="s">
        <v>5488</v>
      </c>
      <c r="D14" s="322"/>
      <c r="E14" s="322"/>
      <c r="F14" s="322"/>
      <c r="G14" s="322"/>
      <c r="H14" s="322"/>
      <c r="I14" s="322"/>
      <c r="J14" s="322"/>
      <c r="K14" s="322"/>
      <c r="L14" s="322"/>
      <c r="M14" s="322"/>
      <c r="N14" s="322"/>
      <c r="O14" s="419">
        <f t="shared" si="2"/>
        <v>0</v>
      </c>
      <c r="P14" s="322"/>
      <c r="Q14" s="322"/>
      <c r="R14" s="322"/>
      <c r="S14" s="322"/>
      <c r="T14" s="322"/>
      <c r="U14" s="419">
        <f>SUM(P14:S14)</f>
        <v>0</v>
      </c>
      <c r="V14" s="419">
        <f>O14+U14</f>
        <v>0</v>
      </c>
      <c r="W14" s="419">
        <f>V14+D14+E14+F14</f>
        <v>0</v>
      </c>
      <c r="X14" s="185"/>
      <c r="Y14" s="322"/>
      <c r="Z14" s="419">
        <f t="shared" si="1"/>
        <v>0</v>
      </c>
      <c r="AA14" s="522" t="s">
        <v>3675</v>
      </c>
      <c r="AB14" s="30" t="s">
        <v>3693</v>
      </c>
      <c r="AC14" s="77" t="s">
        <v>1796</v>
      </c>
      <c r="AD14" s="81" t="s">
        <v>2633</v>
      </c>
      <c r="AE14" s="77"/>
    </row>
    <row r="15" spans="2:31" ht="90">
      <c r="B15" s="463" t="s">
        <v>61</v>
      </c>
      <c r="C15" s="321"/>
      <c r="D15" s="322"/>
      <c r="E15" s="322"/>
      <c r="F15" s="322"/>
      <c r="G15" s="322"/>
      <c r="H15" s="322"/>
      <c r="I15" s="322"/>
      <c r="J15" s="322"/>
      <c r="K15" s="322"/>
      <c r="L15" s="322"/>
      <c r="M15" s="322"/>
      <c r="N15" s="322"/>
      <c r="O15" s="419">
        <f t="shared" si="2"/>
        <v>0</v>
      </c>
      <c r="P15" s="322"/>
      <c r="Q15" s="322"/>
      <c r="R15" s="322"/>
      <c r="S15" s="322"/>
      <c r="T15" s="322"/>
      <c r="U15" s="419">
        <f>SUM(P15:S15)</f>
        <v>0</v>
      </c>
      <c r="V15" s="419">
        <f>O15+U15</f>
        <v>0</v>
      </c>
      <c r="W15" s="419">
        <f>V15+D15+E15+F15</f>
        <v>0</v>
      </c>
      <c r="X15" s="185"/>
      <c r="Y15" s="322"/>
      <c r="Z15" s="419">
        <f t="shared" si="1"/>
        <v>0</v>
      </c>
      <c r="AA15" s="523" t="s">
        <v>3676</v>
      </c>
      <c r="AB15" s="30" t="s">
        <v>3702</v>
      </c>
      <c r="AC15" s="77" t="s">
        <v>1797</v>
      </c>
      <c r="AD15" s="81" t="s">
        <v>2634</v>
      </c>
      <c r="AE15" s="77"/>
    </row>
    <row r="16" spans="2:31" ht="45">
      <c r="B16" s="241" t="s">
        <v>420</v>
      </c>
      <c r="C16" s="241"/>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520" t="s">
        <v>3677</v>
      </c>
      <c r="AB16" s="238"/>
      <c r="AC16" s="238"/>
      <c r="AD16" s="238"/>
      <c r="AE16" s="238"/>
    </row>
    <row r="17" spans="1:33" ht="90">
      <c r="B17" s="323" t="s">
        <v>123</v>
      </c>
      <c r="C17" s="539" t="s">
        <v>5488</v>
      </c>
      <c r="D17" s="322"/>
      <c r="E17" s="322"/>
      <c r="F17" s="322"/>
      <c r="G17" s="322"/>
      <c r="H17" s="322"/>
      <c r="I17" s="322"/>
      <c r="J17" s="322"/>
      <c r="K17" s="322"/>
      <c r="L17" s="322"/>
      <c r="M17" s="322"/>
      <c r="N17" s="322"/>
      <c r="O17" s="419">
        <f t="shared" si="2"/>
        <v>0</v>
      </c>
      <c r="P17" s="322"/>
      <c r="Q17" s="322"/>
      <c r="R17" s="322"/>
      <c r="S17" s="322"/>
      <c r="T17" s="322"/>
      <c r="U17" s="419">
        <f t="shared" ref="U17:U25" si="3">SUM(P17:S17)</f>
        <v>0</v>
      </c>
      <c r="V17" s="419">
        <f t="shared" ref="V17:V25" si="4">O17+U17</f>
        <v>0</v>
      </c>
      <c r="W17" s="419">
        <f t="shared" ref="W17:W27" si="5">V17+D17+E17+F17</f>
        <v>0</v>
      </c>
      <c r="X17" s="185"/>
      <c r="Y17" s="322"/>
      <c r="Z17" s="419">
        <f t="shared" si="1"/>
        <v>0</v>
      </c>
      <c r="AA17" s="465" t="s">
        <v>3678</v>
      </c>
      <c r="AB17" s="30" t="s">
        <v>3703</v>
      </c>
      <c r="AC17" s="77" t="s">
        <v>2227</v>
      </c>
      <c r="AD17" s="81" t="s">
        <v>2635</v>
      </c>
      <c r="AE17" s="77"/>
    </row>
    <row r="18" spans="1:33" ht="90">
      <c r="B18" s="324" t="s">
        <v>1914</v>
      </c>
      <c r="C18" s="539" t="s">
        <v>5488</v>
      </c>
      <c r="D18" s="322"/>
      <c r="E18" s="322"/>
      <c r="F18" s="322"/>
      <c r="G18" s="322"/>
      <c r="H18" s="322"/>
      <c r="I18" s="322"/>
      <c r="J18" s="322"/>
      <c r="K18" s="322"/>
      <c r="L18" s="322"/>
      <c r="M18" s="322"/>
      <c r="N18" s="322"/>
      <c r="O18" s="419">
        <f t="shared" si="2"/>
        <v>0</v>
      </c>
      <c r="P18" s="322"/>
      <c r="Q18" s="322"/>
      <c r="R18" s="322"/>
      <c r="S18" s="322"/>
      <c r="T18" s="322"/>
      <c r="U18" s="419">
        <f t="shared" si="3"/>
        <v>0</v>
      </c>
      <c r="V18" s="419">
        <f t="shared" si="4"/>
        <v>0</v>
      </c>
      <c r="W18" s="419">
        <f t="shared" si="5"/>
        <v>0</v>
      </c>
      <c r="X18" s="185"/>
      <c r="Y18" s="322"/>
      <c r="Z18" s="419">
        <f t="shared" si="1"/>
        <v>0</v>
      </c>
      <c r="AA18" s="524" t="s">
        <v>3679</v>
      </c>
      <c r="AB18" s="30" t="s">
        <v>3694</v>
      </c>
      <c r="AC18" s="77" t="s">
        <v>1904</v>
      </c>
      <c r="AD18" s="81" t="s">
        <v>2636</v>
      </c>
      <c r="AE18" s="77"/>
    </row>
    <row r="19" spans="1:33" s="177" customFormat="1" ht="75">
      <c r="A19" s="159"/>
      <c r="B19" s="323" t="s">
        <v>122</v>
      </c>
      <c r="C19" s="539" t="s">
        <v>5490</v>
      </c>
      <c r="D19" s="322"/>
      <c r="E19" s="322"/>
      <c r="F19" s="322"/>
      <c r="G19" s="322"/>
      <c r="H19" s="322"/>
      <c r="I19" s="322"/>
      <c r="J19" s="322"/>
      <c r="K19" s="322"/>
      <c r="L19" s="322"/>
      <c r="M19" s="322"/>
      <c r="N19" s="322"/>
      <c r="O19" s="419">
        <f t="shared" si="2"/>
        <v>0</v>
      </c>
      <c r="P19" s="322"/>
      <c r="Q19" s="322"/>
      <c r="R19" s="322"/>
      <c r="S19" s="322"/>
      <c r="T19" s="322"/>
      <c r="U19" s="419">
        <f t="shared" si="3"/>
        <v>0</v>
      </c>
      <c r="V19" s="419">
        <f t="shared" si="4"/>
        <v>0</v>
      </c>
      <c r="W19" s="419">
        <f t="shared" si="5"/>
        <v>0</v>
      </c>
      <c r="X19" s="185"/>
      <c r="Y19" s="322"/>
      <c r="Z19" s="419">
        <f t="shared" si="1"/>
        <v>0</v>
      </c>
      <c r="AA19" s="465" t="s">
        <v>3680</v>
      </c>
      <c r="AB19" s="30" t="s">
        <v>3695</v>
      </c>
      <c r="AC19" s="77" t="s">
        <v>1905</v>
      </c>
      <c r="AD19" s="81" t="s">
        <v>2637</v>
      </c>
      <c r="AE19" s="77" t="s">
        <v>2226</v>
      </c>
      <c r="AG19" s="159"/>
    </row>
    <row r="20" spans="1:33" ht="45">
      <c r="B20" s="323" t="s">
        <v>124</v>
      </c>
      <c r="C20" s="539" t="s">
        <v>5488</v>
      </c>
      <c r="D20" s="322"/>
      <c r="E20" s="322"/>
      <c r="F20" s="322"/>
      <c r="G20" s="322"/>
      <c r="H20" s="322"/>
      <c r="I20" s="322"/>
      <c r="J20" s="322"/>
      <c r="K20" s="322"/>
      <c r="L20" s="322"/>
      <c r="M20" s="322"/>
      <c r="N20" s="322"/>
      <c r="O20" s="419">
        <f t="shared" si="2"/>
        <v>0</v>
      </c>
      <c r="P20" s="322"/>
      <c r="Q20" s="322"/>
      <c r="R20" s="322"/>
      <c r="S20" s="322"/>
      <c r="T20" s="322"/>
      <c r="U20" s="419">
        <f t="shared" si="3"/>
        <v>0</v>
      </c>
      <c r="V20" s="419">
        <f t="shared" si="4"/>
        <v>0</v>
      </c>
      <c r="W20" s="419">
        <f t="shared" si="5"/>
        <v>0</v>
      </c>
      <c r="X20" s="185"/>
      <c r="Y20" s="322"/>
      <c r="Z20" s="419">
        <f t="shared" si="1"/>
        <v>0</v>
      </c>
      <c r="AA20" s="465" t="s">
        <v>3681</v>
      </c>
      <c r="AB20" s="30" t="s">
        <v>3696</v>
      </c>
      <c r="AC20" s="77" t="s">
        <v>1906</v>
      </c>
      <c r="AD20" s="81" t="s">
        <v>2636</v>
      </c>
      <c r="AE20" s="77"/>
    </row>
    <row r="21" spans="1:33" ht="90">
      <c r="B21" s="323" t="s">
        <v>421</v>
      </c>
      <c r="C21" s="539" t="s">
        <v>5488</v>
      </c>
      <c r="D21" s="322"/>
      <c r="E21" s="322"/>
      <c r="F21" s="322"/>
      <c r="G21" s="322"/>
      <c r="H21" s="322"/>
      <c r="I21" s="322"/>
      <c r="J21" s="322"/>
      <c r="K21" s="322"/>
      <c r="L21" s="322"/>
      <c r="M21" s="322"/>
      <c r="N21" s="322"/>
      <c r="O21" s="419">
        <f t="shared" si="2"/>
        <v>0</v>
      </c>
      <c r="P21" s="322"/>
      <c r="Q21" s="322"/>
      <c r="R21" s="322"/>
      <c r="S21" s="322"/>
      <c r="T21" s="322"/>
      <c r="U21" s="419">
        <f t="shared" si="3"/>
        <v>0</v>
      </c>
      <c r="V21" s="419">
        <f t="shared" si="4"/>
        <v>0</v>
      </c>
      <c r="W21" s="419">
        <f t="shared" si="5"/>
        <v>0</v>
      </c>
      <c r="X21" s="185"/>
      <c r="Y21" s="322"/>
      <c r="Z21" s="419">
        <f t="shared" si="1"/>
        <v>0</v>
      </c>
      <c r="AA21" s="465" t="s">
        <v>3682</v>
      </c>
      <c r="AB21" s="30" t="s">
        <v>3704</v>
      </c>
      <c r="AC21" s="77" t="s">
        <v>1907</v>
      </c>
      <c r="AD21" s="81" t="s">
        <v>5412</v>
      </c>
      <c r="AE21" s="77"/>
    </row>
    <row r="22" spans="1:33" ht="150">
      <c r="B22" s="323" t="s">
        <v>622</v>
      </c>
      <c r="C22" s="539" t="s">
        <v>5488</v>
      </c>
      <c r="D22" s="322"/>
      <c r="E22" s="322"/>
      <c r="F22" s="322"/>
      <c r="G22" s="322"/>
      <c r="H22" s="322"/>
      <c r="I22" s="322"/>
      <c r="J22" s="322"/>
      <c r="K22" s="322"/>
      <c r="L22" s="322"/>
      <c r="M22" s="322"/>
      <c r="N22" s="322"/>
      <c r="O22" s="419">
        <f t="shared" si="2"/>
        <v>0</v>
      </c>
      <c r="P22" s="322"/>
      <c r="Q22" s="322"/>
      <c r="R22" s="322"/>
      <c r="S22" s="322"/>
      <c r="T22" s="322"/>
      <c r="U22" s="419">
        <f t="shared" si="3"/>
        <v>0</v>
      </c>
      <c r="V22" s="419">
        <f t="shared" si="4"/>
        <v>0</v>
      </c>
      <c r="W22" s="419">
        <f t="shared" si="5"/>
        <v>0</v>
      </c>
      <c r="X22" s="185"/>
      <c r="Y22" s="322"/>
      <c r="Z22" s="419">
        <f t="shared" si="1"/>
        <v>0</v>
      </c>
      <c r="AA22" s="465" t="s">
        <v>3683</v>
      </c>
      <c r="AB22" s="30" t="s">
        <v>3697</v>
      </c>
      <c r="AC22" s="77" t="s">
        <v>1908</v>
      </c>
      <c r="AD22" s="81" t="s">
        <v>2638</v>
      </c>
      <c r="AE22" s="77"/>
    </row>
    <row r="23" spans="1:33" ht="180">
      <c r="B23" s="323" t="s">
        <v>836</v>
      </c>
      <c r="C23" s="539" t="s">
        <v>5488</v>
      </c>
      <c r="D23" s="322"/>
      <c r="E23" s="322"/>
      <c r="F23" s="322"/>
      <c r="G23" s="322"/>
      <c r="H23" s="322"/>
      <c r="I23" s="322"/>
      <c r="J23" s="322"/>
      <c r="K23" s="322"/>
      <c r="L23" s="322"/>
      <c r="M23" s="322"/>
      <c r="N23" s="322"/>
      <c r="O23" s="419">
        <f t="shared" si="2"/>
        <v>0</v>
      </c>
      <c r="P23" s="322"/>
      <c r="Q23" s="322"/>
      <c r="R23" s="322"/>
      <c r="S23" s="322"/>
      <c r="T23" s="322"/>
      <c r="U23" s="419">
        <f t="shared" si="3"/>
        <v>0</v>
      </c>
      <c r="V23" s="419">
        <f t="shared" si="4"/>
        <v>0</v>
      </c>
      <c r="W23" s="419">
        <f t="shared" si="5"/>
        <v>0</v>
      </c>
      <c r="X23" s="185"/>
      <c r="Y23" s="322"/>
      <c r="Z23" s="419">
        <f t="shared" si="1"/>
        <v>0</v>
      </c>
      <c r="AA23" s="465" t="s">
        <v>3684</v>
      </c>
      <c r="AB23" s="30" t="s">
        <v>3705</v>
      </c>
      <c r="AC23" s="77" t="s">
        <v>1909</v>
      </c>
      <c r="AD23" s="81" t="s">
        <v>5413</v>
      </c>
      <c r="AE23" s="77"/>
    </row>
    <row r="24" spans="1:33" s="177" customFormat="1" ht="45">
      <c r="A24" s="159"/>
      <c r="B24" s="323" t="s">
        <v>125</v>
      </c>
      <c r="C24" s="539" t="s">
        <v>5488</v>
      </c>
      <c r="D24" s="322"/>
      <c r="E24" s="322"/>
      <c r="F24" s="322"/>
      <c r="G24" s="322"/>
      <c r="H24" s="322"/>
      <c r="I24" s="322"/>
      <c r="J24" s="322"/>
      <c r="K24" s="322"/>
      <c r="L24" s="322"/>
      <c r="M24" s="322"/>
      <c r="N24" s="322"/>
      <c r="O24" s="419">
        <f t="shared" si="2"/>
        <v>0</v>
      </c>
      <c r="P24" s="322"/>
      <c r="Q24" s="322"/>
      <c r="R24" s="322"/>
      <c r="S24" s="322"/>
      <c r="T24" s="322"/>
      <c r="U24" s="419">
        <f t="shared" si="3"/>
        <v>0</v>
      </c>
      <c r="V24" s="419">
        <f t="shared" si="4"/>
        <v>0</v>
      </c>
      <c r="W24" s="419">
        <f t="shared" si="5"/>
        <v>0</v>
      </c>
      <c r="X24" s="185"/>
      <c r="Y24" s="322"/>
      <c r="Z24" s="419">
        <f t="shared" si="1"/>
        <v>0</v>
      </c>
      <c r="AA24" s="465" t="s">
        <v>3685</v>
      </c>
      <c r="AB24" s="30" t="s">
        <v>3698</v>
      </c>
      <c r="AC24" s="77" t="s">
        <v>1912</v>
      </c>
      <c r="AD24" s="81" t="s">
        <v>2636</v>
      </c>
      <c r="AE24" s="77"/>
      <c r="AG24" s="159"/>
    </row>
    <row r="25" spans="1:33" ht="60">
      <c r="B25" s="323" t="s">
        <v>623</v>
      </c>
      <c r="C25" s="539" t="s">
        <v>5488</v>
      </c>
      <c r="D25" s="322"/>
      <c r="E25" s="322"/>
      <c r="F25" s="322"/>
      <c r="G25" s="322"/>
      <c r="H25" s="322"/>
      <c r="I25" s="322"/>
      <c r="J25" s="322"/>
      <c r="K25" s="322"/>
      <c r="L25" s="322"/>
      <c r="M25" s="322"/>
      <c r="N25" s="322"/>
      <c r="O25" s="419">
        <f t="shared" si="2"/>
        <v>0</v>
      </c>
      <c r="P25" s="322"/>
      <c r="Q25" s="322"/>
      <c r="R25" s="322"/>
      <c r="S25" s="322"/>
      <c r="T25" s="322"/>
      <c r="U25" s="419">
        <f t="shared" si="3"/>
        <v>0</v>
      </c>
      <c r="V25" s="419">
        <f t="shared" si="4"/>
        <v>0</v>
      </c>
      <c r="W25" s="419">
        <f t="shared" si="5"/>
        <v>0</v>
      </c>
      <c r="X25" s="185"/>
      <c r="Y25" s="322"/>
      <c r="Z25" s="419">
        <f t="shared" si="1"/>
        <v>0</v>
      </c>
      <c r="AA25" s="465" t="s">
        <v>3686</v>
      </c>
      <c r="AB25" s="30" t="s">
        <v>3706</v>
      </c>
      <c r="AC25" s="77" t="s">
        <v>1913</v>
      </c>
      <c r="AD25" s="81" t="s">
        <v>2639</v>
      </c>
      <c r="AE25" s="77"/>
    </row>
    <row r="26" spans="1:33" ht="45">
      <c r="B26" s="464" t="s">
        <v>126</v>
      </c>
      <c r="C26" s="321"/>
      <c r="D26" s="419">
        <f>SUM(D17:D25)</f>
        <v>0</v>
      </c>
      <c r="E26" s="419">
        <f t="shared" ref="E26:Z26" si="6">SUM(E17:E25)</f>
        <v>0</v>
      </c>
      <c r="F26" s="419">
        <f t="shared" si="6"/>
        <v>0</v>
      </c>
      <c r="G26" s="419">
        <f t="shared" si="6"/>
        <v>0</v>
      </c>
      <c r="H26" s="419">
        <f t="shared" si="6"/>
        <v>0</v>
      </c>
      <c r="I26" s="419">
        <f t="shared" si="6"/>
        <v>0</v>
      </c>
      <c r="J26" s="419">
        <f t="shared" si="6"/>
        <v>0</v>
      </c>
      <c r="K26" s="419">
        <f t="shared" si="6"/>
        <v>0</v>
      </c>
      <c r="L26" s="419">
        <f t="shared" si="6"/>
        <v>0</v>
      </c>
      <c r="M26" s="419"/>
      <c r="N26" s="419"/>
      <c r="O26" s="419">
        <f t="shared" si="2"/>
        <v>0</v>
      </c>
      <c r="P26" s="419">
        <f t="shared" si="6"/>
        <v>0</v>
      </c>
      <c r="Q26" s="419"/>
      <c r="R26" s="419">
        <f t="shared" ref="R26" si="7">SUM(R17:R25)</f>
        <v>0</v>
      </c>
      <c r="S26" s="419">
        <f t="shared" si="6"/>
        <v>0</v>
      </c>
      <c r="T26" s="419"/>
      <c r="U26" s="419">
        <f t="shared" si="6"/>
        <v>0</v>
      </c>
      <c r="V26" s="419">
        <f t="shared" si="6"/>
        <v>0</v>
      </c>
      <c r="W26" s="419">
        <f t="shared" si="5"/>
        <v>0</v>
      </c>
      <c r="X26" s="419">
        <f t="shared" si="6"/>
        <v>0</v>
      </c>
      <c r="Y26" s="419">
        <f t="shared" si="6"/>
        <v>0</v>
      </c>
      <c r="Z26" s="419">
        <f t="shared" si="6"/>
        <v>0</v>
      </c>
      <c r="AA26" s="525" t="s">
        <v>3687</v>
      </c>
      <c r="AB26" s="30" t="s">
        <v>3699</v>
      </c>
      <c r="AC26" s="77" t="s">
        <v>1910</v>
      </c>
      <c r="AD26" s="81" t="s">
        <v>2640</v>
      </c>
      <c r="AE26" s="77"/>
    </row>
    <row r="27" spans="1:33" ht="30">
      <c r="B27" s="464" t="s">
        <v>127</v>
      </c>
      <c r="C27" s="321"/>
      <c r="D27" s="419">
        <f>D15+D26</f>
        <v>0</v>
      </c>
      <c r="E27" s="419">
        <f t="shared" ref="E27:Z27" si="8">E15+E26</f>
        <v>0</v>
      </c>
      <c r="F27" s="419">
        <f t="shared" si="8"/>
        <v>0</v>
      </c>
      <c r="G27" s="419">
        <f t="shared" si="8"/>
        <v>0</v>
      </c>
      <c r="H27" s="419">
        <f t="shared" si="8"/>
        <v>0</v>
      </c>
      <c r="I27" s="419">
        <f t="shared" si="8"/>
        <v>0</v>
      </c>
      <c r="J27" s="419">
        <f t="shared" si="8"/>
        <v>0</v>
      </c>
      <c r="K27" s="419">
        <f t="shared" si="8"/>
        <v>0</v>
      </c>
      <c r="L27" s="419">
        <f t="shared" si="8"/>
        <v>0</v>
      </c>
      <c r="M27" s="419"/>
      <c r="N27" s="419"/>
      <c r="O27" s="419">
        <f t="shared" si="2"/>
        <v>0</v>
      </c>
      <c r="P27" s="419">
        <f t="shared" si="8"/>
        <v>0</v>
      </c>
      <c r="Q27" s="419"/>
      <c r="R27" s="419">
        <f t="shared" ref="R27" si="9">R15+R26</f>
        <v>0</v>
      </c>
      <c r="S27" s="419">
        <f t="shared" si="8"/>
        <v>0</v>
      </c>
      <c r="T27" s="419"/>
      <c r="U27" s="419">
        <f t="shared" si="8"/>
        <v>0</v>
      </c>
      <c r="V27" s="419">
        <f t="shared" si="8"/>
        <v>0</v>
      </c>
      <c r="W27" s="419">
        <f t="shared" si="5"/>
        <v>0</v>
      </c>
      <c r="X27" s="419">
        <f t="shared" si="8"/>
        <v>0</v>
      </c>
      <c r="Y27" s="419">
        <f t="shared" si="8"/>
        <v>0</v>
      </c>
      <c r="Z27" s="419">
        <f t="shared" si="8"/>
        <v>0</v>
      </c>
      <c r="AA27" s="525" t="s">
        <v>3688</v>
      </c>
      <c r="AB27" s="30" t="s">
        <v>3700</v>
      </c>
      <c r="AC27" s="77" t="s">
        <v>1911</v>
      </c>
      <c r="AD27" s="81" t="s">
        <v>2641</v>
      </c>
      <c r="AE27" s="77"/>
    </row>
    <row r="28" spans="1:33" ht="75">
      <c r="B28" s="326" t="s">
        <v>1924</v>
      </c>
      <c r="C28" s="326"/>
      <c r="D28" s="423" t="s">
        <v>2642</v>
      </c>
      <c r="E28" s="423" t="s">
        <v>2643</v>
      </c>
      <c r="F28" s="423" t="s">
        <v>2644</v>
      </c>
      <c r="G28" s="423" t="s">
        <v>2639</v>
      </c>
      <c r="H28" s="423" t="s">
        <v>2645</v>
      </c>
      <c r="I28" s="423" t="s">
        <v>2646</v>
      </c>
      <c r="J28" s="423" t="s">
        <v>2647</v>
      </c>
      <c r="K28" s="423" t="s">
        <v>2648</v>
      </c>
      <c r="L28" s="423" t="s">
        <v>2639</v>
      </c>
      <c r="M28" s="77" t="s">
        <v>2639</v>
      </c>
      <c r="N28" s="659" t="s">
        <v>2639</v>
      </c>
      <c r="O28" s="659" t="s">
        <v>2639</v>
      </c>
      <c r="P28" s="77" t="s">
        <v>2649</v>
      </c>
      <c r="Q28" s="77" t="s">
        <v>2651</v>
      </c>
      <c r="R28" s="77" t="s">
        <v>2650</v>
      </c>
      <c r="S28" s="77" t="s">
        <v>2651</v>
      </c>
      <c r="T28" s="77" t="s">
        <v>2639</v>
      </c>
      <c r="U28" s="77" t="s">
        <v>2639</v>
      </c>
      <c r="V28" s="77" t="s">
        <v>2639</v>
      </c>
      <c r="W28" s="423" t="s">
        <v>2639</v>
      </c>
      <c r="X28" s="423" t="s">
        <v>2639</v>
      </c>
      <c r="Y28" s="423" t="s">
        <v>2652</v>
      </c>
      <c r="Z28" s="423" t="s">
        <v>2639</v>
      </c>
      <c r="AA28" s="265"/>
      <c r="AB28" s="265"/>
      <c r="AC28" s="135"/>
      <c r="AD28" s="315"/>
      <c r="AE28" s="265"/>
      <c r="AF28" s="159"/>
    </row>
    <row r="29" spans="1:33" s="159" customFormat="1" ht="409.5">
      <c r="B29" s="466" t="s">
        <v>1925</v>
      </c>
      <c r="C29" s="466"/>
      <c r="D29" s="467" t="s">
        <v>5466</v>
      </c>
      <c r="E29" s="467" t="s">
        <v>1915</v>
      </c>
      <c r="F29" s="467" t="s">
        <v>1916</v>
      </c>
      <c r="G29" s="467" t="s">
        <v>3649</v>
      </c>
      <c r="H29" s="467" t="s">
        <v>3650</v>
      </c>
      <c r="I29" s="467" t="s">
        <v>1917</v>
      </c>
      <c r="J29" s="467" t="s">
        <v>1918</v>
      </c>
      <c r="K29" s="467" t="s">
        <v>3651</v>
      </c>
      <c r="L29" s="500" t="s">
        <v>3652</v>
      </c>
      <c r="M29" s="500" t="s">
        <v>5539</v>
      </c>
      <c r="N29" s="660" t="s">
        <v>1919</v>
      </c>
      <c r="O29" s="660" t="s">
        <v>5697</v>
      </c>
      <c r="P29" s="500" t="s">
        <v>1920</v>
      </c>
      <c r="Q29" s="500" t="s">
        <v>5547</v>
      </c>
      <c r="R29" s="500" t="s">
        <v>3653</v>
      </c>
      <c r="S29" s="500" t="s">
        <v>1921</v>
      </c>
      <c r="T29" s="500" t="s">
        <v>1922</v>
      </c>
      <c r="U29" s="500" t="s">
        <v>5700</v>
      </c>
      <c r="V29" s="500" t="s">
        <v>5701</v>
      </c>
      <c r="W29" s="467" t="s">
        <v>3654</v>
      </c>
      <c r="X29" s="467" t="s">
        <v>3655</v>
      </c>
      <c r="Y29" s="467" t="s">
        <v>1923</v>
      </c>
      <c r="Z29" s="467" t="s">
        <v>3656</v>
      </c>
      <c r="AA29" s="255"/>
      <c r="AB29" s="255"/>
      <c r="AC29" s="255"/>
      <c r="AD29" s="327"/>
      <c r="AE29" s="255"/>
    </row>
    <row r="30" spans="1:33" s="159" customFormat="1" ht="45">
      <c r="B30" s="326" t="s">
        <v>3109</v>
      </c>
      <c r="C30" s="326"/>
      <c r="D30" s="468" t="s">
        <v>5586</v>
      </c>
      <c r="E30" s="468" t="s">
        <v>5587</v>
      </c>
      <c r="F30" s="468" t="s">
        <v>5588</v>
      </c>
      <c r="G30" s="468" t="s">
        <v>5589</v>
      </c>
      <c r="H30" s="468" t="s">
        <v>5590</v>
      </c>
      <c r="I30" s="468" t="s">
        <v>5591</v>
      </c>
      <c r="J30" s="468" t="s">
        <v>5592</v>
      </c>
      <c r="K30" s="468" t="s">
        <v>5593</v>
      </c>
      <c r="L30" s="468" t="s">
        <v>5594</v>
      </c>
      <c r="M30" s="468" t="s">
        <v>5595</v>
      </c>
      <c r="N30" s="468" t="s">
        <v>5596</v>
      </c>
      <c r="O30" s="468" t="s">
        <v>5699</v>
      </c>
      <c r="P30" s="468" t="s">
        <v>5597</v>
      </c>
      <c r="Q30" s="468" t="s">
        <v>5598</v>
      </c>
      <c r="R30" s="468" t="s">
        <v>5599</v>
      </c>
      <c r="S30" s="468" t="s">
        <v>5600</v>
      </c>
      <c r="T30" s="468" t="s">
        <v>5601</v>
      </c>
      <c r="U30" s="468" t="s">
        <v>5706</v>
      </c>
      <c r="V30" s="468" t="s">
        <v>5704</v>
      </c>
      <c r="W30" s="468" t="s">
        <v>5602</v>
      </c>
      <c r="X30" s="468" t="s">
        <v>5603</v>
      </c>
      <c r="Y30" s="468" t="s">
        <v>5604</v>
      </c>
      <c r="Z30" s="468" t="s">
        <v>5605</v>
      </c>
      <c r="AA30" s="255"/>
      <c r="AB30" s="255"/>
      <c r="AC30" s="255"/>
      <c r="AD30" s="327"/>
      <c r="AE30" s="255"/>
    </row>
    <row r="31" spans="1:33" s="159" customFormat="1" ht="409.5">
      <c r="B31" s="326" t="s">
        <v>2983</v>
      </c>
      <c r="C31" s="326"/>
      <c r="D31" s="423" t="s">
        <v>5467</v>
      </c>
      <c r="E31" s="423" t="s">
        <v>3716</v>
      </c>
      <c r="F31" s="423" t="s">
        <v>3721</v>
      </c>
      <c r="G31" s="423" t="s">
        <v>3722</v>
      </c>
      <c r="H31" s="423" t="s">
        <v>3723</v>
      </c>
      <c r="I31" s="423" t="s">
        <v>3724</v>
      </c>
      <c r="J31" s="423" t="s">
        <v>3717</v>
      </c>
      <c r="K31" s="423" t="s">
        <v>3725</v>
      </c>
      <c r="L31" s="77" t="s">
        <v>3718</v>
      </c>
      <c r="M31" s="77" t="s">
        <v>5606</v>
      </c>
      <c r="N31" s="659" t="s">
        <v>5558</v>
      </c>
      <c r="O31" s="659" t="s">
        <v>5698</v>
      </c>
      <c r="P31" s="77" t="s">
        <v>3726</v>
      </c>
      <c r="Q31" s="77" t="s">
        <v>5559</v>
      </c>
      <c r="R31" s="77" t="s">
        <v>3719</v>
      </c>
      <c r="S31" s="77" t="s">
        <v>3727</v>
      </c>
      <c r="T31" s="77" t="s">
        <v>5560</v>
      </c>
      <c r="U31" s="77" t="s">
        <v>5702</v>
      </c>
      <c r="V31" s="77" t="s">
        <v>5703</v>
      </c>
      <c r="W31" s="423" t="s">
        <v>3728</v>
      </c>
      <c r="X31" s="423" t="s">
        <v>3729</v>
      </c>
      <c r="Y31" s="423" t="s">
        <v>3730</v>
      </c>
      <c r="Z31" s="423" t="s">
        <v>3720</v>
      </c>
      <c r="AA31" s="255"/>
      <c r="AB31" s="255"/>
      <c r="AC31" s="255"/>
      <c r="AD31" s="327"/>
      <c r="AE31" s="255"/>
    </row>
    <row r="32" spans="1:33">
      <c r="E32" s="184"/>
      <c r="F32" s="184"/>
      <c r="G32" s="184"/>
      <c r="H32" s="661"/>
      <c r="I32" s="184"/>
      <c r="J32" s="184"/>
      <c r="K32" s="184"/>
      <c r="L32" s="328"/>
      <c r="M32" s="328"/>
      <c r="N32" s="328"/>
      <c r="O32" s="662"/>
      <c r="P32" s="420"/>
      <c r="Q32" s="328"/>
      <c r="R32" s="328"/>
      <c r="S32" s="329"/>
      <c r="T32" s="329"/>
      <c r="U32" s="329"/>
      <c r="V32" s="328"/>
      <c r="W32" s="328"/>
      <c r="X32" s="328"/>
      <c r="Y32" s="330"/>
      <c r="Z32" s="184"/>
      <c r="AA32" s="184"/>
    </row>
    <row r="33" spans="2:32">
      <c r="E33" s="184"/>
      <c r="F33" s="184"/>
      <c r="G33" s="184"/>
      <c r="H33" s="661"/>
      <c r="I33" s="184"/>
      <c r="J33" s="184"/>
      <c r="K33" s="184"/>
      <c r="L33" s="328"/>
      <c r="M33" s="328"/>
      <c r="N33" s="328"/>
      <c r="O33" s="662"/>
      <c r="P33" s="420"/>
      <c r="Q33" s="328"/>
      <c r="R33" s="328"/>
      <c r="S33" s="329"/>
      <c r="T33" s="329"/>
      <c r="U33" s="329"/>
      <c r="V33" s="328"/>
      <c r="W33" s="328"/>
      <c r="X33" s="328"/>
      <c r="Y33" s="330"/>
      <c r="Z33" s="184"/>
      <c r="AA33" s="184"/>
    </row>
    <row r="34" spans="2:32">
      <c r="E34" s="184"/>
      <c r="F34" s="184"/>
      <c r="G34" s="184"/>
      <c r="H34" s="661"/>
      <c r="I34" s="184"/>
      <c r="J34" s="184"/>
      <c r="K34" s="184"/>
      <c r="L34" s="328"/>
      <c r="M34" s="328"/>
      <c r="N34" s="328"/>
      <c r="O34" s="662"/>
      <c r="P34" s="420"/>
      <c r="Q34" s="328"/>
      <c r="R34" s="328"/>
      <c r="S34" s="329"/>
      <c r="T34" s="329"/>
      <c r="U34" s="329"/>
      <c r="V34" s="328"/>
      <c r="W34" s="328"/>
      <c r="X34" s="328"/>
      <c r="Y34" s="330"/>
      <c r="Z34" s="184"/>
      <c r="AA34" s="184"/>
    </row>
    <row r="35" spans="2:32">
      <c r="B35" s="238" t="s">
        <v>75</v>
      </c>
      <c r="C35" s="551"/>
      <c r="D35" s="317"/>
      <c r="E35" s="317"/>
      <c r="F35" s="317"/>
      <c r="G35" s="317"/>
      <c r="H35" s="317"/>
      <c r="I35" s="317"/>
      <c r="J35" s="317"/>
      <c r="K35" s="317"/>
      <c r="L35" s="317"/>
      <c r="M35" s="317"/>
      <c r="N35" s="317"/>
      <c r="O35" s="421"/>
      <c r="P35" s="317"/>
      <c r="Q35" s="156"/>
      <c r="R35" s="156"/>
      <c r="S35" s="156"/>
      <c r="T35" s="156"/>
      <c r="U35" s="156"/>
      <c r="V35" s="156"/>
      <c r="W35" s="159"/>
      <c r="X35" s="159"/>
      <c r="Y35" s="159"/>
      <c r="Z35" s="159"/>
      <c r="AA35" s="122"/>
      <c r="AC35" s="255"/>
      <c r="AD35" s="318"/>
      <c r="AF35" s="159"/>
    </row>
    <row r="36" spans="2:32" ht="45">
      <c r="B36" s="389" t="s">
        <v>60</v>
      </c>
      <c r="C36" s="389"/>
      <c r="D36" s="389" t="s">
        <v>768</v>
      </c>
      <c r="E36" s="389" t="s">
        <v>128</v>
      </c>
      <c r="F36" s="389" t="s">
        <v>29</v>
      </c>
      <c r="G36" s="389" t="s">
        <v>814</v>
      </c>
      <c r="H36" s="389" t="s">
        <v>815</v>
      </c>
      <c r="I36" s="389" t="s">
        <v>816</v>
      </c>
      <c r="J36" s="389" t="s">
        <v>817</v>
      </c>
      <c r="K36" s="389" t="s">
        <v>818</v>
      </c>
      <c r="L36" s="389" t="s">
        <v>819</v>
      </c>
      <c r="M36" s="389" t="s">
        <v>5538</v>
      </c>
      <c r="N36" s="389" t="s">
        <v>820</v>
      </c>
      <c r="O36" s="389" t="s">
        <v>5693</v>
      </c>
      <c r="P36" s="389" t="s">
        <v>822</v>
      </c>
      <c r="Q36" s="389" t="s">
        <v>5546</v>
      </c>
      <c r="R36" s="389" t="s">
        <v>823</v>
      </c>
      <c r="S36" s="389" t="s">
        <v>824</v>
      </c>
      <c r="T36" s="389" t="s">
        <v>821</v>
      </c>
      <c r="U36" s="389" t="s">
        <v>5694</v>
      </c>
      <c r="V36" s="389" t="s">
        <v>5695</v>
      </c>
      <c r="W36" s="389" t="s">
        <v>5696</v>
      </c>
      <c r="X36" s="389" t="s">
        <v>825</v>
      </c>
      <c r="Y36" s="389" t="s">
        <v>55</v>
      </c>
      <c r="Z36" s="389" t="s">
        <v>56</v>
      </c>
      <c r="AA36" s="238" t="s">
        <v>3689</v>
      </c>
      <c r="AB36" s="200" t="s">
        <v>2983</v>
      </c>
      <c r="AC36" s="200" t="s">
        <v>1162</v>
      </c>
      <c r="AD36" s="200" t="s">
        <v>599</v>
      </c>
      <c r="AE36" s="200" t="s">
        <v>1226</v>
      </c>
      <c r="AF36" s="132"/>
    </row>
    <row r="37" spans="2:32" ht="30">
      <c r="B37" s="238" t="s">
        <v>57</v>
      </c>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t="s">
        <v>3668</v>
      </c>
      <c r="AB37" s="77"/>
      <c r="AC37" s="77"/>
      <c r="AD37" s="320"/>
      <c r="AE37" s="77"/>
      <c r="AF37" s="132"/>
    </row>
    <row r="38" spans="2:32" ht="60">
      <c r="B38" s="91" t="s">
        <v>119</v>
      </c>
      <c r="C38" s="539" t="s">
        <v>5496</v>
      </c>
      <c r="D38" s="185"/>
      <c r="E38" s="185"/>
      <c r="F38" s="185"/>
      <c r="G38" s="185"/>
      <c r="H38" s="185"/>
      <c r="I38" s="185"/>
      <c r="J38" s="185"/>
      <c r="K38" s="185"/>
      <c r="L38" s="185"/>
      <c r="M38" s="185"/>
      <c r="N38" s="185"/>
      <c r="O38" s="419">
        <f>SUM(D38:L38)</f>
        <v>0</v>
      </c>
      <c r="P38" s="185"/>
      <c r="Q38" s="185"/>
      <c r="R38" s="185"/>
      <c r="S38" s="185"/>
      <c r="T38" s="185"/>
      <c r="U38" s="419">
        <f>SUM(P38:S38)</f>
        <v>0</v>
      </c>
      <c r="V38" s="419">
        <f>O38+U38</f>
        <v>0</v>
      </c>
      <c r="W38" s="419">
        <f t="shared" ref="W38:W57" si="10">V38</f>
        <v>0</v>
      </c>
      <c r="X38" s="185"/>
      <c r="Y38" s="185"/>
      <c r="Z38" s="419">
        <f>SUM(W38:Y38)</f>
        <v>0</v>
      </c>
      <c r="AA38" s="518" t="s">
        <v>3669</v>
      </c>
      <c r="AB38" s="30" t="s">
        <v>3690</v>
      </c>
      <c r="AC38" s="77" t="s">
        <v>1902</v>
      </c>
      <c r="AD38" s="77" t="s">
        <v>2630</v>
      </c>
      <c r="AE38" s="77"/>
      <c r="AF38" s="132"/>
    </row>
    <row r="39" spans="2:32" ht="105">
      <c r="B39" s="91" t="s">
        <v>418</v>
      </c>
      <c r="C39" s="539" t="s">
        <v>5496</v>
      </c>
      <c r="D39" s="185"/>
      <c r="E39" s="185"/>
      <c r="F39" s="185"/>
      <c r="G39" s="185"/>
      <c r="H39" s="185"/>
      <c r="I39" s="185"/>
      <c r="J39" s="185"/>
      <c r="K39" s="185"/>
      <c r="L39" s="185"/>
      <c r="M39" s="185"/>
      <c r="N39" s="185"/>
      <c r="O39" s="419">
        <f t="shared" ref="O39:O56" si="11">SUM(D39:L39)</f>
        <v>0</v>
      </c>
      <c r="P39" s="185"/>
      <c r="Q39" s="185"/>
      <c r="R39" s="185"/>
      <c r="S39" s="185"/>
      <c r="T39" s="185"/>
      <c r="U39" s="419">
        <f>SUM(P39:S39)</f>
        <v>0</v>
      </c>
      <c r="V39" s="419">
        <f>O39+U39</f>
        <v>0</v>
      </c>
      <c r="W39" s="419">
        <f t="shared" si="10"/>
        <v>0</v>
      </c>
      <c r="X39" s="185"/>
      <c r="Y39" s="185"/>
      <c r="Z39" s="419">
        <f t="shared" ref="Z39:Z57" si="12">SUM(W39:Y39)</f>
        <v>0</v>
      </c>
      <c r="AA39" s="518" t="s">
        <v>3670</v>
      </c>
      <c r="AB39" s="30" t="s">
        <v>3691</v>
      </c>
      <c r="AC39" s="77" t="s">
        <v>1903</v>
      </c>
      <c r="AD39" s="77" t="s">
        <v>2656</v>
      </c>
      <c r="AE39" s="77"/>
      <c r="AF39" s="132"/>
    </row>
    <row r="40" spans="2:32" ht="90">
      <c r="B40" s="314" t="s">
        <v>419</v>
      </c>
      <c r="C40" s="321"/>
      <c r="D40" s="185"/>
      <c r="E40" s="185"/>
      <c r="F40" s="185"/>
      <c r="G40" s="185"/>
      <c r="H40" s="185"/>
      <c r="I40" s="185"/>
      <c r="J40" s="185"/>
      <c r="K40" s="185"/>
      <c r="L40" s="185"/>
      <c r="M40" s="185"/>
      <c r="N40" s="185"/>
      <c r="O40" s="419">
        <f t="shared" si="11"/>
        <v>0</v>
      </c>
      <c r="P40" s="185"/>
      <c r="Q40" s="185"/>
      <c r="R40" s="185"/>
      <c r="S40" s="185"/>
      <c r="T40" s="185"/>
      <c r="U40" s="419">
        <f>SUM(P40:S40)</f>
        <v>0</v>
      </c>
      <c r="V40" s="419">
        <f>O40+U40</f>
        <v>0</v>
      </c>
      <c r="W40" s="419">
        <f t="shared" si="10"/>
        <v>0</v>
      </c>
      <c r="X40" s="185"/>
      <c r="Y40" s="185"/>
      <c r="Z40" s="419">
        <f t="shared" si="12"/>
        <v>0</v>
      </c>
      <c r="AA40" s="519" t="s">
        <v>3671</v>
      </c>
      <c r="AB40" s="30" t="s">
        <v>3701</v>
      </c>
      <c r="AC40" s="77" t="s">
        <v>3657</v>
      </c>
      <c r="AD40" s="77" t="s">
        <v>2631</v>
      </c>
      <c r="AE40" s="77"/>
      <c r="AF40" s="132"/>
    </row>
    <row r="41" spans="2:32">
      <c r="B41" s="241" t="s">
        <v>120</v>
      </c>
      <c r="C41" s="241"/>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520" t="s">
        <v>3672</v>
      </c>
      <c r="AB41" s="238"/>
      <c r="AC41" s="238"/>
      <c r="AD41" s="238"/>
      <c r="AE41" s="238"/>
      <c r="AF41" s="132"/>
    </row>
    <row r="42" spans="2:32" ht="30">
      <c r="B42" s="393" t="s">
        <v>121</v>
      </c>
      <c r="C42" s="393"/>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521" t="s">
        <v>3673</v>
      </c>
      <c r="AB42" s="238"/>
      <c r="AC42" s="238"/>
      <c r="AD42" s="238"/>
      <c r="AE42" s="238"/>
      <c r="AF42" s="132"/>
    </row>
    <row r="43" spans="2:32" ht="60">
      <c r="B43" s="323" t="s">
        <v>83</v>
      </c>
      <c r="C43" s="539" t="s">
        <v>5488</v>
      </c>
      <c r="D43" s="322"/>
      <c r="E43" s="322"/>
      <c r="F43" s="322"/>
      <c r="G43" s="322"/>
      <c r="H43" s="322"/>
      <c r="I43" s="322"/>
      <c r="J43" s="322"/>
      <c r="K43" s="322"/>
      <c r="L43" s="322"/>
      <c r="M43" s="322"/>
      <c r="N43" s="322"/>
      <c r="O43" s="419">
        <f t="shared" si="11"/>
        <v>0</v>
      </c>
      <c r="P43" s="322"/>
      <c r="Q43" s="322"/>
      <c r="R43" s="322"/>
      <c r="S43" s="322"/>
      <c r="T43" s="322"/>
      <c r="U43" s="419">
        <f>SUM(P43:S43)</f>
        <v>0</v>
      </c>
      <c r="V43" s="419">
        <f>O43+U43</f>
        <v>0</v>
      </c>
      <c r="W43" s="419">
        <f t="shared" si="10"/>
        <v>0</v>
      </c>
      <c r="X43" s="185"/>
      <c r="Y43" s="322"/>
      <c r="Z43" s="419">
        <f t="shared" si="12"/>
        <v>0</v>
      </c>
      <c r="AA43" s="465" t="s">
        <v>3674</v>
      </c>
      <c r="AB43" s="30" t="s">
        <v>3692</v>
      </c>
      <c r="AC43" s="81" t="s">
        <v>1661</v>
      </c>
      <c r="AD43" s="77" t="s">
        <v>2632</v>
      </c>
      <c r="AE43" s="77"/>
      <c r="AF43" s="132"/>
    </row>
    <row r="44" spans="2:32" ht="90">
      <c r="B44" s="232" t="s">
        <v>87</v>
      </c>
      <c r="C44" s="539" t="s">
        <v>5488</v>
      </c>
      <c r="D44" s="322"/>
      <c r="E44" s="322"/>
      <c r="F44" s="322"/>
      <c r="G44" s="322"/>
      <c r="H44" s="322"/>
      <c r="I44" s="322"/>
      <c r="J44" s="322"/>
      <c r="K44" s="322"/>
      <c r="L44" s="322"/>
      <c r="M44" s="322"/>
      <c r="N44" s="322"/>
      <c r="O44" s="419">
        <f t="shared" si="11"/>
        <v>0</v>
      </c>
      <c r="P44" s="322"/>
      <c r="Q44" s="322"/>
      <c r="R44" s="322"/>
      <c r="S44" s="322"/>
      <c r="T44" s="322"/>
      <c r="U44" s="419">
        <f>SUM(P44:S44)</f>
        <v>0</v>
      </c>
      <c r="V44" s="419">
        <f>O44+U44</f>
        <v>0</v>
      </c>
      <c r="W44" s="419">
        <f t="shared" si="10"/>
        <v>0</v>
      </c>
      <c r="X44" s="185"/>
      <c r="Y44" s="322"/>
      <c r="Z44" s="419">
        <f t="shared" si="12"/>
        <v>0</v>
      </c>
      <c r="AA44" s="522" t="s">
        <v>3675</v>
      </c>
      <c r="AB44" s="30" t="s">
        <v>3693</v>
      </c>
      <c r="AC44" s="77" t="s">
        <v>1796</v>
      </c>
      <c r="AD44" s="77" t="s">
        <v>2633</v>
      </c>
      <c r="AE44" s="77"/>
      <c r="AF44" s="132"/>
    </row>
    <row r="45" spans="2:32" ht="90">
      <c r="B45" s="463" t="s">
        <v>61</v>
      </c>
      <c r="C45" s="321"/>
      <c r="D45" s="322"/>
      <c r="E45" s="322"/>
      <c r="F45" s="322"/>
      <c r="G45" s="322"/>
      <c r="H45" s="322"/>
      <c r="I45" s="322"/>
      <c r="J45" s="322"/>
      <c r="K45" s="322"/>
      <c r="L45" s="322"/>
      <c r="M45" s="322"/>
      <c r="N45" s="322"/>
      <c r="O45" s="419">
        <f t="shared" si="11"/>
        <v>0</v>
      </c>
      <c r="P45" s="322"/>
      <c r="Q45" s="322"/>
      <c r="R45" s="322"/>
      <c r="S45" s="322"/>
      <c r="T45" s="322"/>
      <c r="U45" s="419">
        <f>SUM(P45:S45)</f>
        <v>0</v>
      </c>
      <c r="V45" s="419">
        <f>O45+U45</f>
        <v>0</v>
      </c>
      <c r="W45" s="419">
        <f t="shared" si="10"/>
        <v>0</v>
      </c>
      <c r="X45" s="185"/>
      <c r="Y45" s="322"/>
      <c r="Z45" s="419">
        <f t="shared" si="12"/>
        <v>0</v>
      </c>
      <c r="AA45" s="523" t="s">
        <v>3676</v>
      </c>
      <c r="AB45" s="30" t="s">
        <v>3702</v>
      </c>
      <c r="AC45" s="77" t="s">
        <v>1797</v>
      </c>
      <c r="AD45" s="77" t="s">
        <v>2634</v>
      </c>
      <c r="AE45" s="77"/>
      <c r="AF45" s="132"/>
    </row>
    <row r="46" spans="2:32" ht="45">
      <c r="B46" s="241" t="s">
        <v>420</v>
      </c>
      <c r="C46" s="241"/>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520" t="s">
        <v>3677</v>
      </c>
      <c r="AB46" s="238"/>
      <c r="AC46" s="238"/>
      <c r="AD46" s="238"/>
      <c r="AE46" s="238"/>
      <c r="AF46" s="132"/>
    </row>
    <row r="47" spans="2:32" ht="90">
      <c r="B47" s="323" t="s">
        <v>123</v>
      </c>
      <c r="C47" s="539" t="s">
        <v>5488</v>
      </c>
      <c r="D47" s="322"/>
      <c r="E47" s="322"/>
      <c r="F47" s="322"/>
      <c r="G47" s="322"/>
      <c r="H47" s="322"/>
      <c r="I47" s="322"/>
      <c r="J47" s="322"/>
      <c r="K47" s="322"/>
      <c r="L47" s="322"/>
      <c r="M47" s="322"/>
      <c r="N47" s="322"/>
      <c r="O47" s="419">
        <f t="shared" si="11"/>
        <v>0</v>
      </c>
      <c r="P47" s="322"/>
      <c r="Q47" s="322"/>
      <c r="R47" s="322"/>
      <c r="S47" s="322"/>
      <c r="T47" s="322"/>
      <c r="U47" s="419">
        <f t="shared" ref="U47:U57" si="13">SUM(P47:S47)</f>
        <v>0</v>
      </c>
      <c r="V47" s="419">
        <f t="shared" ref="V47:V57" si="14">O47+U47</f>
        <v>0</v>
      </c>
      <c r="W47" s="419">
        <f t="shared" si="10"/>
        <v>0</v>
      </c>
      <c r="X47" s="185"/>
      <c r="Y47" s="322"/>
      <c r="Z47" s="419">
        <f t="shared" si="12"/>
        <v>0</v>
      </c>
      <c r="AA47" s="465" t="s">
        <v>3678</v>
      </c>
      <c r="AB47" s="30" t="s">
        <v>3703</v>
      </c>
      <c r="AC47" s="77" t="s">
        <v>2227</v>
      </c>
      <c r="AD47" s="77" t="s">
        <v>2635</v>
      </c>
      <c r="AE47" s="77"/>
      <c r="AF47" s="132"/>
    </row>
    <row r="48" spans="2:32" ht="90">
      <c r="B48" s="324" t="s">
        <v>1914</v>
      </c>
      <c r="C48" s="539" t="s">
        <v>5488</v>
      </c>
      <c r="D48" s="322"/>
      <c r="E48" s="322"/>
      <c r="F48" s="322"/>
      <c r="G48" s="322"/>
      <c r="H48" s="322"/>
      <c r="I48" s="322"/>
      <c r="J48" s="322"/>
      <c r="K48" s="322"/>
      <c r="L48" s="322"/>
      <c r="M48" s="322"/>
      <c r="N48" s="322"/>
      <c r="O48" s="419">
        <f t="shared" si="11"/>
        <v>0</v>
      </c>
      <c r="P48" s="322"/>
      <c r="Q48" s="322"/>
      <c r="R48" s="322"/>
      <c r="S48" s="322"/>
      <c r="T48" s="322"/>
      <c r="U48" s="419">
        <f t="shared" si="13"/>
        <v>0</v>
      </c>
      <c r="V48" s="419">
        <f t="shared" si="14"/>
        <v>0</v>
      </c>
      <c r="W48" s="419">
        <f t="shared" si="10"/>
        <v>0</v>
      </c>
      <c r="X48" s="185"/>
      <c r="Y48" s="322"/>
      <c r="Z48" s="419">
        <f t="shared" si="12"/>
        <v>0</v>
      </c>
      <c r="AA48" s="524" t="s">
        <v>3679</v>
      </c>
      <c r="AB48" s="30" t="s">
        <v>3694</v>
      </c>
      <c r="AC48" s="77" t="s">
        <v>1904</v>
      </c>
      <c r="AD48" s="77" t="s">
        <v>2636</v>
      </c>
      <c r="AE48" s="77"/>
      <c r="AF48" s="132"/>
    </row>
    <row r="49" spans="1:32" ht="75">
      <c r="A49" s="325"/>
      <c r="B49" s="323" t="s">
        <v>122</v>
      </c>
      <c r="C49" s="539" t="s">
        <v>5490</v>
      </c>
      <c r="D49" s="322"/>
      <c r="E49" s="322"/>
      <c r="F49" s="322"/>
      <c r="G49" s="322"/>
      <c r="H49" s="322"/>
      <c r="I49" s="322"/>
      <c r="J49" s="322"/>
      <c r="K49" s="322"/>
      <c r="L49" s="322"/>
      <c r="M49" s="322"/>
      <c r="N49" s="322"/>
      <c r="O49" s="419">
        <f t="shared" si="11"/>
        <v>0</v>
      </c>
      <c r="P49" s="322"/>
      <c r="Q49" s="322"/>
      <c r="R49" s="322"/>
      <c r="S49" s="322"/>
      <c r="T49" s="322"/>
      <c r="U49" s="419">
        <f t="shared" si="13"/>
        <v>0</v>
      </c>
      <c r="V49" s="419">
        <f t="shared" si="14"/>
        <v>0</v>
      </c>
      <c r="W49" s="419">
        <f t="shared" si="10"/>
        <v>0</v>
      </c>
      <c r="X49" s="185"/>
      <c r="Y49" s="322"/>
      <c r="Z49" s="419">
        <f t="shared" si="12"/>
        <v>0</v>
      </c>
      <c r="AA49" s="465" t="s">
        <v>3680</v>
      </c>
      <c r="AB49" s="30" t="s">
        <v>3695</v>
      </c>
      <c r="AC49" s="77" t="s">
        <v>1905</v>
      </c>
      <c r="AD49" s="77" t="s">
        <v>2637</v>
      </c>
      <c r="AE49" s="77" t="s">
        <v>2226</v>
      </c>
      <c r="AF49" s="132"/>
    </row>
    <row r="50" spans="1:32" ht="45">
      <c r="B50" s="323" t="s">
        <v>124</v>
      </c>
      <c r="C50" s="539" t="s">
        <v>5488</v>
      </c>
      <c r="D50" s="322"/>
      <c r="E50" s="322"/>
      <c r="F50" s="322"/>
      <c r="G50" s="322"/>
      <c r="H50" s="322"/>
      <c r="I50" s="322"/>
      <c r="J50" s="322"/>
      <c r="K50" s="322"/>
      <c r="L50" s="322"/>
      <c r="M50" s="322"/>
      <c r="N50" s="322"/>
      <c r="O50" s="419">
        <f t="shared" si="11"/>
        <v>0</v>
      </c>
      <c r="P50" s="322"/>
      <c r="Q50" s="322"/>
      <c r="R50" s="322"/>
      <c r="S50" s="322"/>
      <c r="T50" s="322"/>
      <c r="U50" s="419">
        <f t="shared" si="13"/>
        <v>0</v>
      </c>
      <c r="V50" s="419">
        <f t="shared" si="14"/>
        <v>0</v>
      </c>
      <c r="W50" s="419">
        <f t="shared" si="10"/>
        <v>0</v>
      </c>
      <c r="X50" s="185"/>
      <c r="Y50" s="322"/>
      <c r="Z50" s="419">
        <f t="shared" si="12"/>
        <v>0</v>
      </c>
      <c r="AA50" s="465" t="s">
        <v>3681</v>
      </c>
      <c r="AB50" s="30" t="s">
        <v>3696</v>
      </c>
      <c r="AC50" s="77" t="s">
        <v>1906</v>
      </c>
      <c r="AD50" s="77" t="s">
        <v>2636</v>
      </c>
      <c r="AE50" s="77"/>
      <c r="AF50" s="132"/>
    </row>
    <row r="51" spans="1:32" ht="90">
      <c r="B51" s="323" t="s">
        <v>421</v>
      </c>
      <c r="C51" s="539" t="s">
        <v>5488</v>
      </c>
      <c r="D51" s="322"/>
      <c r="E51" s="322"/>
      <c r="F51" s="322"/>
      <c r="G51" s="322"/>
      <c r="H51" s="322"/>
      <c r="I51" s="322"/>
      <c r="J51" s="322"/>
      <c r="K51" s="322"/>
      <c r="L51" s="322"/>
      <c r="M51" s="322"/>
      <c r="N51" s="322"/>
      <c r="O51" s="419">
        <f t="shared" si="11"/>
        <v>0</v>
      </c>
      <c r="P51" s="322"/>
      <c r="Q51" s="322"/>
      <c r="R51" s="322"/>
      <c r="S51" s="322"/>
      <c r="T51" s="322"/>
      <c r="U51" s="419">
        <f t="shared" si="13"/>
        <v>0</v>
      </c>
      <c r="V51" s="419">
        <f t="shared" si="14"/>
        <v>0</v>
      </c>
      <c r="W51" s="419">
        <f t="shared" si="10"/>
        <v>0</v>
      </c>
      <c r="X51" s="185"/>
      <c r="Y51" s="322"/>
      <c r="Z51" s="419">
        <f t="shared" si="12"/>
        <v>0</v>
      </c>
      <c r="AA51" s="465" t="s">
        <v>3682</v>
      </c>
      <c r="AB51" s="30" t="s">
        <v>3704</v>
      </c>
      <c r="AC51" s="77" t="s">
        <v>1907</v>
      </c>
      <c r="AD51" s="77" t="s">
        <v>5412</v>
      </c>
      <c r="AE51" s="77"/>
      <c r="AF51" s="132"/>
    </row>
    <row r="52" spans="1:32" ht="150">
      <c r="B52" s="323" t="s">
        <v>622</v>
      </c>
      <c r="C52" s="539" t="s">
        <v>5488</v>
      </c>
      <c r="D52" s="322"/>
      <c r="E52" s="322"/>
      <c r="F52" s="322"/>
      <c r="G52" s="322"/>
      <c r="H52" s="322"/>
      <c r="I52" s="322"/>
      <c r="J52" s="322"/>
      <c r="K52" s="322"/>
      <c r="L52" s="322"/>
      <c r="M52" s="322"/>
      <c r="N52" s="322"/>
      <c r="O52" s="419">
        <f t="shared" si="11"/>
        <v>0</v>
      </c>
      <c r="P52" s="322"/>
      <c r="Q52" s="322"/>
      <c r="R52" s="322"/>
      <c r="S52" s="322"/>
      <c r="T52" s="322"/>
      <c r="U52" s="419">
        <f t="shared" si="13"/>
        <v>0</v>
      </c>
      <c r="V52" s="419">
        <f t="shared" si="14"/>
        <v>0</v>
      </c>
      <c r="W52" s="419">
        <f t="shared" si="10"/>
        <v>0</v>
      </c>
      <c r="X52" s="185"/>
      <c r="Y52" s="322"/>
      <c r="Z52" s="419">
        <f t="shared" si="12"/>
        <v>0</v>
      </c>
      <c r="AA52" s="465" t="s">
        <v>3683</v>
      </c>
      <c r="AB52" s="30" t="s">
        <v>3697</v>
      </c>
      <c r="AC52" s="77" t="s">
        <v>1908</v>
      </c>
      <c r="AD52" s="77" t="s">
        <v>2638</v>
      </c>
      <c r="AE52" s="77"/>
      <c r="AF52" s="132"/>
    </row>
    <row r="53" spans="1:32" ht="180">
      <c r="B53" s="323" t="s">
        <v>836</v>
      </c>
      <c r="C53" s="539" t="s">
        <v>5488</v>
      </c>
      <c r="D53" s="322"/>
      <c r="E53" s="322"/>
      <c r="F53" s="322"/>
      <c r="G53" s="322"/>
      <c r="H53" s="322"/>
      <c r="I53" s="322"/>
      <c r="J53" s="322"/>
      <c r="K53" s="322"/>
      <c r="L53" s="322"/>
      <c r="M53" s="322"/>
      <c r="N53" s="322"/>
      <c r="O53" s="419">
        <f t="shared" si="11"/>
        <v>0</v>
      </c>
      <c r="P53" s="322"/>
      <c r="Q53" s="322"/>
      <c r="R53" s="322"/>
      <c r="S53" s="322"/>
      <c r="T53" s="322"/>
      <c r="U53" s="419">
        <f t="shared" si="13"/>
        <v>0</v>
      </c>
      <c r="V53" s="419">
        <f t="shared" si="14"/>
        <v>0</v>
      </c>
      <c r="W53" s="419">
        <f t="shared" si="10"/>
        <v>0</v>
      </c>
      <c r="X53" s="185"/>
      <c r="Y53" s="322"/>
      <c r="Z53" s="419">
        <f t="shared" si="12"/>
        <v>0</v>
      </c>
      <c r="AA53" s="465" t="s">
        <v>3684</v>
      </c>
      <c r="AB53" s="30" t="s">
        <v>3705</v>
      </c>
      <c r="AC53" s="77" t="s">
        <v>1909</v>
      </c>
      <c r="AD53" s="77" t="s">
        <v>5413</v>
      </c>
      <c r="AE53" s="77"/>
      <c r="AF53" s="132"/>
    </row>
    <row r="54" spans="1:32" ht="45">
      <c r="A54" s="325"/>
      <c r="B54" s="465" t="s">
        <v>125</v>
      </c>
      <c r="C54" s="539" t="s">
        <v>5488</v>
      </c>
      <c r="D54" s="322"/>
      <c r="E54" s="322"/>
      <c r="F54" s="322"/>
      <c r="G54" s="322"/>
      <c r="H54" s="322"/>
      <c r="I54" s="322"/>
      <c r="J54" s="322"/>
      <c r="K54" s="322"/>
      <c r="L54" s="322"/>
      <c r="M54" s="322"/>
      <c r="N54" s="322"/>
      <c r="O54" s="419">
        <f t="shared" si="11"/>
        <v>0</v>
      </c>
      <c r="P54" s="322"/>
      <c r="Q54" s="322"/>
      <c r="R54" s="322"/>
      <c r="S54" s="322"/>
      <c r="T54" s="322"/>
      <c r="U54" s="419">
        <f t="shared" si="13"/>
        <v>0</v>
      </c>
      <c r="V54" s="419">
        <f t="shared" si="14"/>
        <v>0</v>
      </c>
      <c r="W54" s="419">
        <f t="shared" si="10"/>
        <v>0</v>
      </c>
      <c r="X54" s="185"/>
      <c r="Y54" s="322"/>
      <c r="Z54" s="419">
        <f t="shared" si="12"/>
        <v>0</v>
      </c>
      <c r="AA54" s="465" t="s">
        <v>3685</v>
      </c>
      <c r="AB54" s="30" t="s">
        <v>3698</v>
      </c>
      <c r="AC54" s="77" t="s">
        <v>1912</v>
      </c>
      <c r="AD54" s="77" t="s">
        <v>2636</v>
      </c>
      <c r="AE54" s="77"/>
      <c r="AF54" s="132"/>
    </row>
    <row r="55" spans="1:32" ht="60">
      <c r="B55" s="323" t="s">
        <v>623</v>
      </c>
      <c r="C55" s="539" t="s">
        <v>5488</v>
      </c>
      <c r="D55" s="322"/>
      <c r="E55" s="322"/>
      <c r="F55" s="322"/>
      <c r="G55" s="322"/>
      <c r="H55" s="322"/>
      <c r="I55" s="322"/>
      <c r="J55" s="322"/>
      <c r="K55" s="322"/>
      <c r="L55" s="322"/>
      <c r="M55" s="322"/>
      <c r="N55" s="322"/>
      <c r="O55" s="419">
        <f t="shared" si="11"/>
        <v>0</v>
      </c>
      <c r="P55" s="322"/>
      <c r="Q55" s="322"/>
      <c r="R55" s="322"/>
      <c r="S55" s="322"/>
      <c r="T55" s="322"/>
      <c r="U55" s="419">
        <f t="shared" si="13"/>
        <v>0</v>
      </c>
      <c r="V55" s="419">
        <f t="shared" si="14"/>
        <v>0</v>
      </c>
      <c r="W55" s="419">
        <f t="shared" si="10"/>
        <v>0</v>
      </c>
      <c r="X55" s="185"/>
      <c r="Y55" s="322"/>
      <c r="Z55" s="419">
        <f t="shared" si="12"/>
        <v>0</v>
      </c>
      <c r="AA55" s="465" t="s">
        <v>3686</v>
      </c>
      <c r="AB55" s="30" t="s">
        <v>3706</v>
      </c>
      <c r="AC55" s="77" t="s">
        <v>1913</v>
      </c>
      <c r="AD55" s="77" t="s">
        <v>2639</v>
      </c>
      <c r="AE55" s="77"/>
      <c r="AF55" s="132"/>
    </row>
    <row r="56" spans="1:32" ht="45">
      <c r="B56" s="464" t="s">
        <v>126</v>
      </c>
      <c r="C56" s="321"/>
      <c r="D56" s="321"/>
      <c r="E56" s="321"/>
      <c r="F56" s="321"/>
      <c r="G56" s="321"/>
      <c r="H56" s="321"/>
      <c r="I56" s="321"/>
      <c r="J56" s="321"/>
      <c r="K56" s="321"/>
      <c r="L56" s="321"/>
      <c r="M56" s="321"/>
      <c r="N56" s="321"/>
      <c r="O56" s="419">
        <f t="shared" si="11"/>
        <v>0</v>
      </c>
      <c r="P56" s="321"/>
      <c r="Q56" s="321"/>
      <c r="R56" s="321"/>
      <c r="S56" s="321"/>
      <c r="T56" s="321"/>
      <c r="U56" s="419">
        <f t="shared" si="13"/>
        <v>0</v>
      </c>
      <c r="V56" s="419">
        <f t="shared" si="14"/>
        <v>0</v>
      </c>
      <c r="W56" s="419">
        <f t="shared" si="10"/>
        <v>0</v>
      </c>
      <c r="X56" s="185"/>
      <c r="Y56" s="322"/>
      <c r="Z56" s="419">
        <f t="shared" si="12"/>
        <v>0</v>
      </c>
      <c r="AA56" s="525" t="s">
        <v>3687</v>
      </c>
      <c r="AB56" s="30" t="s">
        <v>3699</v>
      </c>
      <c r="AC56" s="77" t="s">
        <v>1910</v>
      </c>
      <c r="AD56" s="77" t="s">
        <v>2640</v>
      </c>
      <c r="AE56" s="77"/>
      <c r="AF56" s="132"/>
    </row>
    <row r="57" spans="1:32" ht="30">
      <c r="B57" s="464" t="s">
        <v>127</v>
      </c>
      <c r="C57" s="321"/>
      <c r="D57" s="321"/>
      <c r="E57" s="321"/>
      <c r="F57" s="321"/>
      <c r="G57" s="321"/>
      <c r="H57" s="321"/>
      <c r="I57" s="321"/>
      <c r="J57" s="321"/>
      <c r="K57" s="321"/>
      <c r="L57" s="321"/>
      <c r="M57" s="321"/>
      <c r="N57" s="321"/>
      <c r="O57" s="419">
        <f>SUM(D57:L57)</f>
        <v>0</v>
      </c>
      <c r="P57" s="321"/>
      <c r="Q57" s="321"/>
      <c r="R57" s="321"/>
      <c r="S57" s="321"/>
      <c r="T57" s="321"/>
      <c r="U57" s="419">
        <f t="shared" si="13"/>
        <v>0</v>
      </c>
      <c r="V57" s="419">
        <f t="shared" si="14"/>
        <v>0</v>
      </c>
      <c r="W57" s="419">
        <f t="shared" si="10"/>
        <v>0</v>
      </c>
      <c r="X57" s="185"/>
      <c r="Y57" s="322"/>
      <c r="Z57" s="419">
        <f t="shared" si="12"/>
        <v>0</v>
      </c>
      <c r="AA57" s="525" t="s">
        <v>3688</v>
      </c>
      <c r="AB57" s="30" t="s">
        <v>3700</v>
      </c>
      <c r="AC57" s="77" t="s">
        <v>1911</v>
      </c>
      <c r="AD57" s="77" t="s">
        <v>2641</v>
      </c>
      <c r="AE57" s="77"/>
      <c r="AF57" s="132"/>
    </row>
    <row r="58" spans="1:32" ht="75">
      <c r="B58" s="326" t="s">
        <v>1924</v>
      </c>
      <c r="C58" s="326"/>
      <c r="D58" s="526" t="s">
        <v>2642</v>
      </c>
      <c r="E58" s="526" t="s">
        <v>2643</v>
      </c>
      <c r="F58" s="526" t="s">
        <v>2644</v>
      </c>
      <c r="G58" s="526" t="s">
        <v>2639</v>
      </c>
      <c r="H58" s="526" t="s">
        <v>2645</v>
      </c>
      <c r="I58" s="526" t="s">
        <v>2646</v>
      </c>
      <c r="J58" s="526" t="s">
        <v>2647</v>
      </c>
      <c r="K58" s="526" t="s">
        <v>2648</v>
      </c>
      <c r="L58" s="526" t="s">
        <v>2639</v>
      </c>
      <c r="M58" s="77" t="s">
        <v>2639</v>
      </c>
      <c r="N58" s="659" t="s">
        <v>2639</v>
      </c>
      <c r="O58" s="659" t="s">
        <v>2639</v>
      </c>
      <c r="P58" s="77" t="s">
        <v>2649</v>
      </c>
      <c r="Q58" s="77" t="s">
        <v>2651</v>
      </c>
      <c r="R58" s="77" t="s">
        <v>2650</v>
      </c>
      <c r="S58" s="77" t="s">
        <v>2651</v>
      </c>
      <c r="T58" s="77" t="s">
        <v>2639</v>
      </c>
      <c r="U58" s="77" t="s">
        <v>2639</v>
      </c>
      <c r="V58" s="77" t="s">
        <v>2639</v>
      </c>
      <c r="W58" s="423" t="s">
        <v>2639</v>
      </c>
      <c r="X58" s="423" t="s">
        <v>2639</v>
      </c>
      <c r="Y58" s="423" t="s">
        <v>2652</v>
      </c>
      <c r="Z58" s="423" t="s">
        <v>2639</v>
      </c>
      <c r="AA58" s="122"/>
      <c r="AF58" s="159"/>
    </row>
    <row r="59" spans="1:32" ht="409.5">
      <c r="B59" s="326" t="s">
        <v>1925</v>
      </c>
      <c r="C59" s="466"/>
      <c r="D59" s="467" t="s">
        <v>5466</v>
      </c>
      <c r="E59" s="526" t="s">
        <v>1915</v>
      </c>
      <c r="F59" s="526" t="s">
        <v>1916</v>
      </c>
      <c r="G59" s="526" t="s">
        <v>3649</v>
      </c>
      <c r="H59" s="526" t="s">
        <v>3650</v>
      </c>
      <c r="I59" s="526" t="s">
        <v>1917</v>
      </c>
      <c r="J59" s="526" t="s">
        <v>1918</v>
      </c>
      <c r="K59" s="526" t="s">
        <v>3651</v>
      </c>
      <c r="L59" s="81" t="s">
        <v>3652</v>
      </c>
      <c r="M59" s="500" t="s">
        <v>5539</v>
      </c>
      <c r="N59" s="660" t="s">
        <v>1919</v>
      </c>
      <c r="O59" s="660" t="s">
        <v>5697</v>
      </c>
      <c r="P59" s="500" t="s">
        <v>1920</v>
      </c>
      <c r="Q59" s="500" t="s">
        <v>5547</v>
      </c>
      <c r="R59" s="500" t="s">
        <v>3653</v>
      </c>
      <c r="S59" s="500" t="s">
        <v>1921</v>
      </c>
      <c r="T59" s="500" t="s">
        <v>1922</v>
      </c>
      <c r="U59" s="500" t="s">
        <v>5700</v>
      </c>
      <c r="V59" s="500" t="s">
        <v>5701</v>
      </c>
      <c r="W59" s="467" t="s">
        <v>3654</v>
      </c>
      <c r="X59" s="467" t="s">
        <v>3655</v>
      </c>
      <c r="Y59" s="467" t="s">
        <v>1923</v>
      </c>
      <c r="Z59" s="467" t="s">
        <v>3656</v>
      </c>
      <c r="AA59" s="122"/>
      <c r="AF59" s="159"/>
    </row>
    <row r="60" spans="1:32" s="159" customFormat="1" ht="45">
      <c r="B60" s="326" t="s">
        <v>3109</v>
      </c>
      <c r="C60" s="326"/>
      <c r="D60" s="468" t="s">
        <v>5586</v>
      </c>
      <c r="E60" s="468" t="s">
        <v>5587</v>
      </c>
      <c r="F60" s="468" t="s">
        <v>5588</v>
      </c>
      <c r="G60" s="468" t="s">
        <v>5589</v>
      </c>
      <c r="H60" s="468" t="s">
        <v>5590</v>
      </c>
      <c r="I60" s="468" t="s">
        <v>5591</v>
      </c>
      <c r="J60" s="468" t="s">
        <v>5592</v>
      </c>
      <c r="K60" s="468" t="s">
        <v>5593</v>
      </c>
      <c r="L60" s="468" t="s">
        <v>5594</v>
      </c>
      <c r="M60" s="468" t="s">
        <v>5595</v>
      </c>
      <c r="N60" s="468" t="s">
        <v>5596</v>
      </c>
      <c r="O60" s="468" t="s">
        <v>5699</v>
      </c>
      <c r="P60" s="468" t="s">
        <v>5597</v>
      </c>
      <c r="Q60" s="468" t="s">
        <v>5598</v>
      </c>
      <c r="R60" s="468" t="s">
        <v>5599</v>
      </c>
      <c r="S60" s="468" t="s">
        <v>5600</v>
      </c>
      <c r="T60" s="468" t="s">
        <v>5601</v>
      </c>
      <c r="U60" s="468" t="s">
        <v>5706</v>
      </c>
      <c r="V60" s="468" t="s">
        <v>5704</v>
      </c>
      <c r="W60" s="468" t="s">
        <v>5602</v>
      </c>
      <c r="X60" s="468" t="s">
        <v>5603</v>
      </c>
      <c r="Y60" s="468" t="s">
        <v>5604</v>
      </c>
      <c r="Z60" s="468" t="s">
        <v>5605</v>
      </c>
      <c r="AA60" s="255"/>
      <c r="AB60" s="255"/>
      <c r="AC60" s="255"/>
      <c r="AD60" s="327"/>
      <c r="AE60" s="255"/>
    </row>
    <row r="61" spans="1:32" s="159" customFormat="1" ht="409.5">
      <c r="B61" s="326" t="s">
        <v>2983</v>
      </c>
      <c r="C61" s="326"/>
      <c r="D61" s="423" t="s">
        <v>5467</v>
      </c>
      <c r="E61" s="423" t="s">
        <v>3716</v>
      </c>
      <c r="F61" s="423" t="s">
        <v>3721</v>
      </c>
      <c r="G61" s="423" t="s">
        <v>3722</v>
      </c>
      <c r="H61" s="423" t="s">
        <v>3723</v>
      </c>
      <c r="I61" s="423" t="s">
        <v>3724</v>
      </c>
      <c r="J61" s="423" t="s">
        <v>3717</v>
      </c>
      <c r="K61" s="423" t="s">
        <v>3725</v>
      </c>
      <c r="L61" s="77" t="s">
        <v>3718</v>
      </c>
      <c r="M61" s="77" t="s">
        <v>5606</v>
      </c>
      <c r="N61" s="659" t="s">
        <v>5558</v>
      </c>
      <c r="O61" s="659" t="s">
        <v>5698</v>
      </c>
      <c r="P61" s="77" t="s">
        <v>3726</v>
      </c>
      <c r="Q61" s="77" t="s">
        <v>5559</v>
      </c>
      <c r="R61" s="77" t="s">
        <v>3719</v>
      </c>
      <c r="S61" s="77" t="s">
        <v>3727</v>
      </c>
      <c r="T61" s="77" t="s">
        <v>5560</v>
      </c>
      <c r="U61" s="77" t="s">
        <v>5702</v>
      </c>
      <c r="V61" s="77" t="s">
        <v>5703</v>
      </c>
      <c r="W61" s="423" t="s">
        <v>3728</v>
      </c>
      <c r="X61" s="423" t="s">
        <v>3729</v>
      </c>
      <c r="Y61" s="423" t="s">
        <v>3730</v>
      </c>
      <c r="Z61" s="423" t="s">
        <v>3720</v>
      </c>
      <c r="AA61" s="255"/>
      <c r="AB61" s="255"/>
      <c r="AC61" s="255"/>
      <c r="AD61" s="327"/>
      <c r="AE61" s="255"/>
    </row>
    <row r="62" spans="1:32">
      <c r="P62" s="422"/>
    </row>
    <row r="63" spans="1:32">
      <c r="P63" s="422"/>
    </row>
    <row r="64" spans="1:32">
      <c r="P64" s="422"/>
    </row>
    <row r="65" spans="16:16">
      <c r="P65" s="422"/>
    </row>
    <row r="66" spans="16:16">
      <c r="P66" s="422"/>
    </row>
  </sheetData>
  <mergeCells count="1">
    <mergeCell ref="D5:Z5"/>
  </mergeCells>
  <dataValidations count="1">
    <dataValidation type="decimal" allowBlank="1" showInputMessage="1" showErrorMessage="1" errorTitle="Input Error" error="Please enter a numeric value between -99999999999999999 and 99999999999999999" sqref="Z13:Z15 W17:W27 O13:O15 Z47:Z57 O47:O57 Z17:Z25 O17:O27 Z43:Z45 O43:O45 X17:X25 U17:V25 U43:X45 U47:X57 U13:X15 U8:X10 O8:O10 Z8:Z10 U38:X40 Z38:Z40 O38:O40">
      <formula1>-99999999999999900</formula1>
      <formula2>99999999999999900</formula2>
    </dataValidation>
  </dataValidations>
  <hyperlinks>
    <hyperlink ref="C1" location="Navigation!A1" display="Index"/>
    <hyperlink ref="O6" location="SOCIE!Q16" display="SOCIE!Q16"/>
    <hyperlink ref="U6" location="SOCIE!X16" display="SOCIE!X16"/>
    <hyperlink ref="M6" location="SOCIE!O16" display="SOCIE!O16"/>
    <hyperlink ref="N6" location="SOCIE!P16" display="Other non-distributable reserves [member]"/>
    <hyperlink ref="T6" location="SOCIE!W16" display="Other distributable reserves [member]"/>
    <hyperlink ref="Q6" location="SOCIE!T16" display="Reserve of non-current assets classified as held for sale [member]"/>
    <hyperlink ref="W6" location="SOCIE!Z16" display="Equity attributable to owners of parent [member]"/>
    <hyperlink ref="R6" location="SOCIE!U16" display="Consolidation reserve [member]"/>
    <hyperlink ref="V6" location="SOCIE!Y16" display="SOCIE!Y16"/>
    <hyperlink ref="O36" location="SOCIE!Q16" display="SOCIE!Q16"/>
    <hyperlink ref="U36" location="SOCIE!X16" display="SOCIE!X16"/>
    <hyperlink ref="M36" location="SOCIE!O16" display="SOCIE!O16"/>
    <hyperlink ref="N36" location="SOCIE!P16" display="Other non-distributable reserves [member]"/>
    <hyperlink ref="T36" location="SOCIE!W16" display="Other distributable reserves [member]"/>
    <hyperlink ref="Q36" location="SOCIE!T16" display="Reserve of non-current assets classified as held for sale [member]"/>
    <hyperlink ref="W36" location="SOCIE!Z16" display="Equity attributable to owners of parent [member]"/>
    <hyperlink ref="R36" location="SOCIE!U16" display="Consolidation reserve [member]"/>
    <hyperlink ref="V36" location="SOCIE!Y16" display="SOCIE!Y16"/>
  </hyperlinks>
  <pageMargins left="0.7" right="0.7" top="0.75" bottom="0.75" header="0.3" footer="0.3"/>
  <pageSetup paperSize="9" orientation="portrait"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zoomScale="55" zoomScaleNormal="55" workbookViewId="0">
      <pane xSplit="2" ySplit="3" topLeftCell="C4" activePane="bottomRight" state="frozen"/>
      <selection activeCell="F8" sqref="F8"/>
      <selection pane="topRight" activeCell="F8" sqref="F8"/>
      <selection pane="bottomLeft" activeCell="F8" sqref="F8"/>
      <selection pane="bottomRight" activeCell="E15" sqref="E15"/>
    </sheetView>
  </sheetViews>
  <sheetFormatPr defaultColWidth="9.140625" defaultRowHeight="15"/>
  <cols>
    <col min="1" max="1" width="4.7109375" style="25" customWidth="1"/>
    <col min="2" max="2" width="70.7109375" style="18" customWidth="1"/>
    <col min="3" max="3" width="18.85546875" style="18" customWidth="1"/>
    <col min="4" max="4" width="27.7109375" style="18" customWidth="1"/>
    <col min="5" max="5" width="52.7109375" style="18" customWidth="1"/>
    <col min="6" max="6" width="74" style="143" customWidth="1"/>
    <col min="7" max="7" width="29.5703125" style="143" customWidth="1"/>
    <col min="8" max="16384" width="9.140625" style="18"/>
  </cols>
  <sheetData>
    <row r="1" spans="1:7">
      <c r="A1" s="18"/>
      <c r="B1" s="370" t="s">
        <v>287</v>
      </c>
      <c r="C1" s="15" t="s">
        <v>36</v>
      </c>
      <c r="E1" s="15"/>
    </row>
    <row r="2" spans="1:7">
      <c r="A2" s="18"/>
    </row>
    <row r="3" spans="1:7" ht="15" customHeight="1">
      <c r="A3" s="18"/>
      <c r="B3" s="341" t="s">
        <v>292</v>
      </c>
      <c r="C3" s="537" t="s">
        <v>5484</v>
      </c>
      <c r="D3" s="441" t="s">
        <v>3109</v>
      </c>
      <c r="E3" s="441" t="s">
        <v>2983</v>
      </c>
      <c r="F3" s="200" t="s">
        <v>1162</v>
      </c>
      <c r="G3" s="367" t="s">
        <v>599</v>
      </c>
    </row>
    <row r="4" spans="1:7" ht="30">
      <c r="A4" s="18"/>
      <c r="B4" s="5" t="s">
        <v>152</v>
      </c>
      <c r="C4" s="5"/>
      <c r="D4" s="452" t="s">
        <v>3110</v>
      </c>
      <c r="E4" s="5"/>
      <c r="F4" s="5"/>
      <c r="G4" s="5"/>
    </row>
    <row r="5" spans="1:7" ht="195">
      <c r="A5" s="18"/>
      <c r="B5" s="24" t="s">
        <v>153</v>
      </c>
      <c r="C5" s="94" t="s">
        <v>295</v>
      </c>
      <c r="D5" s="97" t="s">
        <v>3110</v>
      </c>
      <c r="E5" s="451" t="s">
        <v>3658</v>
      </c>
      <c r="F5" s="169" t="s">
        <v>1926</v>
      </c>
      <c r="G5" s="169" t="s">
        <v>2661</v>
      </c>
    </row>
    <row r="6" spans="1:7">
      <c r="A6" s="18"/>
    </row>
    <row r="7" spans="1:7">
      <c r="A7" s="18"/>
      <c r="B7" s="341" t="s">
        <v>292</v>
      </c>
      <c r="C7" s="537" t="s">
        <v>5484</v>
      </c>
      <c r="D7" s="441" t="s">
        <v>3109</v>
      </c>
      <c r="E7" s="441" t="s">
        <v>2983</v>
      </c>
      <c r="F7" s="200" t="s">
        <v>1162</v>
      </c>
      <c r="G7" s="367" t="s">
        <v>599</v>
      </c>
    </row>
    <row r="8" spans="1:7" ht="15" customHeight="1">
      <c r="A8" s="18"/>
      <c r="B8" s="4" t="s">
        <v>101</v>
      </c>
      <c r="C8" s="5"/>
      <c r="D8" s="4" t="s">
        <v>3111</v>
      </c>
      <c r="E8" s="4"/>
      <c r="F8" s="5"/>
      <c r="G8" s="5"/>
    </row>
    <row r="9" spans="1:7" ht="315">
      <c r="A9" s="18"/>
      <c r="B9" s="23" t="s">
        <v>769</v>
      </c>
      <c r="C9" s="94" t="s">
        <v>295</v>
      </c>
      <c r="D9" s="23" t="s">
        <v>3112</v>
      </c>
      <c r="E9" s="451" t="s">
        <v>3659</v>
      </c>
      <c r="F9" s="77" t="s">
        <v>1927</v>
      </c>
      <c r="G9" s="77" t="s">
        <v>2658</v>
      </c>
    </row>
    <row r="10" spans="1:7" ht="210">
      <c r="A10" s="18"/>
      <c r="B10" s="35" t="s">
        <v>5415</v>
      </c>
      <c r="C10" s="94" t="s">
        <v>295</v>
      </c>
      <c r="D10" s="23" t="s">
        <v>3113</v>
      </c>
      <c r="E10" s="451" t="s">
        <v>3114</v>
      </c>
      <c r="F10" s="77" t="s">
        <v>5414</v>
      </c>
      <c r="G10" s="77" t="s">
        <v>2659</v>
      </c>
    </row>
    <row r="11" spans="1:7" ht="225">
      <c r="A11" s="18"/>
      <c r="B11" s="23" t="s">
        <v>770</v>
      </c>
      <c r="C11" s="94" t="s">
        <v>295</v>
      </c>
      <c r="D11" s="23" t="s">
        <v>3115</v>
      </c>
      <c r="E11" s="451" t="s">
        <v>3116</v>
      </c>
      <c r="F11" s="77" t="s">
        <v>1928</v>
      </c>
      <c r="G11" s="77" t="s">
        <v>2660</v>
      </c>
    </row>
  </sheetData>
  <hyperlinks>
    <hyperlink ref="C1" location="Navigation!A1" display="Index"/>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1"/>
  <sheetViews>
    <sheetView showGridLines="0" zoomScale="55" zoomScaleNormal="55" workbookViewId="0">
      <pane xSplit="2" ySplit="3" topLeftCell="C4" activePane="bottomRight" state="frozen"/>
      <selection activeCell="F8" sqref="F8"/>
      <selection pane="topRight" activeCell="F8" sqref="F8"/>
      <selection pane="bottomLeft" activeCell="F8" sqref="F8"/>
      <selection pane="bottomRight" activeCell="F5" sqref="F5"/>
    </sheetView>
  </sheetViews>
  <sheetFormatPr defaultColWidth="9.140625" defaultRowHeight="15"/>
  <cols>
    <col min="1" max="1" width="10.85546875" style="325" customWidth="1"/>
    <col min="2" max="2" width="70.42578125" style="122" customWidth="1"/>
    <col min="3" max="3" width="18.42578125" style="122" customWidth="1"/>
    <col min="4" max="4" width="15" style="177" customWidth="1"/>
    <col min="5" max="5" width="27.7109375" style="122" customWidth="1"/>
    <col min="6" max="6" width="52.7109375" style="122" customWidth="1"/>
    <col min="7" max="7" width="63" style="122" customWidth="1"/>
    <col min="8" max="8" width="40.28515625" style="122" customWidth="1"/>
    <col min="9" max="9" width="34.140625" style="122" customWidth="1"/>
    <col min="10" max="10" width="23.28515625" style="177" hidden="1" customWidth="1"/>
    <col min="11" max="16384" width="9.140625" style="177"/>
  </cols>
  <sheetData>
    <row r="1" spans="2:10">
      <c r="B1" s="663" t="s">
        <v>288</v>
      </c>
      <c r="C1" s="664" t="s">
        <v>36</v>
      </c>
      <c r="F1" s="664"/>
    </row>
    <row r="3" spans="2:10" ht="42" customHeight="1">
      <c r="B3" s="200" t="s">
        <v>292</v>
      </c>
      <c r="C3" s="601" t="s">
        <v>5484</v>
      </c>
      <c r="D3" s="605" t="s">
        <v>294</v>
      </c>
      <c r="E3" s="601" t="s">
        <v>3109</v>
      </c>
      <c r="F3" s="601" t="s">
        <v>2983</v>
      </c>
      <c r="G3" s="200" t="s">
        <v>1162</v>
      </c>
      <c r="H3" s="200" t="s">
        <v>599</v>
      </c>
      <c r="I3" s="200" t="s">
        <v>1226</v>
      </c>
      <c r="J3" s="200" t="s">
        <v>2954</v>
      </c>
    </row>
    <row r="4" spans="2:10" ht="30">
      <c r="B4" s="665" t="s">
        <v>26</v>
      </c>
      <c r="C4" s="665"/>
      <c r="D4" s="665"/>
      <c r="E4" s="665" t="s">
        <v>3138</v>
      </c>
      <c r="F4" s="665"/>
      <c r="G4" s="665"/>
      <c r="H4" s="665"/>
      <c r="I4" s="665"/>
      <c r="J4" s="176"/>
    </row>
    <row r="5" spans="2:10" s="325" customFormat="1" ht="193.5" customHeight="1">
      <c r="B5" s="509" t="s">
        <v>5705</v>
      </c>
      <c r="C5" s="81" t="s">
        <v>5431</v>
      </c>
      <c r="D5" s="666" t="s">
        <v>295</v>
      </c>
      <c r="E5" s="81" t="s">
        <v>5707</v>
      </c>
      <c r="F5" s="81" t="s">
        <v>5708</v>
      </c>
      <c r="G5" s="77" t="s">
        <v>5709</v>
      </c>
      <c r="H5" s="77" t="s">
        <v>2663</v>
      </c>
      <c r="I5" s="77"/>
      <c r="J5" s="608"/>
    </row>
    <row r="6" spans="2:10" s="325" customFormat="1" ht="45">
      <c r="B6" s="81" t="s">
        <v>255</v>
      </c>
      <c r="C6" s="81" t="s">
        <v>5431</v>
      </c>
      <c r="D6" s="666" t="s">
        <v>295</v>
      </c>
      <c r="E6" s="81" t="s">
        <v>3140</v>
      </c>
      <c r="F6" s="81" t="s">
        <v>3191</v>
      </c>
      <c r="G6" s="77" t="s">
        <v>1929</v>
      </c>
      <c r="H6" s="77" t="s">
        <v>2664</v>
      </c>
      <c r="I6" s="77"/>
      <c r="J6" s="608"/>
    </row>
    <row r="7" spans="2:10" s="325" customFormat="1" ht="45">
      <c r="B7" s="81" t="s">
        <v>64</v>
      </c>
      <c r="C7" s="81" t="s">
        <v>5431</v>
      </c>
      <c r="D7" s="666" t="s">
        <v>295</v>
      </c>
      <c r="E7" s="81" t="s">
        <v>3141</v>
      </c>
      <c r="F7" s="81" t="s">
        <v>3192</v>
      </c>
      <c r="G7" s="77" t="s">
        <v>1930</v>
      </c>
      <c r="H7" s="77" t="s">
        <v>2665</v>
      </c>
      <c r="I7" s="77"/>
      <c r="J7" s="608"/>
    </row>
    <row r="8" spans="2:10" s="325" customFormat="1" ht="45">
      <c r="B8" s="81" t="s">
        <v>256</v>
      </c>
      <c r="C8" s="81" t="s">
        <v>5431</v>
      </c>
      <c r="D8" s="666" t="s">
        <v>295</v>
      </c>
      <c r="E8" s="81" t="s">
        <v>3142</v>
      </c>
      <c r="F8" s="81" t="s">
        <v>3193</v>
      </c>
      <c r="G8" s="77" t="s">
        <v>5416</v>
      </c>
      <c r="H8" s="77" t="s">
        <v>2666</v>
      </c>
      <c r="I8" s="77"/>
      <c r="J8" s="608"/>
    </row>
    <row r="9" spans="2:10" s="325" customFormat="1" ht="45">
      <c r="B9" s="81" t="s">
        <v>257</v>
      </c>
      <c r="C9" s="81" t="s">
        <v>5431</v>
      </c>
      <c r="D9" s="666" t="s">
        <v>295</v>
      </c>
      <c r="E9" s="81" t="s">
        <v>3143</v>
      </c>
      <c r="F9" s="81" t="s">
        <v>3194</v>
      </c>
      <c r="G9" s="77" t="s">
        <v>1931</v>
      </c>
      <c r="H9" s="77" t="s">
        <v>2667</v>
      </c>
      <c r="I9" s="77"/>
      <c r="J9" s="608"/>
    </row>
    <row r="10" spans="2:10" s="325" customFormat="1" ht="45">
      <c r="B10" s="81" t="s">
        <v>543</v>
      </c>
      <c r="C10" s="81" t="s">
        <v>5431</v>
      </c>
      <c r="D10" s="666" t="s">
        <v>295</v>
      </c>
      <c r="E10" s="81" t="s">
        <v>3144</v>
      </c>
      <c r="F10" s="81" t="s">
        <v>3195</v>
      </c>
      <c r="G10" s="77" t="s">
        <v>1932</v>
      </c>
      <c r="H10" s="77" t="s">
        <v>2668</v>
      </c>
      <c r="I10" s="77"/>
      <c r="J10" s="608"/>
    </row>
    <row r="11" spans="2:10" s="325" customFormat="1" ht="45">
      <c r="B11" s="81" t="s">
        <v>503</v>
      </c>
      <c r="C11" s="81" t="s">
        <v>5431</v>
      </c>
      <c r="D11" s="666" t="s">
        <v>295</v>
      </c>
      <c r="E11" s="81" t="s">
        <v>3145</v>
      </c>
      <c r="F11" s="81" t="s">
        <v>3196</v>
      </c>
      <c r="G11" s="77" t="s">
        <v>1933</v>
      </c>
      <c r="H11" s="77" t="s">
        <v>2669</v>
      </c>
      <c r="I11" s="77"/>
      <c r="J11" s="608"/>
    </row>
    <row r="12" spans="2:10" s="325" customFormat="1" ht="45">
      <c r="B12" s="81" t="s">
        <v>2938</v>
      </c>
      <c r="C12" s="81" t="s">
        <v>5431</v>
      </c>
      <c r="D12" s="666" t="s">
        <v>295</v>
      </c>
      <c r="E12" s="81" t="s">
        <v>3190</v>
      </c>
      <c r="F12" s="81" t="s">
        <v>3241</v>
      </c>
      <c r="G12" s="77" t="s">
        <v>2189</v>
      </c>
      <c r="H12" s="77" t="s">
        <v>5417</v>
      </c>
      <c r="I12" s="77" t="s">
        <v>2210</v>
      </c>
      <c r="J12" s="77"/>
    </row>
    <row r="13" spans="2:10" s="325" customFormat="1" ht="45">
      <c r="B13" s="81" t="s">
        <v>258</v>
      </c>
      <c r="C13" s="81" t="s">
        <v>5431</v>
      </c>
      <c r="D13" s="666" t="s">
        <v>295</v>
      </c>
      <c r="E13" s="81" t="s">
        <v>3146</v>
      </c>
      <c r="F13" s="81" t="s">
        <v>3241</v>
      </c>
      <c r="G13" s="77" t="s">
        <v>2189</v>
      </c>
      <c r="H13" s="77" t="s">
        <v>5417</v>
      </c>
      <c r="I13" s="77" t="s">
        <v>2210</v>
      </c>
      <c r="J13" s="77" t="s">
        <v>2978</v>
      </c>
    </row>
    <row r="14" spans="2:10" s="325" customFormat="1" ht="45">
      <c r="B14" s="81" t="s">
        <v>259</v>
      </c>
      <c r="C14" s="81" t="s">
        <v>5431</v>
      </c>
      <c r="D14" s="666" t="s">
        <v>295</v>
      </c>
      <c r="E14" s="81" t="s">
        <v>3147</v>
      </c>
      <c r="F14" s="81" t="s">
        <v>3197</v>
      </c>
      <c r="G14" s="77" t="s">
        <v>1934</v>
      </c>
      <c r="H14" s="77" t="s">
        <v>2670</v>
      </c>
      <c r="I14" s="77"/>
      <c r="J14" s="608"/>
    </row>
    <row r="15" spans="2:10" s="325" customFormat="1" ht="60">
      <c r="B15" s="81" t="s">
        <v>260</v>
      </c>
      <c r="C15" s="81" t="s">
        <v>5431</v>
      </c>
      <c r="D15" s="666" t="s">
        <v>295</v>
      </c>
      <c r="E15" s="81" t="s">
        <v>3148</v>
      </c>
      <c r="F15" s="81" t="s">
        <v>3198</v>
      </c>
      <c r="G15" s="81" t="s">
        <v>2214</v>
      </c>
      <c r="H15" s="77" t="s">
        <v>2671</v>
      </c>
      <c r="I15" s="77" t="s">
        <v>2662</v>
      </c>
      <c r="J15" s="608"/>
    </row>
    <row r="16" spans="2:10" s="325" customFormat="1" ht="60">
      <c r="B16" s="81" t="s">
        <v>261</v>
      </c>
      <c r="C16" s="81" t="s">
        <v>5431</v>
      </c>
      <c r="D16" s="666" t="s">
        <v>295</v>
      </c>
      <c r="E16" s="81" t="s">
        <v>3149</v>
      </c>
      <c r="F16" s="81" t="s">
        <v>3199</v>
      </c>
      <c r="G16" s="81" t="s">
        <v>1935</v>
      </c>
      <c r="H16" s="81" t="s">
        <v>2672</v>
      </c>
      <c r="I16" s="77"/>
      <c r="J16" s="608"/>
    </row>
    <row r="17" spans="2:10" s="325" customFormat="1" ht="45">
      <c r="B17" s="81" t="s">
        <v>1956</v>
      </c>
      <c r="C17" s="81" t="s">
        <v>5431</v>
      </c>
      <c r="D17" s="666" t="s">
        <v>295</v>
      </c>
      <c r="E17" s="81" t="s">
        <v>3150</v>
      </c>
      <c r="F17" s="81" t="s">
        <v>3200</v>
      </c>
      <c r="G17" s="77" t="s">
        <v>1936</v>
      </c>
      <c r="H17" s="77" t="s">
        <v>2673</v>
      </c>
      <c r="I17" s="77"/>
      <c r="J17" s="608"/>
    </row>
    <row r="18" spans="2:10" s="325" customFormat="1" ht="45">
      <c r="B18" s="81" t="s">
        <v>262</v>
      </c>
      <c r="C18" s="81" t="s">
        <v>5431</v>
      </c>
      <c r="D18" s="666" t="s">
        <v>295</v>
      </c>
      <c r="E18" s="81" t="s">
        <v>3151</v>
      </c>
      <c r="F18" s="81" t="s">
        <v>3201</v>
      </c>
      <c r="G18" s="77" t="s">
        <v>2215</v>
      </c>
      <c r="H18" s="77" t="s">
        <v>2674</v>
      </c>
      <c r="I18" s="77"/>
      <c r="J18" s="608"/>
    </row>
    <row r="19" spans="2:10" s="325" customFormat="1" ht="45">
      <c r="B19" s="81" t="s">
        <v>263</v>
      </c>
      <c r="C19" s="81" t="s">
        <v>5431</v>
      </c>
      <c r="D19" s="666" t="s">
        <v>295</v>
      </c>
      <c r="E19" s="81" t="s">
        <v>3152</v>
      </c>
      <c r="F19" s="81" t="s">
        <v>3202</v>
      </c>
      <c r="G19" s="77" t="s">
        <v>1938</v>
      </c>
      <c r="H19" s="77" t="s">
        <v>2676</v>
      </c>
      <c r="I19" s="77"/>
      <c r="J19" s="608"/>
    </row>
    <row r="20" spans="2:10" s="325" customFormat="1" ht="45">
      <c r="B20" s="81" t="s">
        <v>1955</v>
      </c>
      <c r="C20" s="81" t="s">
        <v>5431</v>
      </c>
      <c r="D20" s="666" t="s">
        <v>295</v>
      </c>
      <c r="E20" s="81" t="s">
        <v>3153</v>
      </c>
      <c r="F20" s="81" t="s">
        <v>3203</v>
      </c>
      <c r="G20" s="77" t="s">
        <v>1957</v>
      </c>
      <c r="H20" s="77" t="s">
        <v>2677</v>
      </c>
      <c r="I20" s="77"/>
      <c r="J20" s="608"/>
    </row>
    <row r="21" spans="2:10" s="325" customFormat="1" ht="45">
      <c r="B21" s="81" t="s">
        <v>264</v>
      </c>
      <c r="C21" s="81" t="s">
        <v>5431</v>
      </c>
      <c r="D21" s="666" t="s">
        <v>295</v>
      </c>
      <c r="E21" s="81" t="s">
        <v>3154</v>
      </c>
      <c r="F21" s="81" t="s">
        <v>3204</v>
      </c>
      <c r="G21" s="77" t="s">
        <v>1939</v>
      </c>
      <c r="H21" s="77" t="s">
        <v>2678</v>
      </c>
      <c r="I21" s="77"/>
      <c r="J21" s="608"/>
    </row>
    <row r="22" spans="2:10" s="325" customFormat="1" ht="45">
      <c r="B22" s="81" t="s">
        <v>265</v>
      </c>
      <c r="C22" s="81" t="s">
        <v>5431</v>
      </c>
      <c r="D22" s="666" t="s">
        <v>295</v>
      </c>
      <c r="E22" s="81" t="s">
        <v>3155</v>
      </c>
      <c r="F22" s="81" t="s">
        <v>3205</v>
      </c>
      <c r="G22" s="77" t="s">
        <v>1940</v>
      </c>
      <c r="H22" s="77" t="s">
        <v>2686</v>
      </c>
      <c r="I22" s="77"/>
      <c r="J22" s="608"/>
    </row>
    <row r="23" spans="2:10" s="325" customFormat="1" ht="75">
      <c r="B23" s="509" t="s">
        <v>5501</v>
      </c>
      <c r="C23" s="81" t="s">
        <v>5431</v>
      </c>
      <c r="D23" s="81" t="s">
        <v>295</v>
      </c>
      <c r="E23" s="81" t="s">
        <v>5561</v>
      </c>
      <c r="F23" s="81" t="s">
        <v>5562</v>
      </c>
      <c r="G23" s="77" t="s">
        <v>5502</v>
      </c>
      <c r="H23" s="77" t="s">
        <v>5503</v>
      </c>
      <c r="I23" s="77"/>
      <c r="J23" s="608"/>
    </row>
    <row r="24" spans="2:10" s="325" customFormat="1" ht="60">
      <c r="B24" s="81" t="s">
        <v>5714</v>
      </c>
      <c r="C24" s="81" t="s">
        <v>5431</v>
      </c>
      <c r="D24" s="666" t="s">
        <v>295</v>
      </c>
      <c r="E24" s="81" t="s">
        <v>3156</v>
      </c>
      <c r="F24" s="81" t="s">
        <v>3206</v>
      </c>
      <c r="G24" s="77" t="s">
        <v>3240</v>
      </c>
      <c r="H24" s="77" t="s">
        <v>5418</v>
      </c>
      <c r="I24" s="77"/>
      <c r="J24" s="608"/>
    </row>
    <row r="25" spans="2:10" s="325" customFormat="1" ht="60">
      <c r="B25" s="81" t="s">
        <v>544</v>
      </c>
      <c r="C25" s="81" t="s">
        <v>5431</v>
      </c>
      <c r="D25" s="666" t="s">
        <v>295</v>
      </c>
      <c r="E25" s="81" t="s">
        <v>3157</v>
      </c>
      <c r="F25" s="81" t="s">
        <v>3207</v>
      </c>
      <c r="G25" s="77" t="s">
        <v>1941</v>
      </c>
      <c r="H25" s="77" t="s">
        <v>5419</v>
      </c>
      <c r="I25" s="77"/>
      <c r="J25" s="608"/>
    </row>
    <row r="26" spans="2:10" s="325" customFormat="1" ht="45">
      <c r="B26" s="81" t="s">
        <v>63</v>
      </c>
      <c r="C26" s="81" t="s">
        <v>5431</v>
      </c>
      <c r="D26" s="666" t="s">
        <v>295</v>
      </c>
      <c r="E26" s="81" t="s">
        <v>3158</v>
      </c>
      <c r="F26" s="81" t="s">
        <v>3208</v>
      </c>
      <c r="G26" s="77" t="s">
        <v>1942</v>
      </c>
      <c r="H26" s="77" t="s">
        <v>2679</v>
      </c>
      <c r="I26" s="77"/>
      <c r="J26" s="608"/>
    </row>
    <row r="27" spans="2:10" s="325" customFormat="1" ht="45">
      <c r="B27" s="81" t="s">
        <v>266</v>
      </c>
      <c r="C27" s="81" t="s">
        <v>5431</v>
      </c>
      <c r="D27" s="666" t="s">
        <v>295</v>
      </c>
      <c r="E27" s="81" t="s">
        <v>3159</v>
      </c>
      <c r="F27" s="81" t="s">
        <v>3209</v>
      </c>
      <c r="G27" s="77" t="s">
        <v>1943</v>
      </c>
      <c r="H27" s="77" t="s">
        <v>2680</v>
      </c>
      <c r="I27" s="527"/>
      <c r="J27" s="608"/>
    </row>
    <row r="28" spans="2:10" s="325" customFormat="1" ht="83.25" customHeight="1">
      <c r="B28" s="509" t="s">
        <v>5504</v>
      </c>
      <c r="C28" s="81" t="s">
        <v>5431</v>
      </c>
      <c r="D28" s="666" t="s">
        <v>295</v>
      </c>
      <c r="E28" s="81" t="s">
        <v>5563</v>
      </c>
      <c r="F28" s="81" t="s">
        <v>5564</v>
      </c>
      <c r="G28" s="77" t="s">
        <v>5506</v>
      </c>
      <c r="H28" s="77" t="s">
        <v>5505</v>
      </c>
      <c r="I28" s="77"/>
      <c r="J28" s="608"/>
    </row>
    <row r="29" spans="2:10" s="325" customFormat="1" ht="75">
      <c r="B29" s="81" t="s">
        <v>2304</v>
      </c>
      <c r="C29" s="81" t="s">
        <v>5431</v>
      </c>
      <c r="D29" s="666" t="s">
        <v>295</v>
      </c>
      <c r="E29" s="81" t="s">
        <v>3160</v>
      </c>
      <c r="F29" s="81" t="s">
        <v>3210</v>
      </c>
      <c r="G29" s="77" t="s">
        <v>2307</v>
      </c>
      <c r="H29" s="77" t="s">
        <v>2682</v>
      </c>
      <c r="I29" s="77"/>
      <c r="J29" s="608"/>
    </row>
    <row r="30" spans="2:10" s="325" customFormat="1" ht="45">
      <c r="B30" s="81" t="s">
        <v>267</v>
      </c>
      <c r="C30" s="81" t="s">
        <v>5431</v>
      </c>
      <c r="D30" s="666" t="s">
        <v>295</v>
      </c>
      <c r="E30" s="81" t="s">
        <v>3161</v>
      </c>
      <c r="F30" s="81" t="s">
        <v>3211</v>
      </c>
      <c r="G30" s="77" t="s">
        <v>1944</v>
      </c>
      <c r="H30" s="77" t="s">
        <v>2686</v>
      </c>
      <c r="I30" s="77"/>
      <c r="J30" s="608"/>
    </row>
    <row r="31" spans="2:10" s="325" customFormat="1" ht="60">
      <c r="B31" s="81" t="s">
        <v>268</v>
      </c>
      <c r="C31" s="81" t="s">
        <v>5431</v>
      </c>
      <c r="D31" s="666" t="s">
        <v>295</v>
      </c>
      <c r="E31" s="81" t="s">
        <v>3162</v>
      </c>
      <c r="F31" s="81" t="s">
        <v>3212</v>
      </c>
      <c r="G31" s="77" t="s">
        <v>1945</v>
      </c>
      <c r="H31" s="77" t="s">
        <v>3242</v>
      </c>
      <c r="I31" s="77"/>
      <c r="J31" s="608"/>
    </row>
    <row r="32" spans="2:10" s="325" customFormat="1" ht="45">
      <c r="B32" s="81" t="s">
        <v>269</v>
      </c>
      <c r="C32" s="81" t="s">
        <v>5431</v>
      </c>
      <c r="D32" s="666" t="s">
        <v>295</v>
      </c>
      <c r="E32" s="81" t="s">
        <v>3163</v>
      </c>
      <c r="F32" s="81" t="s">
        <v>3213</v>
      </c>
      <c r="G32" s="77" t="s">
        <v>1946</v>
      </c>
      <c r="H32" s="77" t="s">
        <v>2683</v>
      </c>
      <c r="I32" s="77"/>
      <c r="J32" s="608"/>
    </row>
    <row r="33" spans="2:10" s="325" customFormat="1" ht="45">
      <c r="B33" s="81" t="s">
        <v>1958</v>
      </c>
      <c r="C33" s="81" t="s">
        <v>5431</v>
      </c>
      <c r="D33" s="666" t="s">
        <v>295</v>
      </c>
      <c r="E33" s="81" t="s">
        <v>3164</v>
      </c>
      <c r="F33" s="81" t="s">
        <v>3214</v>
      </c>
      <c r="G33" s="77" t="s">
        <v>1959</v>
      </c>
      <c r="H33" s="77" t="s">
        <v>2684</v>
      </c>
      <c r="I33" s="77"/>
      <c r="J33" s="608"/>
    </row>
    <row r="34" spans="2:10" s="325" customFormat="1" ht="45">
      <c r="B34" s="81" t="s">
        <v>270</v>
      </c>
      <c r="C34" s="81" t="s">
        <v>5431</v>
      </c>
      <c r="D34" s="666" t="s">
        <v>295</v>
      </c>
      <c r="E34" s="81" t="s">
        <v>3165</v>
      </c>
      <c r="F34" s="81" t="s">
        <v>3215</v>
      </c>
      <c r="G34" s="77" t="s">
        <v>1947</v>
      </c>
      <c r="H34" s="77" t="s">
        <v>2685</v>
      </c>
      <c r="I34" s="77"/>
      <c r="J34" s="608"/>
    </row>
    <row r="35" spans="2:10" s="325" customFormat="1" ht="45">
      <c r="B35" s="81" t="s">
        <v>271</v>
      </c>
      <c r="C35" s="81" t="s">
        <v>5431</v>
      </c>
      <c r="D35" s="666" t="s">
        <v>295</v>
      </c>
      <c r="E35" s="81" t="s">
        <v>3166</v>
      </c>
      <c r="F35" s="81" t="s">
        <v>3216</v>
      </c>
      <c r="G35" s="77" t="s">
        <v>1948</v>
      </c>
      <c r="H35" s="77" t="s">
        <v>2686</v>
      </c>
      <c r="I35" s="77"/>
      <c r="J35" s="608"/>
    </row>
    <row r="36" spans="2:10" s="325" customFormat="1" ht="45">
      <c r="B36" s="81" t="s">
        <v>272</v>
      </c>
      <c r="C36" s="81" t="s">
        <v>5431</v>
      </c>
      <c r="D36" s="666" t="s">
        <v>295</v>
      </c>
      <c r="E36" s="81" t="s">
        <v>3167</v>
      </c>
      <c r="F36" s="81" t="s">
        <v>3217</v>
      </c>
      <c r="G36" s="77" t="s">
        <v>1949</v>
      </c>
      <c r="H36" s="77" t="s">
        <v>2687</v>
      </c>
      <c r="I36" s="77"/>
      <c r="J36" s="608"/>
    </row>
    <row r="37" spans="2:10" s="325" customFormat="1" ht="45">
      <c r="B37" s="81" t="s">
        <v>546</v>
      </c>
      <c r="C37" s="81" t="s">
        <v>5431</v>
      </c>
      <c r="D37" s="666" t="s">
        <v>295</v>
      </c>
      <c r="E37" s="81" t="s">
        <v>3168</v>
      </c>
      <c r="F37" s="81" t="s">
        <v>3218</v>
      </c>
      <c r="G37" s="77" t="s">
        <v>1950</v>
      </c>
      <c r="H37" s="77" t="s">
        <v>2688</v>
      </c>
      <c r="I37" s="77"/>
      <c r="J37" s="608"/>
    </row>
    <row r="38" spans="2:10" s="325" customFormat="1" ht="45">
      <c r="B38" s="81" t="s">
        <v>273</v>
      </c>
      <c r="C38" s="81" t="s">
        <v>5431</v>
      </c>
      <c r="D38" s="666" t="s">
        <v>295</v>
      </c>
      <c r="E38" s="81" t="s">
        <v>3169</v>
      </c>
      <c r="F38" s="81" t="s">
        <v>3219</v>
      </c>
      <c r="G38" s="77" t="s">
        <v>1951</v>
      </c>
      <c r="H38" s="77" t="s">
        <v>2689</v>
      </c>
      <c r="I38" s="77"/>
      <c r="J38" s="608"/>
    </row>
    <row r="39" spans="2:10" s="325" customFormat="1" ht="60">
      <c r="B39" s="81" t="s">
        <v>274</v>
      </c>
      <c r="C39" s="81" t="s">
        <v>5431</v>
      </c>
      <c r="D39" s="666" t="s">
        <v>295</v>
      </c>
      <c r="E39" s="81" t="s">
        <v>3170</v>
      </c>
      <c r="F39" s="81" t="s">
        <v>3220</v>
      </c>
      <c r="G39" s="77" t="s">
        <v>2190</v>
      </c>
      <c r="H39" s="77" t="s">
        <v>2690</v>
      </c>
      <c r="I39" s="77"/>
      <c r="J39" s="608"/>
    </row>
    <row r="40" spans="2:10" s="325" customFormat="1" ht="75">
      <c r="B40" s="81" t="s">
        <v>5420</v>
      </c>
      <c r="C40" s="81" t="s">
        <v>5431</v>
      </c>
      <c r="D40" s="666" t="s">
        <v>295</v>
      </c>
      <c r="E40" s="81" t="s">
        <v>3171</v>
      </c>
      <c r="F40" s="81" t="s">
        <v>3221</v>
      </c>
      <c r="G40" s="77" t="s">
        <v>2191</v>
      </c>
      <c r="H40" s="77" t="s">
        <v>2691</v>
      </c>
      <c r="I40" s="77"/>
      <c r="J40" s="608"/>
    </row>
    <row r="41" spans="2:10" s="325" customFormat="1" ht="45">
      <c r="B41" s="81" t="s">
        <v>1960</v>
      </c>
      <c r="C41" s="81" t="s">
        <v>5431</v>
      </c>
      <c r="D41" s="666" t="s">
        <v>295</v>
      </c>
      <c r="E41" s="81" t="s">
        <v>3172</v>
      </c>
      <c r="F41" s="81" t="s">
        <v>3222</v>
      </c>
      <c r="G41" s="77" t="s">
        <v>1952</v>
      </c>
      <c r="H41" s="77" t="s">
        <v>2692</v>
      </c>
      <c r="I41" s="77"/>
      <c r="J41" s="608"/>
    </row>
    <row r="42" spans="2:10" s="325" customFormat="1" ht="60">
      <c r="B42" s="81" t="s">
        <v>2305</v>
      </c>
      <c r="C42" s="81" t="s">
        <v>5431</v>
      </c>
      <c r="D42" s="666" t="s">
        <v>295</v>
      </c>
      <c r="E42" s="81" t="s">
        <v>3173</v>
      </c>
      <c r="F42" s="81" t="s">
        <v>3223</v>
      </c>
      <c r="G42" s="77" t="s">
        <v>1953</v>
      </c>
      <c r="H42" s="77" t="s">
        <v>5421</v>
      </c>
      <c r="I42" s="77"/>
      <c r="J42" s="608"/>
    </row>
    <row r="43" spans="2:10" s="325" customFormat="1" ht="60">
      <c r="B43" s="81" t="s">
        <v>275</v>
      </c>
      <c r="C43" s="81" t="s">
        <v>5431</v>
      </c>
      <c r="D43" s="666" t="s">
        <v>295</v>
      </c>
      <c r="E43" s="81" t="s">
        <v>3174</v>
      </c>
      <c r="F43" s="81" t="s">
        <v>3224</v>
      </c>
      <c r="G43" s="77" t="s">
        <v>1954</v>
      </c>
      <c r="H43" s="77" t="s">
        <v>2693</v>
      </c>
      <c r="I43" s="77"/>
      <c r="J43" s="608"/>
    </row>
    <row r="44" spans="2:10" s="325" customFormat="1" ht="45">
      <c r="B44" s="81" t="s">
        <v>1961</v>
      </c>
      <c r="C44" s="81" t="s">
        <v>5431</v>
      </c>
      <c r="D44" s="666" t="s">
        <v>295</v>
      </c>
      <c r="E44" s="81" t="s">
        <v>3175</v>
      </c>
      <c r="F44" s="81" t="s">
        <v>3225</v>
      </c>
      <c r="G44" s="77" t="s">
        <v>1962</v>
      </c>
      <c r="H44" s="77" t="s">
        <v>2694</v>
      </c>
      <c r="I44" s="77"/>
      <c r="J44" s="608"/>
    </row>
    <row r="45" spans="2:10" s="325" customFormat="1" ht="45">
      <c r="B45" s="81" t="s">
        <v>1964</v>
      </c>
      <c r="C45" s="81" t="s">
        <v>5431</v>
      </c>
      <c r="D45" s="666" t="s">
        <v>295</v>
      </c>
      <c r="E45" s="81" t="s">
        <v>3176</v>
      </c>
      <c r="F45" s="81" t="s">
        <v>3226</v>
      </c>
      <c r="G45" s="77" t="s">
        <v>1965</v>
      </c>
      <c r="H45" s="77" t="s">
        <v>3243</v>
      </c>
      <c r="I45" s="77"/>
      <c r="J45" s="608"/>
    </row>
    <row r="46" spans="2:10" s="325" customFormat="1" ht="75">
      <c r="B46" s="81" t="s">
        <v>624</v>
      </c>
      <c r="C46" s="81" t="s">
        <v>5431</v>
      </c>
      <c r="D46" s="666" t="s">
        <v>295</v>
      </c>
      <c r="E46" s="81" t="s">
        <v>3177</v>
      </c>
      <c r="F46" s="81" t="s">
        <v>3227</v>
      </c>
      <c r="G46" s="77" t="s">
        <v>1963</v>
      </c>
      <c r="H46" s="77" t="s">
        <v>2676</v>
      </c>
      <c r="I46" s="77"/>
      <c r="J46" s="608"/>
    </row>
    <row r="47" spans="2:10" s="325" customFormat="1" ht="45">
      <c r="B47" s="81" t="s">
        <v>1970</v>
      </c>
      <c r="C47" s="81" t="s">
        <v>5431</v>
      </c>
      <c r="D47" s="666" t="s">
        <v>295</v>
      </c>
      <c r="E47" s="81" t="s">
        <v>3178</v>
      </c>
      <c r="F47" s="81" t="s">
        <v>3228</v>
      </c>
      <c r="G47" s="77" t="s">
        <v>1971</v>
      </c>
      <c r="H47" s="77" t="s">
        <v>2699</v>
      </c>
      <c r="I47" s="77"/>
      <c r="J47" s="608"/>
    </row>
    <row r="48" spans="2:10" s="325" customFormat="1" ht="60">
      <c r="B48" s="81" t="s">
        <v>1969</v>
      </c>
      <c r="C48" s="81" t="s">
        <v>5431</v>
      </c>
      <c r="D48" s="666" t="s">
        <v>295</v>
      </c>
      <c r="E48" s="81" t="s">
        <v>3179</v>
      </c>
      <c r="F48" s="81" t="s">
        <v>3229</v>
      </c>
      <c r="G48" s="77" t="s">
        <v>2193</v>
      </c>
      <c r="H48" s="77" t="s">
        <v>2696</v>
      </c>
      <c r="I48" s="77"/>
      <c r="J48" s="608"/>
    </row>
    <row r="49" spans="2:10" s="325" customFormat="1" ht="75">
      <c r="B49" s="81" t="s">
        <v>2303</v>
      </c>
      <c r="C49" s="81" t="s">
        <v>5431</v>
      </c>
      <c r="D49" s="666" t="s">
        <v>295</v>
      </c>
      <c r="E49" s="81" t="s">
        <v>3180</v>
      </c>
      <c r="F49" s="81" t="s">
        <v>3230</v>
      </c>
      <c r="G49" s="77" t="s">
        <v>1937</v>
      </c>
      <c r="H49" s="77" t="s">
        <v>2675</v>
      </c>
      <c r="I49" s="77" t="s">
        <v>2204</v>
      </c>
      <c r="J49" s="608"/>
    </row>
    <row r="50" spans="2:10" s="325" customFormat="1" ht="60">
      <c r="B50" s="81" t="s">
        <v>58</v>
      </c>
      <c r="C50" s="81" t="s">
        <v>5431</v>
      </c>
      <c r="D50" s="666" t="s">
        <v>295</v>
      </c>
      <c r="E50" s="81" t="s">
        <v>3181</v>
      </c>
      <c r="F50" s="81" t="s">
        <v>3231</v>
      </c>
      <c r="G50" s="77" t="s">
        <v>2192</v>
      </c>
      <c r="H50" s="77" t="s">
        <v>2695</v>
      </c>
      <c r="I50" s="77"/>
      <c r="J50" s="608"/>
    </row>
    <row r="51" spans="2:10" s="325" customFormat="1" ht="75">
      <c r="B51" s="81" t="s">
        <v>2306</v>
      </c>
      <c r="C51" s="81" t="s">
        <v>5431</v>
      </c>
      <c r="D51" s="666" t="s">
        <v>295</v>
      </c>
      <c r="E51" s="81" t="s">
        <v>3182</v>
      </c>
      <c r="F51" s="81" t="s">
        <v>3232</v>
      </c>
      <c r="G51" s="77" t="s">
        <v>2705</v>
      </c>
      <c r="H51" s="77" t="s">
        <v>2697</v>
      </c>
      <c r="I51" s="77" t="s">
        <v>2216</v>
      </c>
      <c r="J51" s="608"/>
    </row>
    <row r="52" spans="2:10" s="325" customFormat="1" ht="75">
      <c r="B52" s="81" t="s">
        <v>276</v>
      </c>
      <c r="C52" s="81" t="s">
        <v>5431</v>
      </c>
      <c r="D52" s="666" t="s">
        <v>295</v>
      </c>
      <c r="E52" s="81" t="s">
        <v>3183</v>
      </c>
      <c r="F52" s="81" t="s">
        <v>3233</v>
      </c>
      <c r="G52" s="77" t="s">
        <v>1966</v>
      </c>
      <c r="H52" s="77" t="s">
        <v>2698</v>
      </c>
      <c r="I52" s="77"/>
      <c r="J52" s="608"/>
    </row>
    <row r="53" spans="2:10" s="325" customFormat="1" ht="45">
      <c r="B53" s="81" t="s">
        <v>545</v>
      </c>
      <c r="C53" s="81" t="s">
        <v>5431</v>
      </c>
      <c r="D53" s="666" t="s">
        <v>295</v>
      </c>
      <c r="E53" s="81" t="s">
        <v>3184</v>
      </c>
      <c r="F53" s="81" t="s">
        <v>3234</v>
      </c>
      <c r="G53" s="77" t="s">
        <v>1967</v>
      </c>
      <c r="H53" s="77" t="s">
        <v>2673</v>
      </c>
      <c r="I53" s="77"/>
      <c r="J53" s="608"/>
    </row>
    <row r="54" spans="2:10" s="325" customFormat="1" ht="45">
      <c r="B54" s="81" t="s">
        <v>277</v>
      </c>
      <c r="C54" s="81" t="s">
        <v>5431</v>
      </c>
      <c r="D54" s="666" t="s">
        <v>295</v>
      </c>
      <c r="E54" s="81" t="s">
        <v>3185</v>
      </c>
      <c r="F54" s="81" t="s">
        <v>3235</v>
      </c>
      <c r="G54" s="77" t="s">
        <v>1968</v>
      </c>
      <c r="H54" s="77" t="s">
        <v>2700</v>
      </c>
      <c r="I54" s="77"/>
      <c r="J54" s="608"/>
    </row>
    <row r="55" spans="2:10" s="325" customFormat="1" ht="45">
      <c r="B55" s="81" t="s">
        <v>278</v>
      </c>
      <c r="C55" s="81" t="s">
        <v>5431</v>
      </c>
      <c r="D55" s="666" t="s">
        <v>295</v>
      </c>
      <c r="E55" s="81" t="s">
        <v>3186</v>
      </c>
      <c r="F55" s="81" t="s">
        <v>3236</v>
      </c>
      <c r="G55" s="77" t="s">
        <v>1972</v>
      </c>
      <c r="H55" s="77" t="s">
        <v>2701</v>
      </c>
      <c r="I55" s="77"/>
      <c r="J55" s="608"/>
    </row>
    <row r="56" spans="2:10" s="325" customFormat="1" ht="45">
      <c r="B56" s="81" t="s">
        <v>279</v>
      </c>
      <c r="C56" s="81" t="s">
        <v>5431</v>
      </c>
      <c r="D56" s="666" t="s">
        <v>295</v>
      </c>
      <c r="E56" s="81" t="s">
        <v>3187</v>
      </c>
      <c r="F56" s="81" t="s">
        <v>3237</v>
      </c>
      <c r="G56" s="77" t="s">
        <v>1973</v>
      </c>
      <c r="H56" s="77" t="s">
        <v>2702</v>
      </c>
      <c r="I56" s="77"/>
      <c r="J56" s="608"/>
    </row>
    <row r="57" spans="2:10" s="325" customFormat="1" ht="45">
      <c r="B57" s="81" t="s">
        <v>65</v>
      </c>
      <c r="C57" s="81" t="s">
        <v>5431</v>
      </c>
      <c r="D57" s="666" t="s">
        <v>295</v>
      </c>
      <c r="E57" s="81" t="s">
        <v>3188</v>
      </c>
      <c r="F57" s="81" t="s">
        <v>3238</v>
      </c>
      <c r="G57" s="77" t="s">
        <v>1974</v>
      </c>
      <c r="H57" s="77" t="s">
        <v>2703</v>
      </c>
      <c r="I57" s="77"/>
      <c r="J57" s="608"/>
    </row>
    <row r="58" spans="2:10" s="325" customFormat="1" ht="30">
      <c r="B58" s="81" t="s">
        <v>280</v>
      </c>
      <c r="C58" s="81" t="s">
        <v>5431</v>
      </c>
      <c r="D58" s="666" t="s">
        <v>295</v>
      </c>
      <c r="E58" s="81" t="s">
        <v>3189</v>
      </c>
      <c r="F58" s="81" t="s">
        <v>3239</v>
      </c>
      <c r="G58" s="77" t="s">
        <v>1975</v>
      </c>
      <c r="H58" s="77" t="s">
        <v>2704</v>
      </c>
      <c r="I58" s="77"/>
      <c r="J58" s="608"/>
    </row>
    <row r="59" spans="2:10" s="325" customFormat="1" ht="75">
      <c r="B59" s="509" t="s">
        <v>5713</v>
      </c>
      <c r="C59" s="81" t="s">
        <v>5431</v>
      </c>
      <c r="D59" s="666" t="s">
        <v>295</v>
      </c>
      <c r="E59" s="81" t="s">
        <v>5712</v>
      </c>
      <c r="F59" s="81" t="s">
        <v>5711</v>
      </c>
      <c r="G59" s="77" t="s">
        <v>5710</v>
      </c>
      <c r="H59" s="77" t="s">
        <v>2673</v>
      </c>
      <c r="I59" s="77"/>
      <c r="J59" s="608"/>
    </row>
    <row r="60" spans="2:10" s="325" customFormat="1">
      <c r="B60" s="255"/>
      <c r="C60" s="255"/>
      <c r="E60" s="255"/>
      <c r="F60" s="255"/>
      <c r="G60" s="255"/>
      <c r="H60" s="255"/>
      <c r="I60" s="255"/>
    </row>
    <row r="61" spans="2:10">
      <c r="G61" s="255"/>
      <c r="H61" s="255"/>
      <c r="I61" s="255"/>
    </row>
    <row r="62" spans="2:10">
      <c r="G62" s="255"/>
      <c r="H62" s="255"/>
      <c r="I62" s="255"/>
    </row>
    <row r="63" spans="2:10">
      <c r="G63" s="255"/>
      <c r="H63" s="255"/>
      <c r="I63" s="255"/>
    </row>
    <row r="64" spans="2:10">
      <c r="G64" s="255"/>
      <c r="H64" s="255"/>
      <c r="I64" s="255"/>
    </row>
    <row r="65" spans="7:9">
      <c r="G65" s="255"/>
      <c r="H65" s="255"/>
      <c r="I65" s="255"/>
    </row>
    <row r="66" spans="7:9">
      <c r="G66" s="255"/>
      <c r="H66" s="255"/>
      <c r="I66" s="255"/>
    </row>
    <row r="67" spans="7:9">
      <c r="G67" s="255"/>
      <c r="H67" s="255"/>
      <c r="I67" s="255"/>
    </row>
    <row r="68" spans="7:9">
      <c r="G68" s="255"/>
      <c r="H68" s="255"/>
      <c r="I68" s="255"/>
    </row>
    <row r="69" spans="7:9">
      <c r="G69" s="255"/>
      <c r="H69" s="255"/>
      <c r="I69" s="255"/>
    </row>
    <row r="70" spans="7:9">
      <c r="G70" s="255"/>
      <c r="H70" s="255"/>
      <c r="I70" s="255"/>
    </row>
    <row r="71" spans="7:9">
      <c r="G71" s="255"/>
      <c r="H71" s="255"/>
      <c r="I71" s="255"/>
    </row>
    <row r="72" spans="7:9">
      <c r="G72" s="255"/>
      <c r="H72" s="255"/>
      <c r="I72" s="255"/>
    </row>
    <row r="73" spans="7:9">
      <c r="G73" s="255"/>
      <c r="H73" s="255"/>
      <c r="I73" s="255"/>
    </row>
    <row r="74" spans="7:9">
      <c r="G74" s="255"/>
      <c r="H74" s="255"/>
      <c r="I74" s="255"/>
    </row>
    <row r="75" spans="7:9">
      <c r="G75" s="255"/>
      <c r="H75" s="255"/>
      <c r="I75" s="255"/>
    </row>
    <row r="76" spans="7:9">
      <c r="G76" s="255"/>
      <c r="H76" s="255"/>
      <c r="I76" s="255"/>
    </row>
    <row r="77" spans="7:9">
      <c r="G77" s="255"/>
      <c r="H77" s="255"/>
      <c r="I77" s="255"/>
    </row>
    <row r="78" spans="7:9">
      <c r="G78" s="255"/>
      <c r="H78" s="255"/>
      <c r="I78" s="255"/>
    </row>
    <row r="79" spans="7:9">
      <c r="G79" s="255"/>
      <c r="H79" s="255"/>
      <c r="I79" s="255"/>
    </row>
    <row r="80" spans="7:9">
      <c r="G80" s="255"/>
      <c r="H80" s="255"/>
      <c r="I80" s="255"/>
    </row>
    <row r="81" spans="7:9">
      <c r="G81" s="255"/>
      <c r="H81" s="255"/>
      <c r="I81" s="255"/>
    </row>
  </sheetData>
  <autoFilter ref="B3:J59"/>
  <sortState ref="B6:G59">
    <sortCondition ref="B6"/>
  </sortState>
  <hyperlinks>
    <hyperlink ref="C1" location="Navigation!A1" display="Index"/>
    <hyperlink ref="B23" location="'Notes-SummaryOfAcc'!D28" display="Description of accounting policy for employee benefits [text block]"/>
    <hyperlink ref="B28" location="'Notes-SummaryOfAcc'!D34" display="Description of accounting policy for financial instruments [text block]"/>
    <hyperlink ref="B5" location="'Notes-SummaryOfAcc'!D8" display="'Notes-SummaryOfAcc'!D8"/>
    <hyperlink ref="B59" location="'Notes-SummaryOfAcc'!D71" display="'Notes-SummaryOfAcc'!D71"/>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GridLines="0" zoomScale="70" zoomScaleNormal="70" workbookViewId="0">
      <pane xSplit="2" ySplit="3" topLeftCell="H166" activePane="bottomRight" state="frozen"/>
      <selection activeCell="F8" sqref="F8"/>
      <selection pane="topRight" activeCell="F8" sqref="F8"/>
      <selection pane="bottomLeft" activeCell="F8" sqref="F8"/>
      <selection pane="bottomRight" activeCell="A11" sqref="A11:XFD11"/>
    </sheetView>
  </sheetViews>
  <sheetFormatPr defaultColWidth="9.140625" defaultRowHeight="15"/>
  <cols>
    <col min="1" max="1" width="8" style="25" customWidth="1"/>
    <col min="2" max="2" width="72.28515625" style="37" customWidth="1"/>
    <col min="3" max="3" width="16.42578125" style="37" customWidth="1"/>
    <col min="4" max="4" width="18.42578125" style="37" customWidth="1"/>
    <col min="5" max="5" width="27.5703125" style="37" customWidth="1"/>
    <col min="6" max="6" width="52.7109375" style="37" customWidth="1"/>
    <col min="7" max="7" width="64.28515625" style="143" customWidth="1"/>
    <col min="8" max="8" width="32.7109375" style="143" customWidth="1"/>
    <col min="9" max="9" width="34.7109375" style="143" customWidth="1"/>
    <col min="10" max="16384" width="9.140625" style="18"/>
  </cols>
  <sheetData>
    <row r="1" spans="2:9">
      <c r="B1" s="370" t="s">
        <v>289</v>
      </c>
      <c r="C1" s="36" t="s">
        <v>36</v>
      </c>
      <c r="F1" s="36"/>
    </row>
    <row r="3" spans="2:9" ht="30">
      <c r="B3" s="341" t="s">
        <v>292</v>
      </c>
      <c r="C3" s="537" t="s">
        <v>5484</v>
      </c>
      <c r="D3" s="552" t="s">
        <v>294</v>
      </c>
      <c r="E3" s="441" t="s">
        <v>3109</v>
      </c>
      <c r="F3" s="441" t="s">
        <v>2983</v>
      </c>
      <c r="G3" s="200" t="s">
        <v>1162</v>
      </c>
      <c r="H3" s="368" t="s">
        <v>599</v>
      </c>
      <c r="I3" s="200" t="s">
        <v>1226</v>
      </c>
    </row>
    <row r="4" spans="2:9" ht="45">
      <c r="B4" s="188" t="s">
        <v>2931</v>
      </c>
      <c r="C4" s="188"/>
      <c r="D4" s="188"/>
      <c r="E4" s="188" t="s">
        <v>3244</v>
      </c>
      <c r="F4" s="188"/>
      <c r="G4" s="188"/>
      <c r="H4" s="188"/>
      <c r="I4" s="188"/>
    </row>
    <row r="5" spans="2:9" ht="45">
      <c r="B5" s="331" t="s">
        <v>316</v>
      </c>
      <c r="C5" s="97" t="s">
        <v>5431</v>
      </c>
      <c r="D5" s="424" t="s">
        <v>295</v>
      </c>
      <c r="E5" s="331" t="s">
        <v>3245</v>
      </c>
      <c r="F5" s="448" t="s">
        <v>3383</v>
      </c>
      <c r="G5" s="77" t="s">
        <v>1976</v>
      </c>
      <c r="H5" s="77" t="s">
        <v>2710</v>
      </c>
      <c r="I5" s="77"/>
    </row>
    <row r="6" spans="2:9" ht="45">
      <c r="B6" s="73" t="s">
        <v>629</v>
      </c>
      <c r="C6" s="97" t="s">
        <v>5431</v>
      </c>
      <c r="D6" s="424" t="s">
        <v>295</v>
      </c>
      <c r="E6" s="73" t="s">
        <v>3246</v>
      </c>
      <c r="F6" s="448" t="s">
        <v>3384</v>
      </c>
      <c r="G6" s="77" t="s">
        <v>2167</v>
      </c>
      <c r="H6" s="77" t="s">
        <v>2711</v>
      </c>
      <c r="I6" s="77"/>
    </row>
    <row r="7" spans="2:9" ht="30">
      <c r="B7" s="331" t="s">
        <v>565</v>
      </c>
      <c r="C7" s="97" t="s">
        <v>5431</v>
      </c>
      <c r="D7" s="424" t="s">
        <v>295</v>
      </c>
      <c r="E7" s="331" t="s">
        <v>3247</v>
      </c>
      <c r="F7" s="448" t="s">
        <v>3385</v>
      </c>
      <c r="G7" s="77" t="s">
        <v>2168</v>
      </c>
      <c r="H7" s="77" t="s">
        <v>2712</v>
      </c>
      <c r="I7" s="77"/>
    </row>
    <row r="8" spans="2:9" ht="60">
      <c r="B8" s="73" t="s">
        <v>630</v>
      </c>
      <c r="C8" s="97" t="s">
        <v>5431</v>
      </c>
      <c r="D8" s="424" t="s">
        <v>295</v>
      </c>
      <c r="E8" s="73" t="s">
        <v>3248</v>
      </c>
      <c r="F8" s="448" t="s">
        <v>3386</v>
      </c>
      <c r="G8" s="77" t="s">
        <v>1977</v>
      </c>
      <c r="H8" s="77" t="s">
        <v>2713</v>
      </c>
      <c r="I8" s="77"/>
    </row>
    <row r="9" spans="2:9" ht="30">
      <c r="B9" s="331" t="s">
        <v>566</v>
      </c>
      <c r="C9" s="97" t="s">
        <v>5431</v>
      </c>
      <c r="D9" s="424" t="s">
        <v>295</v>
      </c>
      <c r="E9" s="331" t="s">
        <v>3249</v>
      </c>
      <c r="F9" s="448" t="s">
        <v>3387</v>
      </c>
      <c r="G9" s="77" t="s">
        <v>1978</v>
      </c>
      <c r="H9" s="77" t="s">
        <v>2710</v>
      </c>
      <c r="I9" s="77"/>
    </row>
    <row r="10" spans="2:9" ht="30">
      <c r="B10" s="331" t="s">
        <v>567</v>
      </c>
      <c r="C10" s="97" t="s">
        <v>5431</v>
      </c>
      <c r="D10" s="424" t="s">
        <v>295</v>
      </c>
      <c r="E10" s="331" t="s">
        <v>3250</v>
      </c>
      <c r="F10" s="448" t="s">
        <v>3388</v>
      </c>
      <c r="G10" s="77" t="s">
        <v>1979</v>
      </c>
      <c r="H10" s="77" t="s">
        <v>2714</v>
      </c>
      <c r="I10" s="77"/>
    </row>
    <row r="11" spans="2:9" ht="45">
      <c r="B11" s="331" t="s">
        <v>315</v>
      </c>
      <c r="C11" s="97" t="s">
        <v>5431</v>
      </c>
      <c r="D11" s="424" t="s">
        <v>295</v>
      </c>
      <c r="E11" s="331" t="s">
        <v>3251</v>
      </c>
      <c r="F11" s="448" t="s">
        <v>3389</v>
      </c>
      <c r="G11" s="77" t="s">
        <v>1980</v>
      </c>
      <c r="H11" s="77" t="s">
        <v>2715</v>
      </c>
      <c r="I11" s="77"/>
    </row>
    <row r="12" spans="2:9" ht="60">
      <c r="B12" s="331" t="s">
        <v>2308</v>
      </c>
      <c r="C12" s="97" t="s">
        <v>5431</v>
      </c>
      <c r="D12" s="424" t="s">
        <v>295</v>
      </c>
      <c r="E12" s="331" t="s">
        <v>3252</v>
      </c>
      <c r="F12" s="448" t="s">
        <v>3390</v>
      </c>
      <c r="G12" s="77" t="s">
        <v>2169</v>
      </c>
      <c r="H12" s="77" t="s">
        <v>2716</v>
      </c>
      <c r="I12" s="77"/>
    </row>
    <row r="13" spans="2:9" ht="30">
      <c r="B13" s="331" t="s">
        <v>466</v>
      </c>
      <c r="C13" s="97" t="s">
        <v>5431</v>
      </c>
      <c r="D13" s="424" t="s">
        <v>295</v>
      </c>
      <c r="E13" s="331" t="s">
        <v>3253</v>
      </c>
      <c r="F13" s="448" t="s">
        <v>3391</v>
      </c>
      <c r="G13" s="77" t="s">
        <v>1981</v>
      </c>
      <c r="H13" s="77" t="s">
        <v>2717</v>
      </c>
      <c r="I13" s="77"/>
    </row>
    <row r="14" spans="2:9" ht="30">
      <c r="B14" s="331" t="s">
        <v>250</v>
      </c>
      <c r="C14" s="97" t="s">
        <v>5431</v>
      </c>
      <c r="D14" s="424" t="s">
        <v>295</v>
      </c>
      <c r="E14" s="331" t="s">
        <v>3660</v>
      </c>
      <c r="F14" s="448" t="s">
        <v>3661</v>
      </c>
      <c r="G14" s="77" t="s">
        <v>1982</v>
      </c>
      <c r="H14" s="77" t="s">
        <v>2710</v>
      </c>
      <c r="I14" s="77"/>
    </row>
    <row r="15" spans="2:9" ht="30">
      <c r="B15" s="331" t="s">
        <v>317</v>
      </c>
      <c r="C15" s="97" t="s">
        <v>5431</v>
      </c>
      <c r="D15" s="424" t="s">
        <v>295</v>
      </c>
      <c r="E15" s="331" t="s">
        <v>3254</v>
      </c>
      <c r="F15" s="448" t="s">
        <v>3392</v>
      </c>
      <c r="G15" s="77" t="s">
        <v>1983</v>
      </c>
      <c r="H15" s="77" t="s">
        <v>2667</v>
      </c>
      <c r="I15" s="77"/>
    </row>
    <row r="16" spans="2:9" ht="75">
      <c r="B16" s="73" t="s">
        <v>2309</v>
      </c>
      <c r="C16" s="97" t="s">
        <v>5431</v>
      </c>
      <c r="D16" s="424" t="s">
        <v>295</v>
      </c>
      <c r="E16" s="73" t="s">
        <v>3255</v>
      </c>
      <c r="F16" s="448" t="s">
        <v>3393</v>
      </c>
      <c r="G16" s="77" t="s">
        <v>2170</v>
      </c>
      <c r="H16" s="77" t="s">
        <v>2723</v>
      </c>
      <c r="I16" s="77"/>
    </row>
    <row r="17" spans="2:9" ht="45">
      <c r="B17" s="73" t="s">
        <v>2318</v>
      </c>
      <c r="C17" s="97" t="s">
        <v>5431</v>
      </c>
      <c r="D17" s="424" t="s">
        <v>295</v>
      </c>
      <c r="E17" s="73" t="s">
        <v>3256</v>
      </c>
      <c r="F17" s="448" t="s">
        <v>3394</v>
      </c>
      <c r="G17" s="77" t="s">
        <v>2182</v>
      </c>
      <c r="H17" s="77" t="s">
        <v>2772</v>
      </c>
      <c r="I17" s="77"/>
    </row>
    <row r="18" spans="2:9" ht="30">
      <c r="B18" s="331" t="s">
        <v>568</v>
      </c>
      <c r="C18" s="97" t="s">
        <v>5431</v>
      </c>
      <c r="D18" s="424" t="s">
        <v>295</v>
      </c>
      <c r="E18" s="331" t="s">
        <v>3257</v>
      </c>
      <c r="F18" s="448" t="s">
        <v>3662</v>
      </c>
      <c r="G18" s="77" t="s">
        <v>1984</v>
      </c>
      <c r="H18" s="77" t="s">
        <v>2710</v>
      </c>
      <c r="I18" s="77"/>
    </row>
    <row r="19" spans="2:9" ht="30">
      <c r="B19" s="331" t="s">
        <v>249</v>
      </c>
      <c r="C19" s="97" t="s">
        <v>5431</v>
      </c>
      <c r="D19" s="424" t="s">
        <v>295</v>
      </c>
      <c r="E19" s="331" t="s">
        <v>3258</v>
      </c>
      <c r="F19" s="448" t="s">
        <v>3395</v>
      </c>
      <c r="G19" s="77" t="s">
        <v>1985</v>
      </c>
      <c r="H19" s="77" t="s">
        <v>2718</v>
      </c>
      <c r="I19" s="77"/>
    </row>
    <row r="20" spans="2:9" ht="30">
      <c r="B20" s="331" t="s">
        <v>2080</v>
      </c>
      <c r="C20" s="97" t="s">
        <v>5431</v>
      </c>
      <c r="D20" s="424" t="s">
        <v>295</v>
      </c>
      <c r="E20" s="331" t="s">
        <v>3259</v>
      </c>
      <c r="F20" s="448" t="s">
        <v>3396</v>
      </c>
      <c r="G20" s="77" t="s">
        <v>2081</v>
      </c>
      <c r="H20" s="77" t="s">
        <v>2719</v>
      </c>
      <c r="I20" s="77"/>
    </row>
    <row r="21" spans="2:9" ht="45">
      <c r="B21" s="73" t="s">
        <v>631</v>
      </c>
      <c r="C21" s="97" t="s">
        <v>5431</v>
      </c>
      <c r="D21" s="424" t="s">
        <v>295</v>
      </c>
      <c r="E21" s="73" t="s">
        <v>3260</v>
      </c>
      <c r="F21" s="448" t="s">
        <v>3397</v>
      </c>
      <c r="G21" s="77" t="s">
        <v>1986</v>
      </c>
      <c r="H21" s="77" t="s">
        <v>2720</v>
      </c>
      <c r="I21" s="77"/>
    </row>
    <row r="22" spans="2:9" ht="60">
      <c r="B22" s="331" t="s">
        <v>318</v>
      </c>
      <c r="C22" s="97" t="s">
        <v>5431</v>
      </c>
      <c r="D22" s="424" t="s">
        <v>295</v>
      </c>
      <c r="E22" s="331" t="s">
        <v>3261</v>
      </c>
      <c r="F22" s="448" t="s">
        <v>3398</v>
      </c>
      <c r="G22" s="77" t="s">
        <v>1987</v>
      </c>
      <c r="H22" s="77" t="s">
        <v>2721</v>
      </c>
      <c r="I22" s="77"/>
    </row>
    <row r="23" spans="2:9" ht="30">
      <c r="B23" s="331" t="s">
        <v>569</v>
      </c>
      <c r="C23" s="97" t="s">
        <v>5431</v>
      </c>
      <c r="D23" s="424" t="s">
        <v>295</v>
      </c>
      <c r="E23" s="331" t="s">
        <v>3262</v>
      </c>
      <c r="F23" s="448" t="s">
        <v>3399</v>
      </c>
      <c r="G23" s="77" t="s">
        <v>1988</v>
      </c>
      <c r="H23" s="77" t="s">
        <v>2710</v>
      </c>
      <c r="I23" s="77"/>
    </row>
    <row r="24" spans="2:9" ht="30">
      <c r="B24" s="331" t="s">
        <v>319</v>
      </c>
      <c r="C24" s="97" t="s">
        <v>5431</v>
      </c>
      <c r="D24" s="424" t="s">
        <v>295</v>
      </c>
      <c r="E24" s="331" t="s">
        <v>3263</v>
      </c>
      <c r="F24" s="448" t="s">
        <v>3400</v>
      </c>
      <c r="G24" s="77" t="s">
        <v>1989</v>
      </c>
      <c r="H24" s="77" t="s">
        <v>2722</v>
      </c>
      <c r="I24" s="77"/>
    </row>
    <row r="25" spans="2:9" ht="30">
      <c r="B25" s="73" t="s">
        <v>632</v>
      </c>
      <c r="C25" s="97" t="s">
        <v>5431</v>
      </c>
      <c r="D25" s="424" t="s">
        <v>295</v>
      </c>
      <c r="E25" s="73" t="s">
        <v>3264</v>
      </c>
      <c r="F25" s="448" t="s">
        <v>3401</v>
      </c>
      <c r="G25" s="77" t="s">
        <v>1990</v>
      </c>
      <c r="H25" s="77" t="s">
        <v>2724</v>
      </c>
      <c r="I25" s="77"/>
    </row>
    <row r="26" spans="2:9" ht="45">
      <c r="B26" s="331" t="s">
        <v>446</v>
      </c>
      <c r="C26" s="97" t="s">
        <v>5431</v>
      </c>
      <c r="D26" s="424" t="s">
        <v>295</v>
      </c>
      <c r="E26" s="331" t="s">
        <v>3265</v>
      </c>
      <c r="F26" s="448" t="s">
        <v>3402</v>
      </c>
      <c r="G26" s="77" t="s">
        <v>1991</v>
      </c>
      <c r="H26" s="77" t="s">
        <v>2725</v>
      </c>
      <c r="I26" s="77"/>
    </row>
    <row r="27" spans="2:9" ht="30">
      <c r="B27" s="73" t="s">
        <v>633</v>
      </c>
      <c r="C27" s="97" t="s">
        <v>5431</v>
      </c>
      <c r="D27" s="424" t="s">
        <v>295</v>
      </c>
      <c r="E27" s="73" t="s">
        <v>3266</v>
      </c>
      <c r="F27" s="448" t="s">
        <v>3403</v>
      </c>
      <c r="G27" s="77" t="s">
        <v>1992</v>
      </c>
      <c r="H27" s="77" t="s">
        <v>2726</v>
      </c>
      <c r="I27" s="77"/>
    </row>
    <row r="28" spans="2:9" ht="45">
      <c r="B28" s="73" t="s">
        <v>2310</v>
      </c>
      <c r="C28" s="97" t="s">
        <v>5431</v>
      </c>
      <c r="D28" s="424" t="s">
        <v>295</v>
      </c>
      <c r="E28" s="73" t="s">
        <v>3267</v>
      </c>
      <c r="F28" s="448" t="s">
        <v>3663</v>
      </c>
      <c r="G28" s="77" t="s">
        <v>2171</v>
      </c>
      <c r="H28" s="77" t="s">
        <v>2727</v>
      </c>
      <c r="I28" s="77"/>
    </row>
    <row r="29" spans="2:9" ht="30">
      <c r="B29" s="331" t="s">
        <v>468</v>
      </c>
      <c r="C29" s="97" t="s">
        <v>5431</v>
      </c>
      <c r="D29" s="424" t="s">
        <v>295</v>
      </c>
      <c r="E29" s="331" t="s">
        <v>3268</v>
      </c>
      <c r="F29" s="448" t="s">
        <v>3404</v>
      </c>
      <c r="G29" s="77" t="s">
        <v>1993</v>
      </c>
      <c r="H29" s="77" t="s">
        <v>2710</v>
      </c>
      <c r="I29" s="77"/>
    </row>
    <row r="30" spans="2:9" ht="30">
      <c r="B30" s="331" t="s">
        <v>320</v>
      </c>
      <c r="C30" s="97" t="s">
        <v>5431</v>
      </c>
      <c r="D30" s="424" t="s">
        <v>295</v>
      </c>
      <c r="E30" s="331" t="s">
        <v>3269</v>
      </c>
      <c r="F30" s="448" t="s">
        <v>3405</v>
      </c>
      <c r="G30" s="77" t="s">
        <v>1994</v>
      </c>
      <c r="H30" s="77" t="s">
        <v>2728</v>
      </c>
      <c r="I30" s="77"/>
    </row>
    <row r="31" spans="2:9" ht="30">
      <c r="B31" s="331" t="s">
        <v>321</v>
      </c>
      <c r="C31" s="97" t="s">
        <v>5431</v>
      </c>
      <c r="D31" s="424" t="s">
        <v>295</v>
      </c>
      <c r="E31" s="331" t="s">
        <v>3270</v>
      </c>
      <c r="F31" s="448" t="s">
        <v>3406</v>
      </c>
      <c r="G31" s="77" t="s">
        <v>1995</v>
      </c>
      <c r="H31" s="77" t="s">
        <v>2729</v>
      </c>
      <c r="I31" s="77"/>
    </row>
    <row r="32" spans="2:9" ht="45">
      <c r="B32" s="331" t="s">
        <v>570</v>
      </c>
      <c r="C32" s="97" t="s">
        <v>5431</v>
      </c>
      <c r="D32" s="424" t="s">
        <v>295</v>
      </c>
      <c r="E32" s="331" t="s">
        <v>3271</v>
      </c>
      <c r="F32" s="448" t="s">
        <v>3407</v>
      </c>
      <c r="G32" s="77" t="s">
        <v>1996</v>
      </c>
      <c r="H32" s="77" t="s">
        <v>2730</v>
      </c>
      <c r="I32" s="77"/>
    </row>
    <row r="33" spans="2:9" ht="30">
      <c r="B33" s="331" t="s">
        <v>322</v>
      </c>
      <c r="C33" s="97" t="s">
        <v>5431</v>
      </c>
      <c r="D33" s="424" t="s">
        <v>295</v>
      </c>
      <c r="E33" s="331" t="s">
        <v>3272</v>
      </c>
      <c r="F33" s="448" t="s">
        <v>3408</v>
      </c>
      <c r="G33" s="77" t="s">
        <v>1997</v>
      </c>
      <c r="H33" s="77" t="s">
        <v>2731</v>
      </c>
      <c r="I33" s="77"/>
    </row>
    <row r="34" spans="2:9" ht="45">
      <c r="B34" s="331" t="s">
        <v>583</v>
      </c>
      <c r="C34" s="97" t="s">
        <v>5431</v>
      </c>
      <c r="D34" s="424" t="s">
        <v>295</v>
      </c>
      <c r="E34" s="331" t="s">
        <v>3273</v>
      </c>
      <c r="F34" s="448" t="s">
        <v>3409</v>
      </c>
      <c r="G34" s="77" t="s">
        <v>3382</v>
      </c>
      <c r="H34" s="77" t="s">
        <v>2732</v>
      </c>
      <c r="I34" s="77"/>
    </row>
    <row r="35" spans="2:9" ht="30">
      <c r="B35" s="331" t="s">
        <v>571</v>
      </c>
      <c r="C35" s="97" t="s">
        <v>5431</v>
      </c>
      <c r="D35" s="424" t="s">
        <v>295</v>
      </c>
      <c r="E35" s="331" t="s">
        <v>3274</v>
      </c>
      <c r="F35" s="448" t="s">
        <v>3410</v>
      </c>
      <c r="G35" s="77" t="s">
        <v>1998</v>
      </c>
      <c r="H35" s="77" t="s">
        <v>2733</v>
      </c>
      <c r="I35" s="77"/>
    </row>
    <row r="36" spans="2:9" ht="30">
      <c r="B36" s="331" t="s">
        <v>634</v>
      </c>
      <c r="C36" s="97" t="s">
        <v>5431</v>
      </c>
      <c r="D36" s="424" t="s">
        <v>295</v>
      </c>
      <c r="E36" s="331" t="s">
        <v>3275</v>
      </c>
      <c r="F36" s="448" t="s">
        <v>3411</v>
      </c>
      <c r="G36" s="77" t="s">
        <v>1999</v>
      </c>
      <c r="H36" s="77" t="s">
        <v>2733</v>
      </c>
      <c r="I36" s="77"/>
    </row>
    <row r="37" spans="2:9" ht="60">
      <c r="B37" s="331" t="s">
        <v>323</v>
      </c>
      <c r="C37" s="97" t="s">
        <v>5431</v>
      </c>
      <c r="D37" s="424" t="s">
        <v>295</v>
      </c>
      <c r="E37" s="331" t="s">
        <v>3276</v>
      </c>
      <c r="F37" s="448" t="s">
        <v>3412</v>
      </c>
      <c r="G37" s="77" t="s">
        <v>2172</v>
      </c>
      <c r="H37" s="77" t="s">
        <v>2734</v>
      </c>
      <c r="I37" s="77"/>
    </row>
    <row r="38" spans="2:9" ht="30">
      <c r="B38" s="331" t="s">
        <v>625</v>
      </c>
      <c r="C38" s="97" t="s">
        <v>5431</v>
      </c>
      <c r="D38" s="424" t="s">
        <v>295</v>
      </c>
      <c r="E38" s="331" t="s">
        <v>3277</v>
      </c>
      <c r="F38" s="448" t="s">
        <v>3413</v>
      </c>
      <c r="G38" s="77" t="s">
        <v>2000</v>
      </c>
      <c r="H38" s="77" t="s">
        <v>2681</v>
      </c>
      <c r="I38" s="77"/>
    </row>
    <row r="39" spans="2:9" ht="75">
      <c r="B39" s="73" t="s">
        <v>2706</v>
      </c>
      <c r="C39" s="97" t="s">
        <v>5431</v>
      </c>
      <c r="D39" s="424" t="s">
        <v>295</v>
      </c>
      <c r="E39" s="73" t="s">
        <v>3278</v>
      </c>
      <c r="F39" s="448" t="s">
        <v>3414</v>
      </c>
      <c r="G39" s="77" t="s">
        <v>2218</v>
      </c>
      <c r="H39" s="77" t="s">
        <v>2217</v>
      </c>
      <c r="I39" s="77" t="s">
        <v>2204</v>
      </c>
    </row>
    <row r="40" spans="2:9" ht="30">
      <c r="B40" s="331" t="s">
        <v>324</v>
      </c>
      <c r="C40" s="97" t="s">
        <v>5431</v>
      </c>
      <c r="D40" s="424" t="s">
        <v>295</v>
      </c>
      <c r="E40" s="331" t="s">
        <v>3279</v>
      </c>
      <c r="F40" s="448" t="s">
        <v>3415</v>
      </c>
      <c r="G40" s="77" t="s">
        <v>2001</v>
      </c>
      <c r="H40" s="77" t="s">
        <v>2735</v>
      </c>
      <c r="I40" s="77"/>
    </row>
    <row r="41" spans="2:9" ht="30">
      <c r="B41" s="73" t="s">
        <v>635</v>
      </c>
      <c r="C41" s="97" t="s">
        <v>5431</v>
      </c>
      <c r="D41" s="424" t="s">
        <v>295</v>
      </c>
      <c r="E41" s="73" t="s">
        <v>3280</v>
      </c>
      <c r="F41" s="448" t="s">
        <v>3416</v>
      </c>
      <c r="G41" s="77" t="s">
        <v>2002</v>
      </c>
      <c r="H41" s="77" t="s">
        <v>2735</v>
      </c>
      <c r="I41" s="77"/>
    </row>
    <row r="42" spans="2:9" ht="45">
      <c r="B42" s="331" t="s">
        <v>325</v>
      </c>
      <c r="C42" s="97" t="s">
        <v>5431</v>
      </c>
      <c r="D42" s="424" t="s">
        <v>295</v>
      </c>
      <c r="E42" s="331" t="s">
        <v>3281</v>
      </c>
      <c r="F42" s="448" t="s">
        <v>3417</v>
      </c>
      <c r="G42" s="77" t="s">
        <v>2003</v>
      </c>
      <c r="H42" s="77" t="s">
        <v>2736</v>
      </c>
      <c r="I42" s="77"/>
    </row>
    <row r="43" spans="2:9" ht="30">
      <c r="B43" s="331" t="s">
        <v>2955</v>
      </c>
      <c r="C43" s="97" t="s">
        <v>5431</v>
      </c>
      <c r="D43" s="424" t="s">
        <v>295</v>
      </c>
      <c r="E43" s="331" t="s">
        <v>3664</v>
      </c>
      <c r="F43" s="448" t="s">
        <v>3665</v>
      </c>
      <c r="G43" s="77" t="s">
        <v>2004</v>
      </c>
      <c r="H43" s="77" t="s">
        <v>2737</v>
      </c>
      <c r="I43" s="77"/>
    </row>
    <row r="44" spans="2:9" ht="45">
      <c r="B44" s="331" t="s">
        <v>326</v>
      </c>
      <c r="C44" s="97" t="s">
        <v>5431</v>
      </c>
      <c r="D44" s="424" t="s">
        <v>295</v>
      </c>
      <c r="E44" s="331" t="s">
        <v>3282</v>
      </c>
      <c r="F44" s="448" t="s">
        <v>3418</v>
      </c>
      <c r="G44" s="77" t="s">
        <v>2005</v>
      </c>
      <c r="H44" s="77" t="s">
        <v>2738</v>
      </c>
      <c r="I44" s="77"/>
    </row>
    <row r="45" spans="2:9" ht="60">
      <c r="B45" s="331" t="s">
        <v>247</v>
      </c>
      <c r="C45" s="97" t="s">
        <v>5431</v>
      </c>
      <c r="D45" s="424" t="s">
        <v>295</v>
      </c>
      <c r="E45" s="331" t="s">
        <v>3283</v>
      </c>
      <c r="F45" s="448" t="s">
        <v>3419</v>
      </c>
      <c r="G45" s="77" t="s">
        <v>2173</v>
      </c>
      <c r="H45" s="77" t="s">
        <v>2739</v>
      </c>
      <c r="I45" s="77"/>
    </row>
    <row r="46" spans="2:9" ht="30">
      <c r="B46" s="73" t="s">
        <v>651</v>
      </c>
      <c r="C46" s="97" t="s">
        <v>5431</v>
      </c>
      <c r="D46" s="424" t="s">
        <v>295</v>
      </c>
      <c r="E46" s="73" t="s">
        <v>3284</v>
      </c>
      <c r="F46" s="448" t="s">
        <v>3420</v>
      </c>
      <c r="G46" s="77" t="s">
        <v>2079</v>
      </c>
      <c r="H46" s="77" t="s">
        <v>2794</v>
      </c>
      <c r="I46" s="77"/>
    </row>
    <row r="47" spans="2:9" ht="30">
      <c r="B47" s="331" t="s">
        <v>572</v>
      </c>
      <c r="C47" s="97" t="s">
        <v>5431</v>
      </c>
      <c r="D47" s="424" t="s">
        <v>295</v>
      </c>
      <c r="E47" s="331" t="s">
        <v>3285</v>
      </c>
      <c r="F47" s="448" t="s">
        <v>3421</v>
      </c>
      <c r="G47" s="77" t="s">
        <v>2006</v>
      </c>
      <c r="H47" s="77" t="s">
        <v>2740</v>
      </c>
      <c r="I47" s="77"/>
    </row>
    <row r="48" spans="2:9" ht="30">
      <c r="B48" s="73" t="s">
        <v>636</v>
      </c>
      <c r="C48" s="97" t="s">
        <v>5431</v>
      </c>
      <c r="D48" s="424" t="s">
        <v>295</v>
      </c>
      <c r="E48" s="73" t="s">
        <v>3286</v>
      </c>
      <c r="F48" s="448" t="s">
        <v>3422</v>
      </c>
      <c r="G48" s="77" t="s">
        <v>2007</v>
      </c>
      <c r="H48" s="77" t="s">
        <v>2741</v>
      </c>
      <c r="I48" s="77"/>
    </row>
    <row r="49" spans="2:9" ht="30">
      <c r="B49" s="331" t="s">
        <v>327</v>
      </c>
      <c r="C49" s="97" t="s">
        <v>5431</v>
      </c>
      <c r="D49" s="424" t="s">
        <v>295</v>
      </c>
      <c r="E49" s="331" t="s">
        <v>3287</v>
      </c>
      <c r="F49" s="448" t="s">
        <v>3423</v>
      </c>
      <c r="G49" s="77" t="s">
        <v>2008</v>
      </c>
      <c r="H49" s="77" t="s">
        <v>2742</v>
      </c>
      <c r="I49" s="77"/>
    </row>
    <row r="50" spans="2:9" ht="30">
      <c r="B50" s="73" t="s">
        <v>637</v>
      </c>
      <c r="C50" s="97" t="s">
        <v>5431</v>
      </c>
      <c r="D50" s="424" t="s">
        <v>295</v>
      </c>
      <c r="E50" s="73" t="s">
        <v>3288</v>
      </c>
      <c r="F50" s="448" t="s">
        <v>3424</v>
      </c>
      <c r="G50" s="77" t="s">
        <v>2009</v>
      </c>
      <c r="H50" s="77" t="s">
        <v>2743</v>
      </c>
      <c r="I50" s="77"/>
    </row>
    <row r="51" spans="2:9" ht="30">
      <c r="B51" s="331" t="s">
        <v>328</v>
      </c>
      <c r="C51" s="97" t="s">
        <v>5431</v>
      </c>
      <c r="D51" s="424" t="s">
        <v>295</v>
      </c>
      <c r="E51" s="331" t="s">
        <v>3289</v>
      </c>
      <c r="F51" s="448" t="s">
        <v>3425</v>
      </c>
      <c r="G51" s="77" t="s">
        <v>2010</v>
      </c>
      <c r="H51" s="77" t="s">
        <v>2744</v>
      </c>
      <c r="I51" s="77"/>
    </row>
    <row r="52" spans="2:9" ht="30">
      <c r="B52" s="331" t="s">
        <v>329</v>
      </c>
      <c r="C52" s="97" t="s">
        <v>5431</v>
      </c>
      <c r="D52" s="424" t="s">
        <v>295</v>
      </c>
      <c r="E52" s="331" t="s">
        <v>3290</v>
      </c>
      <c r="F52" s="448" t="s">
        <v>3426</v>
      </c>
      <c r="G52" s="77" t="s">
        <v>2011</v>
      </c>
      <c r="H52" s="77" t="s">
        <v>2744</v>
      </c>
      <c r="I52" s="77"/>
    </row>
    <row r="53" spans="2:9" ht="45">
      <c r="B53" s="331" t="s">
        <v>573</v>
      </c>
      <c r="C53" s="97" t="s">
        <v>5431</v>
      </c>
      <c r="D53" s="424" t="s">
        <v>295</v>
      </c>
      <c r="E53" s="331" t="s">
        <v>3291</v>
      </c>
      <c r="F53" s="448" t="s">
        <v>3427</v>
      </c>
      <c r="G53" s="77" t="s">
        <v>2012</v>
      </c>
      <c r="H53" s="77" t="s">
        <v>2745</v>
      </c>
      <c r="I53" s="77"/>
    </row>
    <row r="54" spans="2:9" ht="60">
      <c r="B54" s="73" t="s">
        <v>638</v>
      </c>
      <c r="C54" s="97" t="s">
        <v>5431</v>
      </c>
      <c r="D54" s="424" t="s">
        <v>295</v>
      </c>
      <c r="E54" s="73" t="s">
        <v>3292</v>
      </c>
      <c r="F54" s="448" t="s">
        <v>3428</v>
      </c>
      <c r="G54" s="77" t="s">
        <v>2013</v>
      </c>
      <c r="H54" s="77" t="s">
        <v>2710</v>
      </c>
      <c r="I54" s="77"/>
    </row>
    <row r="55" spans="2:9" ht="30">
      <c r="B55" s="331" t="s">
        <v>162</v>
      </c>
      <c r="C55" s="97" t="s">
        <v>5431</v>
      </c>
      <c r="D55" s="424" t="s">
        <v>295</v>
      </c>
      <c r="E55" s="331" t="s">
        <v>3293</v>
      </c>
      <c r="F55" s="448" t="s">
        <v>3429</v>
      </c>
      <c r="G55" s="77" t="s">
        <v>2014</v>
      </c>
      <c r="H55" s="77" t="s">
        <v>2746</v>
      </c>
      <c r="I55" s="77"/>
    </row>
    <row r="56" spans="2:9" ht="30.75" customHeight="1">
      <c r="B56" s="331" t="s">
        <v>245</v>
      </c>
      <c r="C56" s="97" t="s">
        <v>5431</v>
      </c>
      <c r="D56" s="424" t="s">
        <v>295</v>
      </c>
      <c r="E56" s="331" t="s">
        <v>3294</v>
      </c>
      <c r="F56" s="448" t="s">
        <v>3430</v>
      </c>
      <c r="G56" s="77" t="s">
        <v>2015</v>
      </c>
      <c r="H56" s="77" t="s">
        <v>2746</v>
      </c>
      <c r="I56" s="77"/>
    </row>
    <row r="57" spans="2:9" ht="75">
      <c r="B57" s="73" t="s">
        <v>2256</v>
      </c>
      <c r="C57" s="97" t="s">
        <v>5431</v>
      </c>
      <c r="D57" s="424" t="s">
        <v>295</v>
      </c>
      <c r="E57" s="73" t="s">
        <v>3295</v>
      </c>
      <c r="F57" s="448" t="s">
        <v>3431</v>
      </c>
      <c r="G57" s="77" t="s">
        <v>2257</v>
      </c>
      <c r="H57" s="77" t="s">
        <v>2749</v>
      </c>
      <c r="I57" s="77" t="s">
        <v>2198</v>
      </c>
    </row>
    <row r="58" spans="2:9" ht="30">
      <c r="B58" s="73" t="s">
        <v>2313</v>
      </c>
      <c r="C58" s="97" t="s">
        <v>5431</v>
      </c>
      <c r="D58" s="424" t="s">
        <v>295</v>
      </c>
      <c r="E58" s="73" t="s">
        <v>3296</v>
      </c>
      <c r="F58" s="448" t="s">
        <v>3432</v>
      </c>
      <c r="G58" s="77" t="s">
        <v>2175</v>
      </c>
      <c r="H58" s="77" t="s">
        <v>2755</v>
      </c>
      <c r="I58" s="77"/>
    </row>
    <row r="59" spans="2:9" ht="60">
      <c r="B59" s="73" t="s">
        <v>2253</v>
      </c>
      <c r="C59" s="97" t="s">
        <v>5431</v>
      </c>
      <c r="D59" s="424" t="s">
        <v>295</v>
      </c>
      <c r="E59" s="73" t="s">
        <v>3297</v>
      </c>
      <c r="F59" s="448" t="s">
        <v>3433</v>
      </c>
      <c r="G59" s="77" t="s">
        <v>2255</v>
      </c>
      <c r="H59" s="77" t="s">
        <v>2749</v>
      </c>
      <c r="I59" s="77" t="s">
        <v>2198</v>
      </c>
    </row>
    <row r="60" spans="2:9" ht="45">
      <c r="B60" s="331" t="s">
        <v>208</v>
      </c>
      <c r="C60" s="97" t="s">
        <v>5431</v>
      </c>
      <c r="D60" s="424" t="s">
        <v>295</v>
      </c>
      <c r="E60" s="331" t="s">
        <v>3298</v>
      </c>
      <c r="F60" s="448" t="s">
        <v>3434</v>
      </c>
      <c r="G60" s="77" t="s">
        <v>2311</v>
      </c>
      <c r="H60" s="77" t="s">
        <v>2747</v>
      </c>
      <c r="I60" s="77" t="s">
        <v>2198</v>
      </c>
    </row>
    <row r="61" spans="2:9" ht="60">
      <c r="B61" s="73" t="s">
        <v>330</v>
      </c>
      <c r="C61" s="97" t="s">
        <v>5431</v>
      </c>
      <c r="D61" s="424" t="s">
        <v>295</v>
      </c>
      <c r="E61" s="73" t="s">
        <v>3299</v>
      </c>
      <c r="F61" s="448" t="s">
        <v>3435</v>
      </c>
      <c r="G61" s="77" t="s">
        <v>2254</v>
      </c>
      <c r="H61" s="77" t="s">
        <v>2748</v>
      </c>
      <c r="I61" s="77" t="s">
        <v>2246</v>
      </c>
    </row>
    <row r="62" spans="2:9" ht="45">
      <c r="B62" s="73" t="s">
        <v>574</v>
      </c>
      <c r="C62" s="97" t="s">
        <v>5431</v>
      </c>
      <c r="D62" s="424" t="s">
        <v>295</v>
      </c>
      <c r="E62" s="73" t="s">
        <v>3300</v>
      </c>
      <c r="F62" s="448" t="s">
        <v>3436</v>
      </c>
      <c r="G62" s="77" t="s">
        <v>2016</v>
      </c>
      <c r="H62" s="77" t="s">
        <v>2748</v>
      </c>
      <c r="I62" s="77" t="s">
        <v>2245</v>
      </c>
    </row>
    <row r="63" spans="2:9" ht="45">
      <c r="B63" s="73" t="s">
        <v>2251</v>
      </c>
      <c r="C63" s="97" t="s">
        <v>5431</v>
      </c>
      <c r="D63" s="424" t="s">
        <v>295</v>
      </c>
      <c r="E63" s="73" t="s">
        <v>3301</v>
      </c>
      <c r="F63" s="448" t="s">
        <v>3437</v>
      </c>
      <c r="G63" s="77" t="s">
        <v>2252</v>
      </c>
      <c r="H63" s="77" t="s">
        <v>2748</v>
      </c>
      <c r="I63" s="77"/>
    </row>
    <row r="64" spans="2:9" ht="30">
      <c r="B64" s="331" t="s">
        <v>575</v>
      </c>
      <c r="C64" s="97" t="s">
        <v>5431</v>
      </c>
      <c r="D64" s="424" t="s">
        <v>295</v>
      </c>
      <c r="E64" s="331" t="s">
        <v>3302</v>
      </c>
      <c r="F64" s="448" t="s">
        <v>3438</v>
      </c>
      <c r="G64" s="77" t="s">
        <v>2017</v>
      </c>
      <c r="H64" s="77" t="s">
        <v>2751</v>
      </c>
      <c r="I64" s="77"/>
    </row>
    <row r="65" spans="2:9" ht="30">
      <c r="B65" s="331" t="s">
        <v>469</v>
      </c>
      <c r="C65" s="97" t="s">
        <v>5431</v>
      </c>
      <c r="D65" s="424" t="s">
        <v>295</v>
      </c>
      <c r="E65" s="331" t="s">
        <v>3303</v>
      </c>
      <c r="F65" s="448" t="s">
        <v>3439</v>
      </c>
      <c r="G65" s="77" t="s">
        <v>2018</v>
      </c>
      <c r="H65" s="77" t="s">
        <v>2741</v>
      </c>
      <c r="I65" s="77"/>
    </row>
    <row r="66" spans="2:9" ht="45">
      <c r="B66" s="331" t="s">
        <v>331</v>
      </c>
      <c r="C66" s="97" t="s">
        <v>5431</v>
      </c>
      <c r="D66" s="424" t="s">
        <v>295</v>
      </c>
      <c r="E66" s="331" t="s">
        <v>3304</v>
      </c>
      <c r="F66" s="448" t="s">
        <v>3440</v>
      </c>
      <c r="G66" s="77" t="s">
        <v>2019</v>
      </c>
      <c r="H66" s="77" t="s">
        <v>2752</v>
      </c>
      <c r="I66" s="77"/>
    </row>
    <row r="67" spans="2:9" ht="30">
      <c r="B67" s="331" t="s">
        <v>332</v>
      </c>
      <c r="C67" s="97" t="s">
        <v>5431</v>
      </c>
      <c r="D67" s="424" t="s">
        <v>295</v>
      </c>
      <c r="E67" s="331" t="s">
        <v>3305</v>
      </c>
      <c r="F67" s="448" t="s">
        <v>3441</v>
      </c>
      <c r="G67" s="77" t="s">
        <v>2020</v>
      </c>
      <c r="H67" s="77" t="s">
        <v>2753</v>
      </c>
      <c r="I67" s="77"/>
    </row>
    <row r="68" spans="2:9" ht="30">
      <c r="B68" s="331" t="s">
        <v>626</v>
      </c>
      <c r="C68" s="97" t="s">
        <v>5431</v>
      </c>
      <c r="D68" s="424" t="s">
        <v>295</v>
      </c>
      <c r="E68" s="331" t="s">
        <v>3306</v>
      </c>
      <c r="F68" s="448" t="s">
        <v>3442</v>
      </c>
      <c r="G68" s="77" t="s">
        <v>2021</v>
      </c>
      <c r="H68" s="77" t="s">
        <v>2754</v>
      </c>
      <c r="I68" s="77"/>
    </row>
    <row r="69" spans="2:9" ht="30">
      <c r="B69" s="73" t="s">
        <v>639</v>
      </c>
      <c r="C69" s="97" t="s">
        <v>5431</v>
      </c>
      <c r="D69" s="424" t="s">
        <v>295</v>
      </c>
      <c r="E69" s="73" t="s">
        <v>3307</v>
      </c>
      <c r="F69" s="448" t="s">
        <v>3443</v>
      </c>
      <c r="G69" s="77" t="s">
        <v>2022</v>
      </c>
      <c r="H69" s="77" t="s">
        <v>2710</v>
      </c>
      <c r="I69" s="77"/>
    </row>
    <row r="70" spans="2:9" ht="30">
      <c r="B70" s="73" t="s">
        <v>2247</v>
      </c>
      <c r="C70" s="97" t="s">
        <v>5431</v>
      </c>
      <c r="D70" s="424" t="s">
        <v>295</v>
      </c>
      <c r="E70" s="73" t="s">
        <v>3308</v>
      </c>
      <c r="F70" s="448" t="s">
        <v>3444</v>
      </c>
      <c r="G70" s="77" t="s">
        <v>2248</v>
      </c>
      <c r="H70" s="77" t="s">
        <v>2748</v>
      </c>
      <c r="I70" s="77" t="s">
        <v>2245</v>
      </c>
    </row>
    <row r="71" spans="2:9" ht="45">
      <c r="B71" s="73" t="s">
        <v>640</v>
      </c>
      <c r="C71" s="97" t="s">
        <v>5431</v>
      </c>
      <c r="D71" s="424" t="s">
        <v>295</v>
      </c>
      <c r="E71" s="73" t="s">
        <v>3309</v>
      </c>
      <c r="F71" s="448" t="s">
        <v>3445</v>
      </c>
      <c r="G71" s="77" t="s">
        <v>2176</v>
      </c>
      <c r="H71" s="77" t="s">
        <v>2657</v>
      </c>
      <c r="I71" s="77"/>
    </row>
    <row r="72" spans="2:9" ht="45">
      <c r="B72" s="331" t="s">
        <v>254</v>
      </c>
      <c r="C72" s="97" t="s">
        <v>5431</v>
      </c>
      <c r="D72" s="424" t="s">
        <v>295</v>
      </c>
      <c r="E72" s="331" t="s">
        <v>3310</v>
      </c>
      <c r="F72" s="448" t="s">
        <v>3446</v>
      </c>
      <c r="G72" s="77" t="s">
        <v>2177</v>
      </c>
      <c r="H72" s="77" t="s">
        <v>2756</v>
      </c>
      <c r="I72" s="77"/>
    </row>
    <row r="73" spans="2:9" ht="30">
      <c r="B73" s="331" t="s">
        <v>333</v>
      </c>
      <c r="C73" s="97" t="s">
        <v>5431</v>
      </c>
      <c r="D73" s="424" t="s">
        <v>295</v>
      </c>
      <c r="E73" s="331" t="s">
        <v>3311</v>
      </c>
      <c r="F73" s="448" t="s">
        <v>3447</v>
      </c>
      <c r="G73" s="77" t="s">
        <v>2023</v>
      </c>
      <c r="H73" s="77" t="s">
        <v>2757</v>
      </c>
      <c r="I73" s="77"/>
    </row>
    <row r="74" spans="2:9" ht="45">
      <c r="B74" s="331" t="s">
        <v>584</v>
      </c>
      <c r="C74" s="97" t="s">
        <v>5431</v>
      </c>
      <c r="D74" s="424" t="s">
        <v>295</v>
      </c>
      <c r="E74" s="331" t="s">
        <v>3312</v>
      </c>
      <c r="F74" s="448" t="s">
        <v>3666</v>
      </c>
      <c r="G74" s="77" t="s">
        <v>2024</v>
      </c>
      <c r="H74" s="77" t="s">
        <v>2758</v>
      </c>
      <c r="I74" s="77"/>
    </row>
    <row r="75" spans="2:9" ht="45">
      <c r="B75" s="331" t="s">
        <v>585</v>
      </c>
      <c r="C75" s="97" t="s">
        <v>5431</v>
      </c>
      <c r="D75" s="424" t="s">
        <v>295</v>
      </c>
      <c r="E75" s="331" t="s">
        <v>3313</v>
      </c>
      <c r="F75" s="448" t="s">
        <v>3448</v>
      </c>
      <c r="G75" s="77" t="s">
        <v>2025</v>
      </c>
      <c r="H75" s="77" t="s">
        <v>2759</v>
      </c>
      <c r="I75" s="77"/>
    </row>
    <row r="76" spans="2:9" ht="30">
      <c r="B76" s="331" t="s">
        <v>470</v>
      </c>
      <c r="C76" s="97" t="s">
        <v>5431</v>
      </c>
      <c r="D76" s="424" t="s">
        <v>295</v>
      </c>
      <c r="E76" s="331" t="s">
        <v>3314</v>
      </c>
      <c r="F76" s="448" t="s">
        <v>3449</v>
      </c>
      <c r="G76" s="77" t="s">
        <v>2026</v>
      </c>
      <c r="H76" s="77" t="s">
        <v>2741</v>
      </c>
      <c r="I76" s="77"/>
    </row>
    <row r="77" spans="2:9" ht="45">
      <c r="B77" s="331" t="s">
        <v>17</v>
      </c>
      <c r="C77" s="97" t="s">
        <v>5431</v>
      </c>
      <c r="D77" s="424" t="s">
        <v>295</v>
      </c>
      <c r="E77" s="331" t="s">
        <v>3315</v>
      </c>
      <c r="F77" s="448" t="s">
        <v>3450</v>
      </c>
      <c r="G77" s="77" t="s">
        <v>2027</v>
      </c>
      <c r="H77" s="77" t="s">
        <v>2760</v>
      </c>
      <c r="I77" s="77"/>
    </row>
    <row r="78" spans="2:9" ht="30">
      <c r="B78" s="331" t="s">
        <v>173</v>
      </c>
      <c r="C78" s="97" t="s">
        <v>5431</v>
      </c>
      <c r="D78" s="424" t="s">
        <v>295</v>
      </c>
      <c r="E78" s="331" t="s">
        <v>3316</v>
      </c>
      <c r="F78" s="448" t="s">
        <v>3451</v>
      </c>
      <c r="G78" s="77" t="s">
        <v>2028</v>
      </c>
      <c r="H78" s="77" t="s">
        <v>2761</v>
      </c>
      <c r="I78" s="77"/>
    </row>
    <row r="79" spans="2:9" ht="45">
      <c r="B79" s="331" t="s">
        <v>548</v>
      </c>
      <c r="C79" s="97" t="s">
        <v>5431</v>
      </c>
      <c r="D79" s="424" t="s">
        <v>295</v>
      </c>
      <c r="E79" s="331" t="s">
        <v>3317</v>
      </c>
      <c r="F79" s="448" t="s">
        <v>3452</v>
      </c>
      <c r="G79" s="77" t="s">
        <v>2030</v>
      </c>
      <c r="H79" s="77" t="s">
        <v>2762</v>
      </c>
      <c r="I79" s="77"/>
    </row>
    <row r="80" spans="2:9" ht="45">
      <c r="B80" s="331" t="s">
        <v>549</v>
      </c>
      <c r="C80" s="97" t="s">
        <v>5431</v>
      </c>
      <c r="D80" s="424" t="s">
        <v>295</v>
      </c>
      <c r="E80" s="331" t="s">
        <v>3318</v>
      </c>
      <c r="F80" s="448" t="s">
        <v>3453</v>
      </c>
      <c r="G80" s="77" t="s">
        <v>2031</v>
      </c>
      <c r="H80" s="77" t="s">
        <v>2762</v>
      </c>
      <c r="I80" s="77"/>
    </row>
    <row r="81" spans="2:9" ht="60">
      <c r="B81" s="331" t="s">
        <v>547</v>
      </c>
      <c r="C81" s="97" t="s">
        <v>5431</v>
      </c>
      <c r="D81" s="424" t="s">
        <v>295</v>
      </c>
      <c r="E81" s="331" t="s">
        <v>3319</v>
      </c>
      <c r="F81" s="448" t="s">
        <v>3454</v>
      </c>
      <c r="G81" s="77" t="s">
        <v>2029</v>
      </c>
      <c r="H81" s="77" t="s">
        <v>2692</v>
      </c>
      <c r="I81" s="77"/>
    </row>
    <row r="82" spans="2:9" ht="60">
      <c r="B82" s="331" t="s">
        <v>445</v>
      </c>
      <c r="C82" s="97" t="s">
        <v>5431</v>
      </c>
      <c r="D82" s="424" t="s">
        <v>295</v>
      </c>
      <c r="E82" s="331" t="s">
        <v>3320</v>
      </c>
      <c r="F82" s="448" t="s">
        <v>3455</v>
      </c>
      <c r="G82" s="77" t="s">
        <v>2033</v>
      </c>
      <c r="H82" s="77" t="s">
        <v>2681</v>
      </c>
      <c r="I82" s="77"/>
    </row>
    <row r="83" spans="2:9" ht="30">
      <c r="B83" s="73" t="s">
        <v>628</v>
      </c>
      <c r="C83" s="97" t="s">
        <v>5431</v>
      </c>
      <c r="D83" s="424" t="s">
        <v>295</v>
      </c>
      <c r="E83" s="73" t="s">
        <v>3321</v>
      </c>
      <c r="F83" s="448" t="s">
        <v>3456</v>
      </c>
      <c r="G83" s="77" t="s">
        <v>2034</v>
      </c>
      <c r="H83" s="77" t="s">
        <v>2764</v>
      </c>
      <c r="I83" s="77"/>
    </row>
    <row r="84" spans="2:9" ht="30">
      <c r="B84" s="331" t="s">
        <v>334</v>
      </c>
      <c r="C84" s="97" t="s">
        <v>5431</v>
      </c>
      <c r="D84" s="424" t="s">
        <v>295</v>
      </c>
      <c r="E84" s="331" t="s">
        <v>3322</v>
      </c>
      <c r="F84" s="448" t="s">
        <v>3457</v>
      </c>
      <c r="G84" s="77" t="s">
        <v>2035</v>
      </c>
      <c r="H84" s="77" t="s">
        <v>2765</v>
      </c>
      <c r="I84" s="77"/>
    </row>
    <row r="85" spans="2:9" ht="45">
      <c r="B85" s="331" t="s">
        <v>172</v>
      </c>
      <c r="C85" s="97" t="s">
        <v>5431</v>
      </c>
      <c r="D85" s="424" t="s">
        <v>295</v>
      </c>
      <c r="E85" s="331" t="s">
        <v>3323</v>
      </c>
      <c r="F85" s="448" t="s">
        <v>3458</v>
      </c>
      <c r="G85" s="77" t="s">
        <v>2178</v>
      </c>
      <c r="H85" s="77" t="s">
        <v>2766</v>
      </c>
      <c r="I85" s="77"/>
    </row>
    <row r="86" spans="2:9" ht="45">
      <c r="B86" s="331" t="s">
        <v>2708</v>
      </c>
      <c r="C86" s="97" t="s">
        <v>5431</v>
      </c>
      <c r="D86" s="424" t="s">
        <v>295</v>
      </c>
      <c r="E86" s="331" t="s">
        <v>3324</v>
      </c>
      <c r="F86" s="448" t="s">
        <v>3459</v>
      </c>
      <c r="G86" s="77" t="s">
        <v>2036</v>
      </c>
      <c r="H86" s="77" t="s">
        <v>2217</v>
      </c>
      <c r="I86" s="77"/>
    </row>
    <row r="87" spans="2:9" ht="30">
      <c r="B87" s="331" t="s">
        <v>576</v>
      </c>
      <c r="C87" s="97" t="s">
        <v>5431</v>
      </c>
      <c r="D87" s="424" t="s">
        <v>295</v>
      </c>
      <c r="E87" s="331" t="s">
        <v>3325</v>
      </c>
      <c r="F87" s="448" t="s">
        <v>3460</v>
      </c>
      <c r="G87" s="77" t="s">
        <v>2037</v>
      </c>
      <c r="H87" s="77" t="s">
        <v>2767</v>
      </c>
      <c r="I87" s="77"/>
    </row>
    <row r="88" spans="2:9" ht="45">
      <c r="B88" s="331" t="s">
        <v>335</v>
      </c>
      <c r="C88" s="97" t="s">
        <v>5431</v>
      </c>
      <c r="D88" s="424" t="s">
        <v>295</v>
      </c>
      <c r="E88" s="331" t="s">
        <v>3326</v>
      </c>
      <c r="F88" s="448" t="s">
        <v>3667</v>
      </c>
      <c r="G88" s="77" t="s">
        <v>5422</v>
      </c>
      <c r="H88" s="77" t="s">
        <v>2768</v>
      </c>
      <c r="I88" s="77"/>
    </row>
    <row r="89" spans="2:9" ht="30">
      <c r="B89" s="331" t="s">
        <v>336</v>
      </c>
      <c r="C89" s="97" t="s">
        <v>5431</v>
      </c>
      <c r="D89" s="424" t="s">
        <v>295</v>
      </c>
      <c r="E89" s="331" t="s">
        <v>3327</v>
      </c>
      <c r="F89" s="448" t="s">
        <v>3461</v>
      </c>
      <c r="G89" s="77" t="s">
        <v>2038</v>
      </c>
      <c r="H89" s="77" t="s">
        <v>3517</v>
      </c>
      <c r="I89" s="77"/>
    </row>
    <row r="90" spans="2:9" ht="75">
      <c r="B90" s="73" t="s">
        <v>641</v>
      </c>
      <c r="C90" s="97" t="s">
        <v>5431</v>
      </c>
      <c r="D90" s="424" t="s">
        <v>295</v>
      </c>
      <c r="E90" s="73" t="s">
        <v>3328</v>
      </c>
      <c r="F90" s="448" t="s">
        <v>3462</v>
      </c>
      <c r="G90" s="77" t="s">
        <v>2219</v>
      </c>
      <c r="H90" s="77" t="s">
        <v>2701</v>
      </c>
      <c r="I90" s="77"/>
    </row>
    <row r="91" spans="2:9" ht="30">
      <c r="B91" s="331" t="s">
        <v>337</v>
      </c>
      <c r="C91" s="97" t="s">
        <v>5431</v>
      </c>
      <c r="D91" s="424" t="s">
        <v>295</v>
      </c>
      <c r="E91" s="331" t="s">
        <v>3329</v>
      </c>
      <c r="F91" s="448" t="s">
        <v>3463</v>
      </c>
      <c r="G91" s="77" t="s">
        <v>2039</v>
      </c>
      <c r="H91" s="77" t="s">
        <v>2179</v>
      </c>
      <c r="I91" s="77"/>
    </row>
    <row r="92" spans="2:9" ht="30">
      <c r="B92" s="73" t="s">
        <v>2249</v>
      </c>
      <c r="C92" s="97" t="s">
        <v>5431</v>
      </c>
      <c r="D92" s="424" t="s">
        <v>295</v>
      </c>
      <c r="E92" s="73" t="s">
        <v>3330</v>
      </c>
      <c r="F92" s="448" t="s">
        <v>3464</v>
      </c>
      <c r="G92" s="77" t="s">
        <v>2250</v>
      </c>
      <c r="H92" s="77" t="s">
        <v>2748</v>
      </c>
      <c r="I92" s="77" t="s">
        <v>2245</v>
      </c>
    </row>
    <row r="93" spans="2:9" ht="30">
      <c r="B93" s="331" t="s">
        <v>465</v>
      </c>
      <c r="C93" s="97" t="s">
        <v>5431</v>
      </c>
      <c r="D93" s="424" t="s">
        <v>295</v>
      </c>
      <c r="E93" s="331" t="s">
        <v>3331</v>
      </c>
      <c r="F93" s="448" t="s">
        <v>3465</v>
      </c>
      <c r="G93" s="77" t="s">
        <v>2040</v>
      </c>
      <c r="H93" s="77" t="s">
        <v>2710</v>
      </c>
      <c r="I93" s="77"/>
    </row>
    <row r="94" spans="2:9" ht="30">
      <c r="B94" s="73" t="s">
        <v>642</v>
      </c>
      <c r="C94" s="97" t="s">
        <v>5431</v>
      </c>
      <c r="D94" s="424" t="s">
        <v>295</v>
      </c>
      <c r="E94" s="73" t="s">
        <v>3332</v>
      </c>
      <c r="F94" s="448" t="s">
        <v>3466</v>
      </c>
      <c r="G94" s="77" t="s">
        <v>2041</v>
      </c>
      <c r="H94" s="77" t="s">
        <v>2710</v>
      </c>
      <c r="I94" s="77"/>
    </row>
    <row r="95" spans="2:9" ht="60">
      <c r="B95" s="73" t="s">
        <v>2316</v>
      </c>
      <c r="C95" s="97" t="s">
        <v>5431</v>
      </c>
      <c r="D95" s="424" t="s">
        <v>295</v>
      </c>
      <c r="E95" s="73" t="s">
        <v>3333</v>
      </c>
      <c r="F95" s="448" t="s">
        <v>3467</v>
      </c>
      <c r="G95" s="77" t="s">
        <v>2181</v>
      </c>
      <c r="H95" s="77" t="s">
        <v>2770</v>
      </c>
      <c r="I95" s="77"/>
    </row>
    <row r="96" spans="2:9" ht="44.25" customHeight="1">
      <c r="B96" s="331" t="s">
        <v>577</v>
      </c>
      <c r="C96" s="97" t="s">
        <v>5431</v>
      </c>
      <c r="D96" s="424" t="s">
        <v>295</v>
      </c>
      <c r="E96" s="331" t="s">
        <v>3334</v>
      </c>
      <c r="F96" s="448" t="s">
        <v>3468</v>
      </c>
      <c r="G96" s="77" t="s">
        <v>2042</v>
      </c>
      <c r="H96" s="77" t="s">
        <v>2710</v>
      </c>
      <c r="I96" s="77"/>
    </row>
    <row r="97" spans="2:9" ht="60">
      <c r="B97" s="73" t="s">
        <v>2707</v>
      </c>
      <c r="C97" s="97" t="s">
        <v>5431</v>
      </c>
      <c r="D97" s="424" t="s">
        <v>295</v>
      </c>
      <c r="E97" s="73" t="s">
        <v>3335</v>
      </c>
      <c r="F97" s="448" t="s">
        <v>3469</v>
      </c>
      <c r="G97" s="77" t="s">
        <v>2314</v>
      </c>
      <c r="H97" s="77" t="s">
        <v>2746</v>
      </c>
      <c r="I97" s="77"/>
    </row>
    <row r="98" spans="2:9" ht="30">
      <c r="B98" s="331" t="s">
        <v>338</v>
      </c>
      <c r="C98" s="97" t="s">
        <v>5431</v>
      </c>
      <c r="D98" s="424" t="s">
        <v>295</v>
      </c>
      <c r="E98" s="331" t="s">
        <v>3336</v>
      </c>
      <c r="F98" s="448" t="s">
        <v>3470</v>
      </c>
      <c r="G98" s="77" t="s">
        <v>2043</v>
      </c>
      <c r="H98" s="77" t="s">
        <v>2771</v>
      </c>
      <c r="I98" s="77"/>
    </row>
    <row r="99" spans="2:9" ht="90">
      <c r="B99" s="73" t="s">
        <v>2317</v>
      </c>
      <c r="C99" s="97" t="s">
        <v>5431</v>
      </c>
      <c r="D99" s="424" t="s">
        <v>295</v>
      </c>
      <c r="E99" s="73" t="s">
        <v>3337</v>
      </c>
      <c r="F99" s="448" t="s">
        <v>3471</v>
      </c>
      <c r="G99" s="77" t="s">
        <v>2044</v>
      </c>
      <c r="H99" s="77" t="s">
        <v>2735</v>
      </c>
      <c r="I99" s="77"/>
    </row>
    <row r="100" spans="2:9" ht="30">
      <c r="B100" s="331" t="s">
        <v>643</v>
      </c>
      <c r="C100" s="97" t="s">
        <v>5431</v>
      </c>
      <c r="D100" s="424" t="s">
        <v>295</v>
      </c>
      <c r="E100" s="331" t="s">
        <v>3338</v>
      </c>
      <c r="F100" s="448" t="s">
        <v>3472</v>
      </c>
      <c r="G100" s="77" t="s">
        <v>2221</v>
      </c>
      <c r="H100" s="77" t="s">
        <v>2681</v>
      </c>
      <c r="I100" s="77"/>
    </row>
    <row r="101" spans="2:9" ht="30">
      <c r="B101" s="73" t="s">
        <v>644</v>
      </c>
      <c r="C101" s="97" t="s">
        <v>5431</v>
      </c>
      <c r="D101" s="424" t="s">
        <v>295</v>
      </c>
      <c r="E101" s="73" t="s">
        <v>3339</v>
      </c>
      <c r="F101" s="448" t="s">
        <v>3473</v>
      </c>
      <c r="G101" s="77" t="s">
        <v>2045</v>
      </c>
      <c r="H101" s="77" t="s">
        <v>2766</v>
      </c>
      <c r="I101" s="77"/>
    </row>
    <row r="102" spans="2:9" ht="30">
      <c r="B102" s="331" t="s">
        <v>339</v>
      </c>
      <c r="C102" s="97" t="s">
        <v>5431</v>
      </c>
      <c r="D102" s="424" t="s">
        <v>295</v>
      </c>
      <c r="E102" s="331" t="s">
        <v>3340</v>
      </c>
      <c r="F102" s="448" t="s">
        <v>3474</v>
      </c>
      <c r="G102" s="77" t="s">
        <v>2046</v>
      </c>
      <c r="H102" s="77" t="s">
        <v>2710</v>
      </c>
      <c r="I102" s="77"/>
    </row>
    <row r="103" spans="2:9" ht="30">
      <c r="B103" s="331" t="s">
        <v>340</v>
      </c>
      <c r="C103" s="97" t="s">
        <v>5431</v>
      </c>
      <c r="D103" s="424" t="s">
        <v>295</v>
      </c>
      <c r="E103" s="331" t="s">
        <v>3341</v>
      </c>
      <c r="F103" s="448" t="s">
        <v>3475</v>
      </c>
      <c r="G103" s="77" t="s">
        <v>2047</v>
      </c>
      <c r="H103" s="77" t="s">
        <v>2710</v>
      </c>
      <c r="I103" s="77"/>
    </row>
    <row r="104" spans="2:9" ht="45">
      <c r="B104" s="73" t="s">
        <v>2312</v>
      </c>
      <c r="C104" s="97" t="s">
        <v>5431</v>
      </c>
      <c r="D104" s="424" t="s">
        <v>295</v>
      </c>
      <c r="E104" s="73" t="s">
        <v>3342</v>
      </c>
      <c r="F104" s="448" t="s">
        <v>3476</v>
      </c>
      <c r="G104" s="77" t="s">
        <v>2174</v>
      </c>
      <c r="H104" s="77" t="s">
        <v>2750</v>
      </c>
      <c r="I104" s="77"/>
    </row>
    <row r="105" spans="2:9" ht="30">
      <c r="B105" s="73" t="s">
        <v>645</v>
      </c>
      <c r="C105" s="97" t="s">
        <v>5431</v>
      </c>
      <c r="D105" s="424" t="s">
        <v>295</v>
      </c>
      <c r="E105" s="73" t="s">
        <v>3343</v>
      </c>
      <c r="F105" s="448" t="s">
        <v>3477</v>
      </c>
      <c r="G105" s="77" t="s">
        <v>2048</v>
      </c>
      <c r="H105" s="77" t="s">
        <v>2710</v>
      </c>
      <c r="I105" s="77"/>
    </row>
    <row r="106" spans="2:9" ht="30">
      <c r="B106" s="73" t="s">
        <v>646</v>
      </c>
      <c r="C106" s="97" t="s">
        <v>5431</v>
      </c>
      <c r="D106" s="424" t="s">
        <v>295</v>
      </c>
      <c r="E106" s="73" t="s">
        <v>3344</v>
      </c>
      <c r="F106" s="448" t="s">
        <v>3478</v>
      </c>
      <c r="G106" s="77" t="s">
        <v>2049</v>
      </c>
      <c r="H106" s="77" t="s">
        <v>2774</v>
      </c>
      <c r="I106" s="77"/>
    </row>
    <row r="107" spans="2:9" ht="30">
      <c r="B107" s="331" t="s">
        <v>578</v>
      </c>
      <c r="C107" s="97" t="s">
        <v>5431</v>
      </c>
      <c r="D107" s="424" t="s">
        <v>295</v>
      </c>
      <c r="E107" s="331" t="s">
        <v>3345</v>
      </c>
      <c r="F107" s="448" t="s">
        <v>3479</v>
      </c>
      <c r="G107" s="77" t="s">
        <v>2050</v>
      </c>
      <c r="H107" s="77" t="s">
        <v>2710</v>
      </c>
      <c r="I107" s="77"/>
    </row>
    <row r="108" spans="2:9" ht="30">
      <c r="B108" s="331" t="s">
        <v>627</v>
      </c>
      <c r="C108" s="97" t="s">
        <v>5431</v>
      </c>
      <c r="D108" s="424" t="s">
        <v>295</v>
      </c>
      <c r="E108" s="331" t="s">
        <v>3346</v>
      </c>
      <c r="F108" s="448" t="s">
        <v>3480</v>
      </c>
      <c r="G108" s="77" t="s">
        <v>2032</v>
      </c>
      <c r="H108" s="77" t="s">
        <v>2763</v>
      </c>
      <c r="I108" s="77"/>
    </row>
    <row r="109" spans="2:9" ht="45">
      <c r="B109" s="73" t="s">
        <v>2185</v>
      </c>
      <c r="C109" s="97" t="s">
        <v>5431</v>
      </c>
      <c r="D109" s="424" t="s">
        <v>295</v>
      </c>
      <c r="E109" s="73" t="s">
        <v>3347</v>
      </c>
      <c r="F109" s="448" t="s">
        <v>3481</v>
      </c>
      <c r="G109" s="77" t="s">
        <v>2186</v>
      </c>
      <c r="H109" s="77" t="s">
        <v>2773</v>
      </c>
      <c r="I109" s="77"/>
    </row>
    <row r="110" spans="2:9" ht="45">
      <c r="B110" s="73" t="s">
        <v>2315</v>
      </c>
      <c r="C110" s="97" t="s">
        <v>5431</v>
      </c>
      <c r="D110" s="424" t="s">
        <v>295</v>
      </c>
      <c r="E110" s="73" t="s">
        <v>3348</v>
      </c>
      <c r="F110" s="448" t="s">
        <v>3482</v>
      </c>
      <c r="G110" s="77" t="s">
        <v>2180</v>
      </c>
      <c r="H110" s="77" t="s">
        <v>2769</v>
      </c>
      <c r="I110" s="77"/>
    </row>
    <row r="111" spans="2:9" ht="30">
      <c r="B111" s="331" t="s">
        <v>579</v>
      </c>
      <c r="C111" s="97" t="s">
        <v>5431</v>
      </c>
      <c r="D111" s="424" t="s">
        <v>295</v>
      </c>
      <c r="E111" s="331" t="s">
        <v>3349</v>
      </c>
      <c r="F111" s="448" t="s">
        <v>3483</v>
      </c>
      <c r="G111" s="77" t="s">
        <v>2052</v>
      </c>
      <c r="H111" s="77" t="s">
        <v>2710</v>
      </c>
      <c r="I111" s="77"/>
    </row>
    <row r="112" spans="2:9" ht="30">
      <c r="B112" s="331" t="s">
        <v>341</v>
      </c>
      <c r="C112" s="97" t="s">
        <v>5431</v>
      </c>
      <c r="D112" s="424" t="s">
        <v>295</v>
      </c>
      <c r="E112" s="331" t="s">
        <v>3350</v>
      </c>
      <c r="F112" s="448" t="s">
        <v>3484</v>
      </c>
      <c r="G112" s="77" t="s">
        <v>2053</v>
      </c>
      <c r="H112" s="77" t="s">
        <v>2710</v>
      </c>
      <c r="I112" s="77"/>
    </row>
    <row r="113" spans="2:9" ht="45">
      <c r="B113" s="73" t="s">
        <v>835</v>
      </c>
      <c r="C113" s="97" t="s">
        <v>5431</v>
      </c>
      <c r="D113" s="424" t="s">
        <v>295</v>
      </c>
      <c r="E113" s="73" t="s">
        <v>3351</v>
      </c>
      <c r="F113" s="448" t="s">
        <v>3485</v>
      </c>
      <c r="G113" s="77" t="s">
        <v>2184</v>
      </c>
      <c r="H113" s="77" t="s">
        <v>2710</v>
      </c>
      <c r="I113" s="77"/>
    </row>
    <row r="114" spans="2:9" ht="30">
      <c r="B114" s="73" t="s">
        <v>2319</v>
      </c>
      <c r="C114" s="97" t="s">
        <v>5431</v>
      </c>
      <c r="D114" s="424" t="s">
        <v>295</v>
      </c>
      <c r="E114" s="73" t="s">
        <v>3352</v>
      </c>
      <c r="F114" s="448" t="s">
        <v>3486</v>
      </c>
      <c r="G114" s="77" t="s">
        <v>2054</v>
      </c>
      <c r="H114" s="77" t="s">
        <v>2710</v>
      </c>
      <c r="I114" s="77"/>
    </row>
    <row r="115" spans="2:9" ht="30">
      <c r="B115" s="331" t="s">
        <v>580</v>
      </c>
      <c r="C115" s="97" t="s">
        <v>5431</v>
      </c>
      <c r="D115" s="424" t="s">
        <v>295</v>
      </c>
      <c r="E115" s="331" t="s">
        <v>3353</v>
      </c>
      <c r="F115" s="448" t="s">
        <v>3487</v>
      </c>
      <c r="G115" s="77" t="s">
        <v>2055</v>
      </c>
      <c r="H115" s="77" t="s">
        <v>2710</v>
      </c>
      <c r="I115" s="77"/>
    </row>
    <row r="116" spans="2:9" ht="45">
      <c r="B116" s="73" t="s">
        <v>2709</v>
      </c>
      <c r="C116" s="97" t="s">
        <v>5431</v>
      </c>
      <c r="D116" s="424" t="s">
        <v>295</v>
      </c>
      <c r="E116" s="73" t="s">
        <v>3354</v>
      </c>
      <c r="F116" s="448" t="s">
        <v>3488</v>
      </c>
      <c r="G116" s="77" t="s">
        <v>2051</v>
      </c>
      <c r="H116" s="77" t="s">
        <v>2775</v>
      </c>
      <c r="I116" s="77"/>
    </row>
    <row r="117" spans="2:9" ht="75">
      <c r="B117" s="331" t="s">
        <v>252</v>
      </c>
      <c r="C117" s="97" t="s">
        <v>5431</v>
      </c>
      <c r="D117" s="424" t="s">
        <v>295</v>
      </c>
      <c r="E117" s="331" t="s">
        <v>3355</v>
      </c>
      <c r="F117" s="448" t="s">
        <v>3489</v>
      </c>
      <c r="G117" s="77" t="s">
        <v>2187</v>
      </c>
      <c r="H117" s="77" t="s">
        <v>2776</v>
      </c>
      <c r="I117" s="77"/>
    </row>
    <row r="118" spans="2:9" ht="30">
      <c r="B118" s="73" t="s">
        <v>2956</v>
      </c>
      <c r="C118" s="97" t="s">
        <v>5431</v>
      </c>
      <c r="D118" s="424" t="s">
        <v>295</v>
      </c>
      <c r="E118" s="73" t="s">
        <v>3356</v>
      </c>
      <c r="F118" s="448" t="s">
        <v>3490</v>
      </c>
      <c r="G118" s="77" t="s">
        <v>2056</v>
      </c>
      <c r="H118" s="77" t="s">
        <v>2710</v>
      </c>
      <c r="I118" s="77"/>
    </row>
    <row r="119" spans="2:9" ht="30">
      <c r="B119" s="331" t="s">
        <v>200</v>
      </c>
      <c r="C119" s="97" t="s">
        <v>5431</v>
      </c>
      <c r="D119" s="424" t="s">
        <v>295</v>
      </c>
      <c r="E119" s="331" t="s">
        <v>3357</v>
      </c>
      <c r="F119" s="448" t="s">
        <v>3491</v>
      </c>
      <c r="G119" s="77" t="s">
        <v>2057</v>
      </c>
      <c r="H119" s="77" t="s">
        <v>2777</v>
      </c>
      <c r="I119" s="77"/>
    </row>
    <row r="120" spans="2:9" ht="30">
      <c r="B120" s="331" t="s">
        <v>471</v>
      </c>
      <c r="C120" s="97" t="s">
        <v>5431</v>
      </c>
      <c r="D120" s="424" t="s">
        <v>295</v>
      </c>
      <c r="E120" s="331" t="s">
        <v>3358</v>
      </c>
      <c r="F120" s="448" t="s">
        <v>3492</v>
      </c>
      <c r="G120" s="77" t="s">
        <v>2058</v>
      </c>
      <c r="H120" s="77" t="s">
        <v>2778</v>
      </c>
      <c r="I120" s="77"/>
    </row>
    <row r="121" spans="2:9" ht="45">
      <c r="B121" s="331" t="s">
        <v>586</v>
      </c>
      <c r="C121" s="97" t="s">
        <v>5431</v>
      </c>
      <c r="D121" s="424" t="s">
        <v>295</v>
      </c>
      <c r="E121" s="331" t="s">
        <v>3359</v>
      </c>
      <c r="F121" s="448" t="s">
        <v>3493</v>
      </c>
      <c r="G121" s="77" t="s">
        <v>2059</v>
      </c>
      <c r="H121" s="77" t="s">
        <v>2779</v>
      </c>
      <c r="I121" s="77"/>
    </row>
    <row r="122" spans="2:9" ht="30">
      <c r="B122" s="331" t="s">
        <v>464</v>
      </c>
      <c r="C122" s="97" t="s">
        <v>5431</v>
      </c>
      <c r="D122" s="424" t="s">
        <v>295</v>
      </c>
      <c r="E122" s="331" t="s">
        <v>3360</v>
      </c>
      <c r="F122" s="448" t="s">
        <v>3494</v>
      </c>
      <c r="G122" s="77" t="s">
        <v>2060</v>
      </c>
      <c r="H122" s="77" t="s">
        <v>2710</v>
      </c>
      <c r="I122" s="77"/>
    </row>
    <row r="123" spans="2:9" ht="30">
      <c r="B123" s="331" t="s">
        <v>246</v>
      </c>
      <c r="C123" s="97" t="s">
        <v>5431</v>
      </c>
      <c r="D123" s="424" t="s">
        <v>295</v>
      </c>
      <c r="E123" s="331" t="s">
        <v>3361</v>
      </c>
      <c r="F123" s="448" t="s">
        <v>3495</v>
      </c>
      <c r="G123" s="77" t="s">
        <v>2061</v>
      </c>
      <c r="H123" s="77" t="s">
        <v>2710</v>
      </c>
      <c r="I123" s="77"/>
    </row>
    <row r="124" spans="2:9" ht="30">
      <c r="B124" s="73" t="s">
        <v>647</v>
      </c>
      <c r="C124" s="97" t="s">
        <v>5431</v>
      </c>
      <c r="D124" s="424" t="s">
        <v>295</v>
      </c>
      <c r="E124" s="73" t="s">
        <v>3362</v>
      </c>
      <c r="F124" s="448" t="s">
        <v>3496</v>
      </c>
      <c r="G124" s="77" t="s">
        <v>2062</v>
      </c>
      <c r="H124" s="77" t="s">
        <v>2780</v>
      </c>
      <c r="I124" s="77"/>
    </row>
    <row r="125" spans="2:9" ht="30">
      <c r="B125" s="331" t="s">
        <v>648</v>
      </c>
      <c r="C125" s="97" t="s">
        <v>5431</v>
      </c>
      <c r="D125" s="424" t="s">
        <v>295</v>
      </c>
      <c r="E125" s="331" t="s">
        <v>3363</v>
      </c>
      <c r="F125" s="448" t="s">
        <v>3497</v>
      </c>
      <c r="G125" s="77" t="s">
        <v>2063</v>
      </c>
      <c r="H125" s="77" t="s">
        <v>2728</v>
      </c>
      <c r="I125" s="77"/>
    </row>
    <row r="126" spans="2:9" ht="30">
      <c r="B126" s="331" t="s">
        <v>59</v>
      </c>
      <c r="C126" s="97" t="s">
        <v>5431</v>
      </c>
      <c r="D126" s="424" t="s">
        <v>295</v>
      </c>
      <c r="E126" s="331" t="s">
        <v>3364</v>
      </c>
      <c r="F126" s="448" t="s">
        <v>3498</v>
      </c>
      <c r="G126" s="77" t="s">
        <v>2064</v>
      </c>
      <c r="H126" s="77" t="s">
        <v>2781</v>
      </c>
      <c r="I126" s="77"/>
    </row>
    <row r="127" spans="2:9" ht="105">
      <c r="B127" s="73" t="s">
        <v>2320</v>
      </c>
      <c r="C127" s="97" t="s">
        <v>5431</v>
      </c>
      <c r="D127" s="424" t="s">
        <v>295</v>
      </c>
      <c r="E127" s="73" t="s">
        <v>3365</v>
      </c>
      <c r="F127" s="448" t="s">
        <v>3499</v>
      </c>
      <c r="G127" s="77" t="s">
        <v>5423</v>
      </c>
      <c r="H127" s="77" t="s">
        <v>2701</v>
      </c>
      <c r="I127" s="77"/>
    </row>
    <row r="128" spans="2:9" ht="45">
      <c r="B128" s="331" t="s">
        <v>581</v>
      </c>
      <c r="C128" s="97" t="s">
        <v>5431</v>
      </c>
      <c r="D128" s="424" t="s">
        <v>295</v>
      </c>
      <c r="E128" s="331" t="s">
        <v>3366</v>
      </c>
      <c r="F128" s="448" t="s">
        <v>3500</v>
      </c>
      <c r="G128" s="77" t="s">
        <v>2065</v>
      </c>
      <c r="H128" s="77" t="s">
        <v>2782</v>
      </c>
      <c r="I128" s="77"/>
    </row>
    <row r="129" spans="2:9" ht="60">
      <c r="B129" s="73" t="s">
        <v>2321</v>
      </c>
      <c r="C129" s="97" t="s">
        <v>5431</v>
      </c>
      <c r="D129" s="424" t="s">
        <v>295</v>
      </c>
      <c r="E129" s="73" t="s">
        <v>3367</v>
      </c>
      <c r="F129" s="448" t="s">
        <v>3501</v>
      </c>
      <c r="G129" s="77" t="s">
        <v>2183</v>
      </c>
      <c r="H129" s="77" t="s">
        <v>2783</v>
      </c>
      <c r="I129" s="77"/>
    </row>
    <row r="130" spans="2:9" ht="30">
      <c r="B130" s="331" t="s">
        <v>582</v>
      </c>
      <c r="C130" s="97" t="s">
        <v>5431</v>
      </c>
      <c r="D130" s="424" t="s">
        <v>295</v>
      </c>
      <c r="E130" s="331" t="s">
        <v>3368</v>
      </c>
      <c r="F130" s="448" t="s">
        <v>3502</v>
      </c>
      <c r="G130" s="77" t="s">
        <v>2066</v>
      </c>
      <c r="H130" s="77" t="s">
        <v>2784</v>
      </c>
      <c r="I130" s="77"/>
    </row>
    <row r="131" spans="2:9" ht="45">
      <c r="B131" s="73" t="s">
        <v>2322</v>
      </c>
      <c r="C131" s="97" t="s">
        <v>5431</v>
      </c>
      <c r="D131" s="424" t="s">
        <v>295</v>
      </c>
      <c r="E131" s="73" t="s">
        <v>3369</v>
      </c>
      <c r="F131" s="448" t="s">
        <v>3503</v>
      </c>
      <c r="G131" s="77" t="s">
        <v>2188</v>
      </c>
      <c r="H131" s="77" t="s">
        <v>5424</v>
      </c>
      <c r="I131" s="77"/>
    </row>
    <row r="132" spans="2:9" ht="30">
      <c r="B132" s="331" t="s">
        <v>342</v>
      </c>
      <c r="C132" s="97" t="s">
        <v>5431</v>
      </c>
      <c r="D132" s="424" t="s">
        <v>295</v>
      </c>
      <c r="E132" s="331" t="s">
        <v>3370</v>
      </c>
      <c r="F132" s="448" t="s">
        <v>3504</v>
      </c>
      <c r="G132" s="77" t="s">
        <v>2067</v>
      </c>
      <c r="H132" s="77" t="s">
        <v>2785</v>
      </c>
      <c r="I132" s="77"/>
    </row>
    <row r="133" spans="2:9" ht="30">
      <c r="B133" s="331" t="s">
        <v>472</v>
      </c>
      <c r="C133" s="97" t="s">
        <v>5431</v>
      </c>
      <c r="D133" s="424" t="s">
        <v>295</v>
      </c>
      <c r="E133" s="331" t="s">
        <v>3371</v>
      </c>
      <c r="F133" s="448" t="s">
        <v>3505</v>
      </c>
      <c r="G133" s="77" t="s">
        <v>2068</v>
      </c>
      <c r="H133" s="77" t="s">
        <v>5425</v>
      </c>
      <c r="I133" s="77"/>
    </row>
    <row r="134" spans="2:9" ht="30">
      <c r="B134" s="331" t="s">
        <v>343</v>
      </c>
      <c r="C134" s="97" t="s">
        <v>5431</v>
      </c>
      <c r="D134" s="424" t="s">
        <v>295</v>
      </c>
      <c r="E134" s="331" t="s">
        <v>3139</v>
      </c>
      <c r="F134" s="448" t="s">
        <v>3506</v>
      </c>
      <c r="G134" s="77" t="s">
        <v>2069</v>
      </c>
      <c r="H134" s="77" t="s">
        <v>2786</v>
      </c>
      <c r="I134" s="77"/>
    </row>
    <row r="135" spans="2:9" ht="45">
      <c r="B135" s="331" t="s">
        <v>649</v>
      </c>
      <c r="C135" s="97" t="s">
        <v>5431</v>
      </c>
      <c r="D135" s="424" t="s">
        <v>295</v>
      </c>
      <c r="E135" s="331" t="s">
        <v>3372</v>
      </c>
      <c r="F135" s="448" t="s">
        <v>3507</v>
      </c>
      <c r="G135" s="77" t="s">
        <v>2070</v>
      </c>
      <c r="H135" s="77" t="s">
        <v>2787</v>
      </c>
      <c r="I135" s="77"/>
    </row>
    <row r="136" spans="2:9" ht="30">
      <c r="B136" s="331" t="s">
        <v>505</v>
      </c>
      <c r="C136" s="97" t="s">
        <v>5431</v>
      </c>
      <c r="D136" s="424" t="s">
        <v>295</v>
      </c>
      <c r="E136" s="331" t="s">
        <v>3373</v>
      </c>
      <c r="F136" s="448" t="s">
        <v>3508</v>
      </c>
      <c r="G136" s="77" t="s">
        <v>2071</v>
      </c>
      <c r="H136" s="77" t="s">
        <v>2788</v>
      </c>
      <c r="I136" s="77"/>
    </row>
    <row r="137" spans="2:9" ht="105">
      <c r="B137" s="331" t="s">
        <v>588</v>
      </c>
      <c r="C137" s="97" t="s">
        <v>5431</v>
      </c>
      <c r="D137" s="424" t="s">
        <v>295</v>
      </c>
      <c r="E137" s="331" t="s">
        <v>3374</v>
      </c>
      <c r="F137" s="448" t="s">
        <v>3509</v>
      </c>
      <c r="G137" s="77" t="s">
        <v>2220</v>
      </c>
      <c r="H137" s="77" t="s">
        <v>2789</v>
      </c>
      <c r="I137" s="77"/>
    </row>
    <row r="138" spans="2:9" ht="30">
      <c r="B138" s="331" t="s">
        <v>344</v>
      </c>
      <c r="C138" s="97" t="s">
        <v>5431</v>
      </c>
      <c r="D138" s="424" t="s">
        <v>295</v>
      </c>
      <c r="E138" s="331" t="s">
        <v>3375</v>
      </c>
      <c r="F138" s="448" t="s">
        <v>3510</v>
      </c>
      <c r="G138" s="77" t="s">
        <v>2073</v>
      </c>
      <c r="H138" s="77" t="s">
        <v>2756</v>
      </c>
      <c r="I138" s="77"/>
    </row>
    <row r="139" spans="2:9" ht="30">
      <c r="B139" s="331" t="s">
        <v>587</v>
      </c>
      <c r="C139" s="97" t="s">
        <v>5431</v>
      </c>
      <c r="D139" s="424" t="s">
        <v>295</v>
      </c>
      <c r="E139" s="331" t="s">
        <v>3376</v>
      </c>
      <c r="F139" s="448" t="s">
        <v>3511</v>
      </c>
      <c r="G139" s="77" t="s">
        <v>2072</v>
      </c>
      <c r="H139" s="77" t="s">
        <v>2756</v>
      </c>
      <c r="I139" s="77"/>
    </row>
    <row r="140" spans="2:9" ht="60">
      <c r="B140" s="331" t="s">
        <v>467</v>
      </c>
      <c r="C140" s="97" t="s">
        <v>5431</v>
      </c>
      <c r="D140" s="424" t="s">
        <v>295</v>
      </c>
      <c r="E140" s="331" t="s">
        <v>3377</v>
      </c>
      <c r="F140" s="448" t="s">
        <v>3512</v>
      </c>
      <c r="G140" s="77" t="s">
        <v>2074</v>
      </c>
      <c r="H140" s="77" t="s">
        <v>2790</v>
      </c>
      <c r="I140" s="77"/>
    </row>
    <row r="141" spans="2:9" ht="30">
      <c r="B141" s="73" t="s">
        <v>650</v>
      </c>
      <c r="C141" s="97" t="s">
        <v>5431</v>
      </c>
      <c r="D141" s="424" t="s">
        <v>295</v>
      </c>
      <c r="E141" s="73" t="s">
        <v>3378</v>
      </c>
      <c r="F141" s="448" t="s">
        <v>3513</v>
      </c>
      <c r="G141" s="77" t="s">
        <v>2075</v>
      </c>
      <c r="H141" s="77" t="s">
        <v>2791</v>
      </c>
      <c r="I141" s="77"/>
    </row>
    <row r="142" spans="2:9" ht="45">
      <c r="B142" s="331" t="s">
        <v>251</v>
      </c>
      <c r="C142" s="97" t="s">
        <v>5431</v>
      </c>
      <c r="D142" s="424" t="s">
        <v>295</v>
      </c>
      <c r="E142" s="331" t="s">
        <v>3379</v>
      </c>
      <c r="F142" s="448" t="s">
        <v>3514</v>
      </c>
      <c r="G142" s="77" t="s">
        <v>2076</v>
      </c>
      <c r="H142" s="77" t="s">
        <v>2792</v>
      </c>
      <c r="I142" s="77"/>
    </row>
    <row r="143" spans="2:9" ht="30">
      <c r="B143" s="331" t="s">
        <v>248</v>
      </c>
      <c r="C143" s="97" t="s">
        <v>5431</v>
      </c>
      <c r="D143" s="424" t="s">
        <v>295</v>
      </c>
      <c r="E143" s="331" t="s">
        <v>3380</v>
      </c>
      <c r="F143" s="448" t="s">
        <v>3515</v>
      </c>
      <c r="G143" s="77" t="s">
        <v>2077</v>
      </c>
      <c r="H143" s="77" t="s">
        <v>2710</v>
      </c>
      <c r="I143" s="77"/>
    </row>
    <row r="144" spans="2:9" ht="30">
      <c r="B144" s="331" t="s">
        <v>345</v>
      </c>
      <c r="C144" s="97" t="s">
        <v>5431</v>
      </c>
      <c r="D144" s="424" t="s">
        <v>295</v>
      </c>
      <c r="E144" s="331" t="s">
        <v>3381</v>
      </c>
      <c r="F144" s="448" t="s">
        <v>3516</v>
      </c>
      <c r="G144" s="77" t="s">
        <v>2078</v>
      </c>
      <c r="H144" s="77" t="s">
        <v>2793</v>
      </c>
      <c r="I144" s="77"/>
    </row>
    <row r="145" spans="7:9">
      <c r="G145" s="255"/>
      <c r="H145" s="255"/>
      <c r="I145" s="255"/>
    </row>
    <row r="146" spans="7:9">
      <c r="G146" s="255"/>
      <c r="H146" s="255"/>
      <c r="I146" s="255"/>
    </row>
    <row r="147" spans="7:9">
      <c r="G147" s="255"/>
      <c r="H147" s="255"/>
      <c r="I147" s="255"/>
    </row>
  </sheetData>
  <sortState ref="B6:G144">
    <sortCondition ref="B5"/>
  </sortState>
  <hyperlinks>
    <hyperlink ref="C1" location="Navigation!A1" display="Index"/>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8"/>
  <sheetViews>
    <sheetView showGridLines="0" topLeftCell="A58" zoomScale="10" zoomScaleNormal="10" workbookViewId="0">
      <selection activeCell="F8" sqref="F8"/>
    </sheetView>
  </sheetViews>
  <sheetFormatPr defaultColWidth="9.140625" defaultRowHeight="15"/>
  <cols>
    <col min="1" max="1" width="9.140625" style="25"/>
    <col min="2" max="2" width="60.85546875" style="18" customWidth="1"/>
    <col min="3" max="3" width="18.5703125" style="18" customWidth="1"/>
    <col min="4" max="4" width="20.7109375" style="18" customWidth="1"/>
    <col min="5" max="5" width="24.28515625" style="18" customWidth="1"/>
    <col min="6" max="6" width="28.7109375" style="18" customWidth="1"/>
    <col min="7" max="7" width="24.85546875" style="18" customWidth="1"/>
    <col min="8" max="8" width="23.85546875" style="18" customWidth="1"/>
    <col min="9" max="9" width="25.28515625" style="18" customWidth="1"/>
    <col min="10" max="10" width="27.28515625" style="18" customWidth="1"/>
    <col min="11" max="11" width="38.140625" style="18" customWidth="1"/>
    <col min="12" max="12" width="28.85546875" style="143" customWidth="1"/>
    <col min="13" max="13" width="33.7109375" style="143" customWidth="1"/>
    <col min="14" max="14" width="51" style="18" customWidth="1"/>
    <col min="15" max="16384" width="9.140625" style="18"/>
  </cols>
  <sheetData>
    <row r="1" spans="1:13">
      <c r="B1" s="370" t="s">
        <v>838</v>
      </c>
      <c r="C1" s="15" t="s">
        <v>36</v>
      </c>
      <c r="E1" s="15"/>
      <c r="F1" s="15"/>
      <c r="H1" s="16"/>
      <c r="I1" s="16"/>
      <c r="J1" s="16"/>
      <c r="K1" s="17"/>
      <c r="L1" s="337"/>
      <c r="M1" s="337"/>
    </row>
    <row r="2" spans="1:13">
      <c r="B2" s="426" t="s">
        <v>839</v>
      </c>
      <c r="C2" s="426"/>
      <c r="D2" s="455"/>
      <c r="E2" s="455"/>
      <c r="F2" s="455"/>
      <c r="G2" s="15"/>
      <c r="H2" s="16"/>
      <c r="I2" s="16"/>
      <c r="J2" s="16"/>
      <c r="K2" s="17"/>
      <c r="L2" s="337"/>
      <c r="M2" s="337"/>
    </row>
    <row r="3" spans="1:13">
      <c r="B3" s="456"/>
      <c r="C3" s="456"/>
      <c r="D3" s="456"/>
      <c r="E3" s="456"/>
      <c r="F3" s="456"/>
      <c r="G3" s="16"/>
      <c r="H3" s="16"/>
      <c r="I3" s="16"/>
      <c r="J3" s="16"/>
      <c r="K3" s="17"/>
      <c r="L3" s="337"/>
      <c r="M3" s="337"/>
    </row>
    <row r="4" spans="1:13" ht="45">
      <c r="B4" s="341" t="s">
        <v>2932</v>
      </c>
      <c r="C4" s="537" t="s">
        <v>5484</v>
      </c>
      <c r="D4" s="555" t="s">
        <v>533</v>
      </c>
      <c r="E4" s="341" t="s">
        <v>3109</v>
      </c>
      <c r="F4" s="341" t="s">
        <v>2983</v>
      </c>
      <c r="G4" s="319" t="s">
        <v>1162</v>
      </c>
      <c r="H4" s="341" t="s">
        <v>599</v>
      </c>
      <c r="I4" s="319" t="s">
        <v>1226</v>
      </c>
      <c r="L4" s="18"/>
      <c r="M4" s="337"/>
    </row>
    <row r="5" spans="1:13" ht="30">
      <c r="B5" s="188" t="s">
        <v>792</v>
      </c>
      <c r="C5" s="188"/>
      <c r="D5" s="188"/>
      <c r="E5" s="188" t="s">
        <v>3322</v>
      </c>
      <c r="F5" s="188"/>
      <c r="G5" s="188"/>
      <c r="H5" s="188"/>
      <c r="I5" s="188"/>
      <c r="L5" s="18"/>
      <c r="M5" s="337"/>
    </row>
    <row r="6" spans="1:13" ht="60">
      <c r="B6" s="97" t="s">
        <v>334</v>
      </c>
      <c r="C6" s="93" t="s">
        <v>5431</v>
      </c>
      <c r="D6" s="93" t="s">
        <v>5431</v>
      </c>
      <c r="E6" s="97" t="s">
        <v>3322</v>
      </c>
      <c r="F6" s="14" t="s">
        <v>3518</v>
      </c>
      <c r="G6" s="92" t="s">
        <v>2082</v>
      </c>
      <c r="H6" s="92" t="s">
        <v>5426</v>
      </c>
      <c r="I6" s="21"/>
      <c r="L6" s="18"/>
      <c r="M6" s="337"/>
    </row>
    <row r="7" spans="1:13">
      <c r="A7" s="334"/>
      <c r="B7" s="335"/>
      <c r="C7" s="335"/>
      <c r="D7" s="335"/>
      <c r="E7" s="335"/>
      <c r="F7" s="335"/>
      <c r="G7" s="100"/>
      <c r="H7" s="100"/>
      <c r="I7" s="16"/>
      <c r="J7" s="16"/>
      <c r="K7" s="17"/>
      <c r="L7" s="18"/>
      <c r="M7" s="337"/>
    </row>
    <row r="8" spans="1:13">
      <c r="A8" s="334"/>
      <c r="B8" s="335"/>
      <c r="C8" s="335"/>
      <c r="D8" s="335"/>
      <c r="E8" s="335"/>
      <c r="F8" s="335"/>
      <c r="G8" s="100"/>
      <c r="H8" s="100"/>
      <c r="I8" s="16"/>
      <c r="J8" s="16"/>
      <c r="K8" s="17"/>
      <c r="L8" s="337"/>
      <c r="M8" s="337"/>
    </row>
    <row r="9" spans="1:13">
      <c r="B9" s="20" t="s">
        <v>795</v>
      </c>
      <c r="C9" s="553"/>
      <c r="D9" s="457"/>
      <c r="E9" s="457"/>
      <c r="F9" s="457"/>
      <c r="G9" s="16"/>
      <c r="H9" s="16"/>
      <c r="I9" s="16"/>
      <c r="J9" s="16"/>
      <c r="K9" s="17"/>
      <c r="L9" s="337"/>
      <c r="M9" s="337"/>
    </row>
    <row r="10" spans="1:13">
      <c r="B10" s="20" t="s">
        <v>312</v>
      </c>
      <c r="C10" s="553"/>
      <c r="D10" s="457"/>
      <c r="E10" s="457"/>
      <c r="F10" s="457"/>
      <c r="G10" s="16"/>
      <c r="H10" s="16"/>
      <c r="I10" s="16"/>
      <c r="J10" s="16"/>
      <c r="K10" s="17"/>
      <c r="L10" s="337"/>
      <c r="M10" s="337"/>
    </row>
    <row r="11" spans="1:13" ht="27.75" customHeight="1">
      <c r="B11" s="341" t="s">
        <v>292</v>
      </c>
      <c r="C11" s="537" t="s">
        <v>5484</v>
      </c>
      <c r="D11" s="693" t="s">
        <v>533</v>
      </c>
      <c r="E11" s="694"/>
      <c r="F11" s="694"/>
      <c r="G11" s="695"/>
      <c r="H11" s="341" t="s">
        <v>3109</v>
      </c>
      <c r="I11" s="341" t="s">
        <v>2983</v>
      </c>
      <c r="J11" s="200" t="s">
        <v>1162</v>
      </c>
      <c r="K11" s="499" t="s">
        <v>599</v>
      </c>
      <c r="L11" s="337"/>
    </row>
    <row r="12" spans="1:13" ht="51.75" customHeight="1">
      <c r="B12" s="238" t="s">
        <v>793</v>
      </c>
      <c r="C12" s="238"/>
      <c r="D12" s="389" t="s">
        <v>534</v>
      </c>
      <c r="E12" s="389" t="s">
        <v>535</v>
      </c>
      <c r="F12" s="389" t="s">
        <v>536</v>
      </c>
      <c r="G12" s="389" t="s">
        <v>564</v>
      </c>
      <c r="H12" s="238" t="s">
        <v>3519</v>
      </c>
      <c r="I12" s="20"/>
      <c r="J12" s="20"/>
      <c r="K12" s="20"/>
      <c r="L12" s="337"/>
    </row>
    <row r="13" spans="1:13">
      <c r="B13" s="107" t="s">
        <v>794</v>
      </c>
      <c r="C13" s="107"/>
      <c r="D13" s="20"/>
      <c r="E13" s="20"/>
      <c r="F13" s="20"/>
      <c r="G13" s="20"/>
      <c r="H13" s="107" t="s">
        <v>3016</v>
      </c>
      <c r="I13" s="22"/>
      <c r="J13" s="20"/>
      <c r="K13" s="20"/>
      <c r="L13" s="337"/>
    </row>
    <row r="14" spans="1:13" ht="30">
      <c r="B14" s="108" t="s">
        <v>2940</v>
      </c>
      <c r="C14" s="108"/>
      <c r="D14" s="20"/>
      <c r="E14" s="20"/>
      <c r="F14" s="20"/>
      <c r="G14" s="20"/>
      <c r="H14" s="108" t="s">
        <v>3520</v>
      </c>
      <c r="I14" s="433"/>
      <c r="J14" s="20"/>
      <c r="K14" s="20"/>
      <c r="L14" s="337"/>
    </row>
    <row r="15" spans="1:13" ht="45">
      <c r="B15" s="108" t="s">
        <v>2941</v>
      </c>
      <c r="C15" s="108"/>
      <c r="D15" s="20"/>
      <c r="E15" s="20"/>
      <c r="F15" s="20"/>
      <c r="G15" s="20"/>
      <c r="H15" s="108" t="s">
        <v>3521</v>
      </c>
      <c r="I15" s="433"/>
      <c r="J15" s="20"/>
      <c r="K15" s="20"/>
      <c r="L15" s="337"/>
    </row>
    <row r="16" spans="1:13" ht="60">
      <c r="B16" s="73" t="s">
        <v>183</v>
      </c>
      <c r="C16" s="556" t="s">
        <v>5498</v>
      </c>
      <c r="D16" s="21"/>
      <c r="E16" s="21"/>
      <c r="F16" s="21"/>
      <c r="G16" s="425">
        <f>SUM(D16:F16)</f>
        <v>0</v>
      </c>
      <c r="H16" s="73" t="s">
        <v>3521</v>
      </c>
      <c r="I16" s="125" t="s">
        <v>3545</v>
      </c>
      <c r="J16" s="169" t="s">
        <v>2222</v>
      </c>
      <c r="K16" s="169" t="s">
        <v>5427</v>
      </c>
      <c r="L16" s="337"/>
    </row>
    <row r="17" spans="2:12" ht="75">
      <c r="B17" s="331" t="s">
        <v>184</v>
      </c>
      <c r="C17" s="556" t="s">
        <v>5498</v>
      </c>
      <c r="D17" s="21"/>
      <c r="E17" s="21"/>
      <c r="F17" s="21"/>
      <c r="G17" s="425">
        <f t="shared" ref="G17:G43" si="0">SUM(D17:F17)</f>
        <v>0</v>
      </c>
      <c r="H17" s="331" t="s">
        <v>3534</v>
      </c>
      <c r="I17" s="125" t="s">
        <v>3546</v>
      </c>
      <c r="J17" s="169" t="s">
        <v>2083</v>
      </c>
      <c r="K17" s="169" t="s">
        <v>5428</v>
      </c>
      <c r="L17" s="337"/>
    </row>
    <row r="18" spans="2:12" ht="45">
      <c r="B18" s="107" t="s">
        <v>2939</v>
      </c>
      <c r="C18" s="107"/>
      <c r="D18" s="188"/>
      <c r="E18" s="188"/>
      <c r="F18" s="188"/>
      <c r="G18" s="188"/>
      <c r="H18" s="107" t="s">
        <v>3522</v>
      </c>
      <c r="I18" s="238"/>
      <c r="J18" s="188"/>
      <c r="K18" s="188"/>
      <c r="L18" s="337"/>
    </row>
    <row r="19" spans="2:12" ht="75">
      <c r="B19" s="432" t="s">
        <v>403</v>
      </c>
      <c r="C19" s="556" t="s">
        <v>5499</v>
      </c>
      <c r="D19" s="21"/>
      <c r="E19" s="21"/>
      <c r="F19" s="21"/>
      <c r="G19" s="425">
        <f t="shared" ref="G19:G26" si="1">SUM(D19:F19)</f>
        <v>0</v>
      </c>
      <c r="H19" s="432" t="s">
        <v>3535</v>
      </c>
      <c r="I19" s="125" t="s">
        <v>3547</v>
      </c>
      <c r="J19" s="169" t="s">
        <v>2090</v>
      </c>
      <c r="K19" s="338" t="s">
        <v>5429</v>
      </c>
      <c r="L19" s="337"/>
    </row>
    <row r="20" spans="2:12" ht="60">
      <c r="B20" s="331" t="s">
        <v>192</v>
      </c>
      <c r="C20" s="556" t="s">
        <v>5499</v>
      </c>
      <c r="D20" s="21"/>
      <c r="E20" s="21"/>
      <c r="F20" s="21"/>
      <c r="G20" s="425">
        <f t="shared" si="1"/>
        <v>0</v>
      </c>
      <c r="H20" s="331" t="s">
        <v>3536</v>
      </c>
      <c r="I20" s="125" t="s">
        <v>3548</v>
      </c>
      <c r="J20" s="169" t="s">
        <v>2091</v>
      </c>
      <c r="K20" s="338" t="s">
        <v>5427</v>
      </c>
      <c r="L20" s="337"/>
    </row>
    <row r="21" spans="2:12" ht="75">
      <c r="B21" s="331" t="s">
        <v>595</v>
      </c>
      <c r="C21" s="556" t="s">
        <v>5499</v>
      </c>
      <c r="D21" s="21"/>
      <c r="E21" s="21"/>
      <c r="F21" s="21"/>
      <c r="G21" s="425">
        <f t="shared" si="1"/>
        <v>0</v>
      </c>
      <c r="H21" s="331" t="s">
        <v>4111</v>
      </c>
      <c r="I21" s="125" t="s">
        <v>4112</v>
      </c>
      <c r="J21" s="169" t="s">
        <v>2092</v>
      </c>
      <c r="K21" s="169" t="s">
        <v>5428</v>
      </c>
      <c r="L21" s="337"/>
    </row>
    <row r="22" spans="2:12" ht="75">
      <c r="B22" s="331" t="s">
        <v>596</v>
      </c>
      <c r="C22" s="556" t="s">
        <v>5499</v>
      </c>
      <c r="D22" s="21"/>
      <c r="E22" s="21"/>
      <c r="F22" s="21"/>
      <c r="G22" s="425">
        <f t="shared" si="1"/>
        <v>0</v>
      </c>
      <c r="H22" s="331" t="s">
        <v>3537</v>
      </c>
      <c r="I22" s="125" t="s">
        <v>3549</v>
      </c>
      <c r="J22" s="169" t="s">
        <v>2093</v>
      </c>
      <c r="K22" s="338" t="s">
        <v>5428</v>
      </c>
      <c r="L22" s="337"/>
    </row>
    <row r="23" spans="2:12" ht="105">
      <c r="B23" s="331" t="s">
        <v>597</v>
      </c>
      <c r="C23" s="556" t="s">
        <v>5499</v>
      </c>
      <c r="D23" s="21"/>
      <c r="E23" s="21"/>
      <c r="F23" s="21"/>
      <c r="G23" s="425">
        <f t="shared" si="1"/>
        <v>0</v>
      </c>
      <c r="H23" s="331" t="s">
        <v>4113</v>
      </c>
      <c r="I23" s="125" t="s">
        <v>4114</v>
      </c>
      <c r="J23" s="169" t="s">
        <v>2094</v>
      </c>
      <c r="K23" s="338" t="s">
        <v>5428</v>
      </c>
      <c r="L23" s="337"/>
    </row>
    <row r="24" spans="2:12" ht="105">
      <c r="B24" s="331" t="s">
        <v>598</v>
      </c>
      <c r="C24" s="556" t="s">
        <v>5499</v>
      </c>
      <c r="D24" s="21"/>
      <c r="E24" s="21"/>
      <c r="F24" s="21"/>
      <c r="G24" s="425">
        <f t="shared" si="1"/>
        <v>0</v>
      </c>
      <c r="H24" s="331" t="s">
        <v>4115</v>
      </c>
      <c r="I24" s="125" t="s">
        <v>4116</v>
      </c>
      <c r="J24" s="169" t="s">
        <v>2095</v>
      </c>
      <c r="K24" s="338" t="s">
        <v>5428</v>
      </c>
      <c r="L24" s="337"/>
    </row>
    <row r="25" spans="2:12" ht="105">
      <c r="B25" s="331" t="s">
        <v>190</v>
      </c>
      <c r="C25" s="556" t="s">
        <v>5499</v>
      </c>
      <c r="D25" s="21"/>
      <c r="E25" s="21"/>
      <c r="F25" s="21"/>
      <c r="G25" s="425">
        <f t="shared" si="1"/>
        <v>0</v>
      </c>
      <c r="H25" s="331" t="s">
        <v>3538</v>
      </c>
      <c r="I25" s="125" t="s">
        <v>3550</v>
      </c>
      <c r="J25" s="169" t="s">
        <v>2096</v>
      </c>
      <c r="K25" s="338" t="s">
        <v>5428</v>
      </c>
      <c r="L25" s="337"/>
    </row>
    <row r="26" spans="2:12" ht="60">
      <c r="B26" s="432" t="s">
        <v>404</v>
      </c>
      <c r="C26" s="556" t="s">
        <v>5499</v>
      </c>
      <c r="D26" s="21"/>
      <c r="E26" s="21"/>
      <c r="F26" s="21"/>
      <c r="G26" s="425">
        <f t="shared" si="1"/>
        <v>0</v>
      </c>
      <c r="H26" s="432" t="s">
        <v>3539</v>
      </c>
      <c r="I26" s="125" t="s">
        <v>3551</v>
      </c>
      <c r="J26" s="169" t="s">
        <v>2097</v>
      </c>
      <c r="K26" s="338" t="s">
        <v>5429</v>
      </c>
      <c r="L26" s="337"/>
    </row>
    <row r="27" spans="2:12" ht="30">
      <c r="B27" s="238" t="s">
        <v>2942</v>
      </c>
      <c r="C27" s="238"/>
      <c r="D27" s="188"/>
      <c r="E27" s="188"/>
      <c r="F27" s="188"/>
      <c r="G27" s="188"/>
      <c r="H27" s="238" t="s">
        <v>3523</v>
      </c>
      <c r="I27" s="238"/>
      <c r="J27" s="188"/>
      <c r="K27" s="188"/>
      <c r="L27" s="337"/>
    </row>
    <row r="28" spans="2:12" ht="45">
      <c r="B28" s="107" t="s">
        <v>2943</v>
      </c>
      <c r="C28" s="107"/>
      <c r="D28" s="188"/>
      <c r="E28" s="188"/>
      <c r="F28" s="188"/>
      <c r="G28" s="188"/>
      <c r="H28" s="107" t="s">
        <v>3524</v>
      </c>
      <c r="I28" s="238"/>
      <c r="J28" s="188"/>
      <c r="K28" s="188"/>
      <c r="L28" s="337"/>
    </row>
    <row r="29" spans="2:12" ht="60">
      <c r="B29" s="232" t="s">
        <v>185</v>
      </c>
      <c r="C29" s="556" t="s">
        <v>5498</v>
      </c>
      <c r="D29" s="21"/>
      <c r="E29" s="21"/>
      <c r="F29" s="21"/>
      <c r="G29" s="425"/>
      <c r="H29" s="232" t="s">
        <v>3524</v>
      </c>
      <c r="I29" s="125" t="s">
        <v>3552</v>
      </c>
      <c r="J29" s="169" t="s">
        <v>2084</v>
      </c>
      <c r="K29" s="169" t="s">
        <v>5427</v>
      </c>
      <c r="L29" s="337"/>
    </row>
    <row r="30" spans="2:12" ht="90">
      <c r="B30" s="390" t="s">
        <v>186</v>
      </c>
      <c r="C30" s="556" t="s">
        <v>5498</v>
      </c>
      <c r="D30" s="21"/>
      <c r="E30" s="21"/>
      <c r="F30" s="21"/>
      <c r="G30" s="425"/>
      <c r="H30" s="390" t="s">
        <v>3540</v>
      </c>
      <c r="I30" s="125" t="s">
        <v>3553</v>
      </c>
      <c r="J30" s="169" t="s">
        <v>2085</v>
      </c>
      <c r="K30" s="169" t="s">
        <v>5428</v>
      </c>
      <c r="L30" s="337"/>
    </row>
    <row r="31" spans="2:12" ht="45">
      <c r="B31" s="504" t="s">
        <v>5432</v>
      </c>
      <c r="C31" s="188"/>
      <c r="D31" s="188"/>
      <c r="E31" s="188"/>
      <c r="F31" s="188"/>
      <c r="G31" s="188"/>
      <c r="H31" s="107" t="s">
        <v>3525</v>
      </c>
      <c r="I31" s="238"/>
      <c r="J31" s="188"/>
      <c r="K31" s="188"/>
      <c r="L31" s="337"/>
    </row>
    <row r="32" spans="2:12" ht="75">
      <c r="B32" s="331" t="s">
        <v>191</v>
      </c>
      <c r="C32" s="556" t="s">
        <v>5499</v>
      </c>
      <c r="D32" s="21"/>
      <c r="E32" s="21"/>
      <c r="F32" s="21"/>
      <c r="G32" s="425">
        <f t="shared" ref="G32" si="2">SUM(D32:F32)</f>
        <v>0</v>
      </c>
      <c r="H32" s="331" t="s">
        <v>3541</v>
      </c>
      <c r="I32" s="125" t="s">
        <v>3555</v>
      </c>
      <c r="J32" s="169" t="s">
        <v>2098</v>
      </c>
      <c r="K32" s="338" t="s">
        <v>5428</v>
      </c>
      <c r="L32" s="337"/>
    </row>
    <row r="33" spans="2:13">
      <c r="B33" s="108" t="s">
        <v>2944</v>
      </c>
      <c r="C33" s="108"/>
      <c r="D33" s="188"/>
      <c r="E33" s="188"/>
      <c r="F33" s="188"/>
      <c r="G33" s="188"/>
      <c r="H33" s="108" t="s">
        <v>3526</v>
      </c>
      <c r="I33" s="238"/>
      <c r="J33" s="188"/>
      <c r="K33" s="188"/>
      <c r="L33" s="337"/>
    </row>
    <row r="34" spans="2:13" ht="30">
      <c r="B34" s="287" t="s">
        <v>2945</v>
      </c>
      <c r="C34" s="287"/>
      <c r="D34" s="188"/>
      <c r="E34" s="188"/>
      <c r="F34" s="188"/>
      <c r="G34" s="188"/>
      <c r="H34" s="287" t="s">
        <v>3527</v>
      </c>
      <c r="I34" s="238"/>
      <c r="J34" s="188"/>
      <c r="K34" s="188"/>
      <c r="L34" s="337"/>
    </row>
    <row r="35" spans="2:13" ht="60">
      <c r="B35" s="232" t="s">
        <v>187</v>
      </c>
      <c r="C35" s="556" t="s">
        <v>5498</v>
      </c>
      <c r="D35" s="21"/>
      <c r="E35" s="21"/>
      <c r="F35" s="21"/>
      <c r="G35" s="425">
        <f t="shared" si="0"/>
        <v>0</v>
      </c>
      <c r="H35" s="232" t="s">
        <v>3542</v>
      </c>
      <c r="I35" s="125" t="s">
        <v>3557</v>
      </c>
      <c r="J35" s="169" t="s">
        <v>2086</v>
      </c>
      <c r="K35" s="169" t="s">
        <v>5429</v>
      </c>
      <c r="L35" s="337"/>
    </row>
    <row r="36" spans="2:13" ht="75">
      <c r="B36" s="390" t="s">
        <v>2946</v>
      </c>
      <c r="C36" s="556" t="s">
        <v>5498</v>
      </c>
      <c r="D36" s="21"/>
      <c r="E36" s="21"/>
      <c r="F36" s="21"/>
      <c r="G36" s="425">
        <f t="shared" si="0"/>
        <v>0</v>
      </c>
      <c r="H36" s="390" t="s">
        <v>3528</v>
      </c>
      <c r="I36" s="125" t="s">
        <v>3560</v>
      </c>
      <c r="J36" s="169" t="s">
        <v>2087</v>
      </c>
      <c r="K36" s="169" t="s">
        <v>5427</v>
      </c>
      <c r="L36" s="337"/>
    </row>
    <row r="37" spans="2:13" ht="105">
      <c r="B37" s="390" t="s">
        <v>188</v>
      </c>
      <c r="C37" s="556" t="s">
        <v>5498</v>
      </c>
      <c r="D37" s="21"/>
      <c r="E37" s="21"/>
      <c r="F37" s="21"/>
      <c r="G37" s="425">
        <f t="shared" si="0"/>
        <v>0</v>
      </c>
      <c r="H37" s="390" t="s">
        <v>3543</v>
      </c>
      <c r="I37" s="125" t="s">
        <v>3558</v>
      </c>
      <c r="J37" s="169" t="s">
        <v>2088</v>
      </c>
      <c r="K37" s="169" t="s">
        <v>5428</v>
      </c>
      <c r="L37" s="337"/>
    </row>
    <row r="38" spans="2:13" ht="60">
      <c r="B38" s="390" t="s">
        <v>189</v>
      </c>
      <c r="C38" s="556" t="s">
        <v>5498</v>
      </c>
      <c r="D38" s="21"/>
      <c r="E38" s="21"/>
      <c r="F38" s="21"/>
      <c r="G38" s="425">
        <f t="shared" si="0"/>
        <v>0</v>
      </c>
      <c r="H38" s="390" t="s">
        <v>3544</v>
      </c>
      <c r="I38" s="125" t="s">
        <v>3559</v>
      </c>
      <c r="J38" s="169" t="s">
        <v>2089</v>
      </c>
      <c r="K38" s="169" t="s">
        <v>5429</v>
      </c>
      <c r="L38" s="337"/>
    </row>
    <row r="39" spans="2:13" ht="30">
      <c r="B39" s="287" t="s">
        <v>2947</v>
      </c>
      <c r="C39" s="287"/>
      <c r="D39" s="20"/>
      <c r="E39" s="20"/>
      <c r="F39" s="20"/>
      <c r="G39" s="20"/>
      <c r="H39" s="287" t="s">
        <v>3529</v>
      </c>
      <c r="I39" s="238"/>
      <c r="J39" s="20"/>
      <c r="K39" s="20"/>
      <c r="L39" s="337"/>
    </row>
    <row r="40" spans="2:13" ht="60">
      <c r="B40" s="232" t="s">
        <v>2948</v>
      </c>
      <c r="C40" s="556" t="s">
        <v>5499</v>
      </c>
      <c r="D40" s="21"/>
      <c r="E40" s="21"/>
      <c r="F40" s="21"/>
      <c r="G40" s="425">
        <f t="shared" si="0"/>
        <v>0</v>
      </c>
      <c r="H40" s="232" t="s">
        <v>3530</v>
      </c>
      <c r="I40" s="125" t="s">
        <v>3554</v>
      </c>
      <c r="J40" s="169" t="s">
        <v>2086</v>
      </c>
      <c r="K40" s="338" t="s">
        <v>5429</v>
      </c>
      <c r="L40" s="337"/>
    </row>
    <row r="41" spans="2:13" ht="60">
      <c r="B41" s="390" t="s">
        <v>2949</v>
      </c>
      <c r="C41" s="556" t="s">
        <v>5499</v>
      </c>
      <c r="D41" s="21"/>
      <c r="E41" s="21"/>
      <c r="F41" s="21"/>
      <c r="G41" s="425">
        <f t="shared" si="0"/>
        <v>0</v>
      </c>
      <c r="H41" s="390" t="s">
        <v>3531</v>
      </c>
      <c r="I41" s="125" t="s">
        <v>3561</v>
      </c>
      <c r="J41" s="169" t="s">
        <v>2099</v>
      </c>
      <c r="K41" s="338" t="s">
        <v>5427</v>
      </c>
      <c r="L41" s="337"/>
    </row>
    <row r="42" spans="2:13" ht="75">
      <c r="B42" s="390" t="s">
        <v>2950</v>
      </c>
      <c r="C42" s="556" t="s">
        <v>5499</v>
      </c>
      <c r="D42" s="21"/>
      <c r="E42" s="21"/>
      <c r="F42" s="21"/>
      <c r="G42" s="425">
        <f t="shared" si="0"/>
        <v>0</v>
      </c>
      <c r="H42" s="390" t="s">
        <v>3532</v>
      </c>
      <c r="I42" s="125" t="s">
        <v>3562</v>
      </c>
      <c r="J42" s="169" t="s">
        <v>2098</v>
      </c>
      <c r="K42" s="338" t="s">
        <v>5428</v>
      </c>
      <c r="L42" s="337"/>
    </row>
    <row r="43" spans="2:13" ht="60">
      <c r="B43" s="390" t="s">
        <v>2951</v>
      </c>
      <c r="C43" s="556" t="s">
        <v>5499</v>
      </c>
      <c r="D43" s="21"/>
      <c r="E43" s="21"/>
      <c r="F43" s="21"/>
      <c r="G43" s="425">
        <f t="shared" si="0"/>
        <v>0</v>
      </c>
      <c r="H43" s="390" t="s">
        <v>3533</v>
      </c>
      <c r="I43" s="125" t="s">
        <v>3556</v>
      </c>
      <c r="J43" s="169" t="s">
        <v>2089</v>
      </c>
      <c r="K43" s="338" t="s">
        <v>5429</v>
      </c>
      <c r="L43" s="337"/>
    </row>
    <row r="44" spans="2:13" ht="45">
      <c r="B44" s="336" t="s">
        <v>1924</v>
      </c>
      <c r="C44" s="336"/>
      <c r="D44" s="428" t="s">
        <v>5430</v>
      </c>
      <c r="E44" s="292" t="s">
        <v>2795</v>
      </c>
      <c r="F44" s="292" t="s">
        <v>2795</v>
      </c>
      <c r="G44" s="292" t="s">
        <v>2795</v>
      </c>
      <c r="I44" s="339"/>
      <c r="J44" s="147"/>
      <c r="L44" s="337"/>
    </row>
    <row r="45" spans="2:13" ht="210">
      <c r="B45" s="427" t="s">
        <v>1162</v>
      </c>
      <c r="C45" s="427"/>
      <c r="D45" s="169" t="s">
        <v>2100</v>
      </c>
      <c r="E45" s="429" t="s">
        <v>2101</v>
      </c>
      <c r="F45" s="429" t="s">
        <v>2102</v>
      </c>
      <c r="G45" s="169" t="s">
        <v>2103</v>
      </c>
      <c r="I45" s="339"/>
      <c r="J45" s="147"/>
      <c r="L45" s="18"/>
    </row>
    <row r="46" spans="2:13" ht="30">
      <c r="B46" s="427" t="s">
        <v>3109</v>
      </c>
      <c r="C46" s="427"/>
      <c r="D46" s="389" t="s">
        <v>3637</v>
      </c>
      <c r="E46" s="389" t="s">
        <v>3638</v>
      </c>
      <c r="F46" s="389" t="s">
        <v>3639</v>
      </c>
      <c r="G46" s="389" t="s">
        <v>3640</v>
      </c>
      <c r="I46" s="339"/>
      <c r="J46" s="147"/>
      <c r="L46" s="18"/>
    </row>
    <row r="47" spans="2:13" ht="255">
      <c r="B47" s="427" t="s">
        <v>2983</v>
      </c>
      <c r="C47" s="427"/>
      <c r="D47" s="169" t="s">
        <v>4117</v>
      </c>
      <c r="E47" s="429" t="s">
        <v>3641</v>
      </c>
      <c r="F47" s="429" t="s">
        <v>3642</v>
      </c>
      <c r="G47" s="169" t="s">
        <v>3648</v>
      </c>
      <c r="I47" s="339"/>
      <c r="J47" s="147"/>
      <c r="L47" s="18"/>
    </row>
    <row r="48" spans="2:13">
      <c r="B48" s="99"/>
      <c r="C48" s="99"/>
      <c r="D48" s="99"/>
      <c r="E48" s="99"/>
      <c r="F48" s="99"/>
      <c r="G48" s="100"/>
      <c r="H48" s="100"/>
      <c r="I48" s="100"/>
      <c r="J48" s="100"/>
      <c r="K48" s="100"/>
      <c r="L48" s="147"/>
      <c r="M48" s="147"/>
    </row>
    <row r="49" spans="2:13">
      <c r="B49" s="99"/>
      <c r="C49" s="99"/>
      <c r="D49" s="99"/>
      <c r="E49" s="99"/>
      <c r="F49" s="99"/>
      <c r="G49" s="100"/>
      <c r="H49" s="100"/>
      <c r="I49" s="100"/>
      <c r="J49" s="100"/>
      <c r="K49" s="100"/>
      <c r="L49" s="147"/>
      <c r="M49" s="147"/>
    </row>
    <row r="50" spans="2:13">
      <c r="B50" s="20" t="s">
        <v>795</v>
      </c>
      <c r="C50" s="553"/>
      <c r="D50" s="457"/>
      <c r="E50" s="457"/>
      <c r="F50" s="457"/>
    </row>
    <row r="51" spans="2:13" ht="60" customHeight="1">
      <c r="B51" s="20" t="s">
        <v>75</v>
      </c>
      <c r="C51" s="553"/>
      <c r="D51" s="457"/>
      <c r="E51" s="457"/>
      <c r="F51" s="457"/>
    </row>
    <row r="52" spans="2:13">
      <c r="B52" s="19" t="s">
        <v>292</v>
      </c>
      <c r="C52" s="554" t="s">
        <v>5484</v>
      </c>
      <c r="D52" s="673" t="s">
        <v>533</v>
      </c>
      <c r="E52" s="674"/>
      <c r="F52" s="674"/>
      <c r="G52" s="675"/>
      <c r="H52" s="341" t="s">
        <v>3109</v>
      </c>
      <c r="I52" s="341" t="s">
        <v>2983</v>
      </c>
      <c r="J52" s="200" t="s">
        <v>1162</v>
      </c>
      <c r="K52" s="499" t="s">
        <v>599</v>
      </c>
      <c r="M52" s="18"/>
    </row>
    <row r="53" spans="2:13" ht="30">
      <c r="B53" s="20" t="s">
        <v>793</v>
      </c>
      <c r="C53" s="20"/>
      <c r="D53" s="389" t="s">
        <v>534</v>
      </c>
      <c r="E53" s="389" t="s">
        <v>535</v>
      </c>
      <c r="F53" s="389" t="s">
        <v>536</v>
      </c>
      <c r="G53" s="389" t="s">
        <v>564</v>
      </c>
      <c r="H53" s="238" t="s">
        <v>3519</v>
      </c>
      <c r="I53" s="20"/>
      <c r="J53" s="20"/>
      <c r="K53" s="20"/>
      <c r="M53" s="18"/>
    </row>
    <row r="54" spans="2:13">
      <c r="B54" s="22" t="s">
        <v>794</v>
      </c>
      <c r="C54" s="22"/>
      <c r="D54" s="20"/>
      <c r="E54" s="20"/>
      <c r="F54" s="20"/>
      <c r="G54" s="20"/>
      <c r="H54" s="107" t="s">
        <v>3016</v>
      </c>
      <c r="I54" s="22"/>
      <c r="J54" s="20"/>
      <c r="K54" s="20"/>
      <c r="M54" s="18"/>
    </row>
    <row r="55" spans="2:13" ht="30">
      <c r="B55" s="433" t="s">
        <v>2940</v>
      </c>
      <c r="C55" s="433"/>
      <c r="D55" s="20"/>
      <c r="E55" s="20"/>
      <c r="F55" s="20"/>
      <c r="G55" s="20"/>
      <c r="H55" s="108" t="s">
        <v>3520</v>
      </c>
      <c r="I55" s="433"/>
      <c r="J55" s="20"/>
      <c r="K55" s="20"/>
      <c r="M55" s="18"/>
    </row>
    <row r="56" spans="2:13" ht="45">
      <c r="B56" s="433" t="s">
        <v>2941</v>
      </c>
      <c r="C56" s="433"/>
      <c r="D56" s="20"/>
      <c r="E56" s="20"/>
      <c r="F56" s="20"/>
      <c r="G56" s="20"/>
      <c r="H56" s="108" t="s">
        <v>3521</v>
      </c>
      <c r="I56" s="433"/>
      <c r="J56" s="20"/>
      <c r="K56" s="20"/>
      <c r="M56" s="18"/>
    </row>
    <row r="57" spans="2:13" ht="60">
      <c r="B57" s="73" t="s">
        <v>183</v>
      </c>
      <c r="C57" s="556" t="s">
        <v>5498</v>
      </c>
      <c r="D57" s="21"/>
      <c r="E57" s="21"/>
      <c r="F57" s="21"/>
      <c r="G57" s="425">
        <f>SUM(D57:F57)</f>
        <v>0</v>
      </c>
      <c r="H57" s="73" t="s">
        <v>3521</v>
      </c>
      <c r="I57" s="125" t="s">
        <v>3545</v>
      </c>
      <c r="J57" s="169" t="s">
        <v>2222</v>
      </c>
      <c r="K57" s="169" t="s">
        <v>5427</v>
      </c>
      <c r="M57" s="18"/>
    </row>
    <row r="58" spans="2:13" ht="41.25" customHeight="1">
      <c r="B58" s="331" t="s">
        <v>184</v>
      </c>
      <c r="C58" s="556" t="s">
        <v>5498</v>
      </c>
      <c r="D58" s="21"/>
      <c r="E58" s="21"/>
      <c r="F58" s="21"/>
      <c r="G58" s="425">
        <f t="shared" ref="G58" si="3">SUM(D58:F58)</f>
        <v>0</v>
      </c>
      <c r="H58" s="331" t="s">
        <v>3534</v>
      </c>
      <c r="I58" s="125" t="s">
        <v>3546</v>
      </c>
      <c r="J58" s="169" t="s">
        <v>2083</v>
      </c>
      <c r="K58" s="169" t="s">
        <v>5428</v>
      </c>
      <c r="M58" s="18"/>
    </row>
    <row r="59" spans="2:13" ht="18" customHeight="1">
      <c r="B59" s="22" t="s">
        <v>2939</v>
      </c>
      <c r="C59" s="107"/>
      <c r="D59" s="188"/>
      <c r="E59" s="188"/>
      <c r="F59" s="188"/>
      <c r="G59" s="188"/>
      <c r="H59" s="107" t="s">
        <v>3522</v>
      </c>
      <c r="I59" s="238"/>
      <c r="J59" s="188"/>
      <c r="K59" s="188"/>
      <c r="M59" s="18"/>
    </row>
    <row r="60" spans="2:13" ht="46.5" customHeight="1">
      <c r="B60" s="432" t="s">
        <v>403</v>
      </c>
      <c r="C60" s="556" t="s">
        <v>5499</v>
      </c>
      <c r="D60" s="21"/>
      <c r="E60" s="21"/>
      <c r="F60" s="21"/>
      <c r="G60" s="425">
        <f t="shared" ref="G60:G67" si="4">SUM(D60:F60)</f>
        <v>0</v>
      </c>
      <c r="H60" s="432" t="s">
        <v>3535</v>
      </c>
      <c r="I60" s="125" t="s">
        <v>3547</v>
      </c>
      <c r="J60" s="169" t="s">
        <v>2090</v>
      </c>
      <c r="K60" s="338" t="s">
        <v>5429</v>
      </c>
      <c r="M60" s="18"/>
    </row>
    <row r="61" spans="2:13" ht="60">
      <c r="B61" s="331" t="s">
        <v>192</v>
      </c>
      <c r="C61" s="556" t="s">
        <v>5499</v>
      </c>
      <c r="D61" s="21"/>
      <c r="E61" s="21"/>
      <c r="F61" s="21"/>
      <c r="G61" s="425">
        <f t="shared" si="4"/>
        <v>0</v>
      </c>
      <c r="H61" s="331" t="s">
        <v>3536</v>
      </c>
      <c r="I61" s="125" t="s">
        <v>3548</v>
      </c>
      <c r="J61" s="169" t="s">
        <v>2091</v>
      </c>
      <c r="K61" s="338" t="s">
        <v>5427</v>
      </c>
      <c r="M61" s="18"/>
    </row>
    <row r="62" spans="2:13" ht="75">
      <c r="B62" s="331" t="s">
        <v>595</v>
      </c>
      <c r="C62" s="556" t="s">
        <v>5499</v>
      </c>
      <c r="D62" s="21"/>
      <c r="E62" s="21"/>
      <c r="F62" s="21"/>
      <c r="G62" s="425">
        <f t="shared" si="4"/>
        <v>0</v>
      </c>
      <c r="H62" s="331" t="s">
        <v>4111</v>
      </c>
      <c r="I62" s="125" t="s">
        <v>4112</v>
      </c>
      <c r="J62" s="169" t="s">
        <v>2092</v>
      </c>
      <c r="K62" s="169" t="s">
        <v>5428</v>
      </c>
      <c r="M62" s="18"/>
    </row>
    <row r="63" spans="2:13" ht="75">
      <c r="B63" s="331" t="s">
        <v>596</v>
      </c>
      <c r="C63" s="556" t="s">
        <v>5499</v>
      </c>
      <c r="D63" s="21"/>
      <c r="E63" s="21"/>
      <c r="F63" s="21"/>
      <c r="G63" s="425">
        <f t="shared" si="4"/>
        <v>0</v>
      </c>
      <c r="H63" s="331" t="s">
        <v>3537</v>
      </c>
      <c r="I63" s="125" t="s">
        <v>3549</v>
      </c>
      <c r="J63" s="169" t="s">
        <v>2093</v>
      </c>
      <c r="K63" s="338" t="s">
        <v>5428</v>
      </c>
      <c r="M63" s="18"/>
    </row>
    <row r="64" spans="2:13" ht="105">
      <c r="B64" s="331" t="s">
        <v>597</v>
      </c>
      <c r="C64" s="556" t="s">
        <v>5499</v>
      </c>
      <c r="D64" s="21"/>
      <c r="E64" s="21"/>
      <c r="F64" s="21"/>
      <c r="G64" s="425">
        <f t="shared" si="4"/>
        <v>0</v>
      </c>
      <c r="H64" s="331" t="s">
        <v>4113</v>
      </c>
      <c r="I64" s="125" t="s">
        <v>4114</v>
      </c>
      <c r="J64" s="169" t="s">
        <v>2094</v>
      </c>
      <c r="K64" s="338" t="s">
        <v>5428</v>
      </c>
      <c r="M64" s="18"/>
    </row>
    <row r="65" spans="2:13" ht="105">
      <c r="B65" s="331" t="s">
        <v>598</v>
      </c>
      <c r="C65" s="556" t="s">
        <v>5499</v>
      </c>
      <c r="D65" s="21"/>
      <c r="E65" s="21"/>
      <c r="F65" s="21"/>
      <c r="G65" s="425">
        <f t="shared" si="4"/>
        <v>0</v>
      </c>
      <c r="H65" s="331" t="s">
        <v>4115</v>
      </c>
      <c r="I65" s="125" t="s">
        <v>4116</v>
      </c>
      <c r="J65" s="169" t="s">
        <v>2095</v>
      </c>
      <c r="K65" s="338" t="s">
        <v>5428</v>
      </c>
      <c r="M65" s="18"/>
    </row>
    <row r="66" spans="2:13" ht="105">
      <c r="B66" s="331" t="s">
        <v>190</v>
      </c>
      <c r="C66" s="556" t="s">
        <v>5499</v>
      </c>
      <c r="D66" s="21"/>
      <c r="E66" s="21"/>
      <c r="F66" s="21"/>
      <c r="G66" s="425">
        <f t="shared" si="4"/>
        <v>0</v>
      </c>
      <c r="H66" s="331" t="s">
        <v>3538</v>
      </c>
      <c r="I66" s="125" t="s">
        <v>3550</v>
      </c>
      <c r="J66" s="169" t="s">
        <v>2096</v>
      </c>
      <c r="K66" s="338" t="s">
        <v>5428</v>
      </c>
      <c r="M66" s="18"/>
    </row>
    <row r="67" spans="2:13" ht="60">
      <c r="B67" s="432" t="s">
        <v>404</v>
      </c>
      <c r="C67" s="556" t="s">
        <v>5499</v>
      </c>
      <c r="D67" s="21"/>
      <c r="E67" s="21"/>
      <c r="F67" s="21"/>
      <c r="G67" s="425">
        <f t="shared" si="4"/>
        <v>0</v>
      </c>
      <c r="H67" s="432" t="s">
        <v>3539</v>
      </c>
      <c r="I67" s="125" t="s">
        <v>3551</v>
      </c>
      <c r="J67" s="169" t="s">
        <v>2097</v>
      </c>
      <c r="K67" s="338" t="s">
        <v>5429</v>
      </c>
      <c r="M67" s="18"/>
    </row>
    <row r="68" spans="2:13" ht="30">
      <c r="B68" s="20" t="s">
        <v>2942</v>
      </c>
      <c r="C68" s="238"/>
      <c r="D68" s="188"/>
      <c r="E68" s="188"/>
      <c r="F68" s="188"/>
      <c r="G68" s="188"/>
      <c r="H68" s="238" t="s">
        <v>3523</v>
      </c>
      <c r="I68" s="238"/>
      <c r="J68" s="188"/>
      <c r="K68" s="188"/>
      <c r="M68" s="18"/>
    </row>
    <row r="69" spans="2:13" ht="45">
      <c r="B69" s="22" t="s">
        <v>2943</v>
      </c>
      <c r="C69" s="107"/>
      <c r="D69" s="188"/>
      <c r="E69" s="188"/>
      <c r="F69" s="188"/>
      <c r="G69" s="188"/>
      <c r="H69" s="107" t="s">
        <v>3524</v>
      </c>
      <c r="I69" s="238"/>
      <c r="J69" s="188"/>
      <c r="K69" s="188"/>
      <c r="M69" s="18"/>
    </row>
    <row r="70" spans="2:13" ht="60">
      <c r="B70" s="232" t="s">
        <v>185</v>
      </c>
      <c r="C70" s="556" t="s">
        <v>5498</v>
      </c>
      <c r="D70" s="21"/>
      <c r="E70" s="21"/>
      <c r="F70" s="21"/>
      <c r="G70" s="425"/>
      <c r="H70" s="232" t="s">
        <v>3524</v>
      </c>
      <c r="I70" s="125" t="s">
        <v>3552</v>
      </c>
      <c r="J70" s="169" t="s">
        <v>2084</v>
      </c>
      <c r="K70" s="169" t="s">
        <v>5427</v>
      </c>
      <c r="M70" s="18"/>
    </row>
    <row r="71" spans="2:13" ht="60" customHeight="1">
      <c r="B71" s="390" t="s">
        <v>186</v>
      </c>
      <c r="C71" s="556" t="s">
        <v>5498</v>
      </c>
      <c r="D71" s="21"/>
      <c r="E71" s="21"/>
      <c r="F71" s="21"/>
      <c r="G71" s="425"/>
      <c r="H71" s="390" t="s">
        <v>3540</v>
      </c>
      <c r="I71" s="125" t="s">
        <v>3553</v>
      </c>
      <c r="J71" s="169" t="s">
        <v>2085</v>
      </c>
      <c r="K71" s="169" t="s">
        <v>5428</v>
      </c>
      <c r="M71" s="18"/>
    </row>
    <row r="72" spans="2:13" ht="45">
      <c r="B72" s="107" t="s">
        <v>5432</v>
      </c>
      <c r="C72" s="188"/>
      <c r="D72" s="188"/>
      <c r="E72" s="188"/>
      <c r="F72" s="188"/>
      <c r="G72" s="188"/>
      <c r="H72" s="107" t="s">
        <v>3525</v>
      </c>
      <c r="I72" s="238"/>
      <c r="J72" s="188"/>
      <c r="K72" s="188"/>
      <c r="M72" s="18"/>
    </row>
    <row r="73" spans="2:13" ht="75">
      <c r="B73" s="331" t="s">
        <v>191</v>
      </c>
      <c r="C73" s="556" t="s">
        <v>5499</v>
      </c>
      <c r="D73" s="21"/>
      <c r="E73" s="21"/>
      <c r="F73" s="21"/>
      <c r="G73" s="425">
        <f t="shared" ref="G73" si="5">SUM(D73:F73)</f>
        <v>0</v>
      </c>
      <c r="H73" s="331" t="s">
        <v>3541</v>
      </c>
      <c r="I73" s="125" t="s">
        <v>3555</v>
      </c>
      <c r="J73" s="169" t="s">
        <v>2098</v>
      </c>
      <c r="K73" s="338" t="s">
        <v>5428</v>
      </c>
      <c r="M73" s="18"/>
    </row>
    <row r="74" spans="2:13" ht="75" customHeight="1">
      <c r="B74" s="433" t="s">
        <v>2944</v>
      </c>
      <c r="C74" s="108"/>
      <c r="D74" s="188"/>
      <c r="E74" s="188"/>
      <c r="F74" s="188"/>
      <c r="G74" s="188"/>
      <c r="H74" s="108" t="s">
        <v>3526</v>
      </c>
      <c r="I74" s="238"/>
      <c r="J74" s="188"/>
      <c r="K74" s="188"/>
      <c r="M74" s="18"/>
    </row>
    <row r="75" spans="2:13" ht="18" customHeight="1">
      <c r="B75" s="434" t="s">
        <v>2945</v>
      </c>
      <c r="C75" s="287"/>
      <c r="D75" s="188"/>
      <c r="E75" s="188"/>
      <c r="F75" s="188"/>
      <c r="G75" s="188"/>
      <c r="H75" s="287" t="s">
        <v>3527</v>
      </c>
      <c r="I75" s="238"/>
      <c r="J75" s="188"/>
      <c r="K75" s="188"/>
      <c r="M75" s="18"/>
    </row>
    <row r="76" spans="2:13" ht="60">
      <c r="B76" s="232" t="s">
        <v>187</v>
      </c>
      <c r="C76" s="556" t="s">
        <v>5498</v>
      </c>
      <c r="D76" s="21"/>
      <c r="E76" s="21"/>
      <c r="F76" s="21"/>
      <c r="G76" s="425">
        <f t="shared" ref="G76:G79" si="6">SUM(D76:F76)</f>
        <v>0</v>
      </c>
      <c r="H76" s="232" t="s">
        <v>3542</v>
      </c>
      <c r="I76" s="125" t="s">
        <v>3557</v>
      </c>
      <c r="J76" s="169" t="s">
        <v>2086</v>
      </c>
      <c r="K76" s="169" t="s">
        <v>5429</v>
      </c>
      <c r="M76" s="18"/>
    </row>
    <row r="77" spans="2:13" ht="75">
      <c r="B77" s="390" t="s">
        <v>2946</v>
      </c>
      <c r="C77" s="556" t="s">
        <v>5498</v>
      </c>
      <c r="D77" s="21"/>
      <c r="E77" s="21"/>
      <c r="F77" s="21"/>
      <c r="G77" s="425">
        <f t="shared" si="6"/>
        <v>0</v>
      </c>
      <c r="H77" s="390" t="s">
        <v>3528</v>
      </c>
      <c r="I77" s="125" t="s">
        <v>3560</v>
      </c>
      <c r="J77" s="169" t="s">
        <v>2087</v>
      </c>
      <c r="K77" s="169" t="s">
        <v>5427</v>
      </c>
      <c r="M77" s="18"/>
    </row>
    <row r="78" spans="2:13" ht="105">
      <c r="B78" s="390" t="s">
        <v>188</v>
      </c>
      <c r="C78" s="556" t="s">
        <v>5498</v>
      </c>
      <c r="D78" s="21"/>
      <c r="E78" s="21"/>
      <c r="F78" s="21"/>
      <c r="G78" s="425">
        <f t="shared" si="6"/>
        <v>0</v>
      </c>
      <c r="H78" s="390" t="s">
        <v>3543</v>
      </c>
      <c r="I78" s="125" t="s">
        <v>3558</v>
      </c>
      <c r="J78" s="169" t="s">
        <v>2088</v>
      </c>
      <c r="K78" s="169" t="s">
        <v>5428</v>
      </c>
      <c r="M78" s="18"/>
    </row>
    <row r="79" spans="2:13" ht="60">
      <c r="B79" s="217" t="s">
        <v>189</v>
      </c>
      <c r="C79" s="556" t="s">
        <v>5498</v>
      </c>
      <c r="D79" s="21"/>
      <c r="E79" s="21"/>
      <c r="F79" s="21"/>
      <c r="G79" s="425">
        <f t="shared" si="6"/>
        <v>0</v>
      </c>
      <c r="H79" s="390" t="s">
        <v>3544</v>
      </c>
      <c r="I79" s="125" t="s">
        <v>3559</v>
      </c>
      <c r="J79" s="169" t="s">
        <v>2089</v>
      </c>
      <c r="K79" s="169" t="s">
        <v>5429</v>
      </c>
      <c r="M79" s="18"/>
    </row>
    <row r="80" spans="2:13" ht="30">
      <c r="B80" s="434" t="s">
        <v>2947</v>
      </c>
      <c r="C80" s="287"/>
      <c r="D80" s="20"/>
      <c r="E80" s="20"/>
      <c r="F80" s="20"/>
      <c r="G80" s="20"/>
      <c r="H80" s="287" t="s">
        <v>3529</v>
      </c>
      <c r="I80" s="238"/>
      <c r="J80" s="20"/>
      <c r="K80" s="20"/>
      <c r="M80" s="18"/>
    </row>
    <row r="81" spans="2:13" ht="60">
      <c r="B81" s="105" t="s">
        <v>2948</v>
      </c>
      <c r="C81" s="556" t="s">
        <v>5499</v>
      </c>
      <c r="D81" s="21"/>
      <c r="E81" s="21"/>
      <c r="F81" s="21"/>
      <c r="G81" s="425">
        <f t="shared" ref="G81:G84" si="7">SUM(D81:F81)</f>
        <v>0</v>
      </c>
      <c r="H81" s="232" t="s">
        <v>3530</v>
      </c>
      <c r="I81" s="125" t="s">
        <v>3554</v>
      </c>
      <c r="J81" s="169" t="s">
        <v>2086</v>
      </c>
      <c r="K81" s="338" t="s">
        <v>5429</v>
      </c>
      <c r="M81" s="18"/>
    </row>
    <row r="82" spans="2:13" ht="60" customHeight="1">
      <c r="B82" s="217" t="s">
        <v>2949</v>
      </c>
      <c r="C82" s="556" t="s">
        <v>5499</v>
      </c>
      <c r="D82" s="21"/>
      <c r="E82" s="21"/>
      <c r="F82" s="21"/>
      <c r="G82" s="425">
        <f t="shared" si="7"/>
        <v>0</v>
      </c>
      <c r="H82" s="390" t="s">
        <v>3531</v>
      </c>
      <c r="I82" s="125" t="s">
        <v>3561</v>
      </c>
      <c r="J82" s="169" t="s">
        <v>2099</v>
      </c>
      <c r="K82" s="338" t="s">
        <v>5427</v>
      </c>
      <c r="M82" s="18"/>
    </row>
    <row r="83" spans="2:13" ht="75">
      <c r="B83" s="217" t="s">
        <v>2950</v>
      </c>
      <c r="C83" s="556" t="s">
        <v>5499</v>
      </c>
      <c r="D83" s="21"/>
      <c r="E83" s="21"/>
      <c r="F83" s="21"/>
      <c r="G83" s="425">
        <f t="shared" si="7"/>
        <v>0</v>
      </c>
      <c r="H83" s="390" t="s">
        <v>3532</v>
      </c>
      <c r="I83" s="125" t="s">
        <v>3562</v>
      </c>
      <c r="J83" s="169" t="s">
        <v>2098</v>
      </c>
      <c r="K83" s="338" t="s">
        <v>5428</v>
      </c>
      <c r="M83" s="18"/>
    </row>
    <row r="84" spans="2:13" ht="60">
      <c r="B84" s="217" t="s">
        <v>2951</v>
      </c>
      <c r="C84" s="556" t="s">
        <v>5499</v>
      </c>
      <c r="D84" s="21"/>
      <c r="E84" s="21"/>
      <c r="F84" s="21"/>
      <c r="G84" s="425">
        <f t="shared" si="7"/>
        <v>0</v>
      </c>
      <c r="H84" s="390" t="s">
        <v>3533</v>
      </c>
      <c r="I84" s="125" t="s">
        <v>3556</v>
      </c>
      <c r="J84" s="169" t="s">
        <v>2089</v>
      </c>
      <c r="K84" s="338" t="s">
        <v>5429</v>
      </c>
      <c r="M84" s="18"/>
    </row>
    <row r="85" spans="2:13" ht="45">
      <c r="B85" s="336" t="s">
        <v>1924</v>
      </c>
      <c r="C85" s="336"/>
      <c r="D85" s="428" t="s">
        <v>5430</v>
      </c>
      <c r="E85" s="292" t="s">
        <v>2795</v>
      </c>
      <c r="F85" s="292" t="s">
        <v>2795</v>
      </c>
      <c r="G85" s="292" t="s">
        <v>2795</v>
      </c>
      <c r="I85" s="339"/>
      <c r="J85" s="143"/>
      <c r="M85" s="18"/>
    </row>
    <row r="86" spans="2:13" ht="210">
      <c r="B86" s="427" t="s">
        <v>1162</v>
      </c>
      <c r="C86" s="427"/>
      <c r="D86" s="169" t="s">
        <v>2100</v>
      </c>
      <c r="E86" s="429" t="s">
        <v>2101</v>
      </c>
      <c r="F86" s="429" t="s">
        <v>2102</v>
      </c>
      <c r="G86" s="169" t="s">
        <v>2103</v>
      </c>
      <c r="I86" s="339"/>
      <c r="J86" s="143"/>
      <c r="M86" s="18"/>
    </row>
    <row r="87" spans="2:13" ht="30">
      <c r="B87" s="427" t="s">
        <v>3109</v>
      </c>
      <c r="C87" s="427"/>
      <c r="D87" s="389" t="s">
        <v>3637</v>
      </c>
      <c r="E87" s="389" t="s">
        <v>3638</v>
      </c>
      <c r="F87" s="389" t="s">
        <v>3639</v>
      </c>
      <c r="G87" s="389" t="s">
        <v>3640</v>
      </c>
      <c r="I87" s="339"/>
      <c r="J87" s="147"/>
      <c r="M87" s="18"/>
    </row>
    <row r="88" spans="2:13" ht="255">
      <c r="B88" s="427" t="s">
        <v>2983</v>
      </c>
      <c r="C88" s="427"/>
      <c r="D88" s="169" t="s">
        <v>4117</v>
      </c>
      <c r="E88" s="429" t="s">
        <v>3641</v>
      </c>
      <c r="F88" s="429" t="s">
        <v>3642</v>
      </c>
      <c r="G88" s="169" t="s">
        <v>3648</v>
      </c>
      <c r="I88" s="339"/>
      <c r="J88" s="147"/>
      <c r="L88" s="18"/>
      <c r="M88" s="18"/>
    </row>
  </sheetData>
  <mergeCells count="2">
    <mergeCell ref="D11:G11"/>
    <mergeCell ref="D52:G52"/>
  </mergeCells>
  <hyperlinks>
    <hyperlink ref="C1" location="Navigation!A1" display="Index"/>
  </hyperlinks>
  <pageMargins left="0.25" right="0.25" top="0.75" bottom="0.75" header="0.3" footer="0.3"/>
  <pageSetup paperSize="9" scale="2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Q90"/>
  <sheetViews>
    <sheetView showGridLines="0" zoomScale="40" zoomScaleNormal="40" workbookViewId="0">
      <pane xSplit="2" topLeftCell="C1" activePane="topRight" state="frozen"/>
      <selection activeCell="F8" sqref="F8"/>
      <selection pane="topRight" activeCell="E14" sqref="E14"/>
    </sheetView>
  </sheetViews>
  <sheetFormatPr defaultColWidth="9.140625" defaultRowHeight="15"/>
  <cols>
    <col min="1" max="1" width="8.85546875" style="25" customWidth="1"/>
    <col min="2" max="2" width="59.85546875" style="37" customWidth="1"/>
    <col min="3" max="3" width="21.140625" style="37" customWidth="1"/>
    <col min="4" max="4" width="27.85546875" style="37" customWidth="1"/>
    <col min="5" max="5" width="31.7109375" style="37" customWidth="1"/>
    <col min="6" max="6" width="22.7109375" style="37" customWidth="1"/>
    <col min="7" max="7" width="26.140625" style="18" customWidth="1"/>
    <col min="8" max="8" width="29.5703125" style="37" customWidth="1"/>
    <col min="9" max="9" width="29.85546875" style="18" customWidth="1"/>
    <col min="10" max="10" width="29.140625" style="18" customWidth="1"/>
    <col min="11" max="11" width="26.7109375" style="18" customWidth="1"/>
    <col min="12" max="12" width="24.140625" style="18" customWidth="1"/>
    <col min="13" max="13" width="35.85546875" style="37" customWidth="1"/>
    <col min="14" max="14" width="27.85546875" style="37" customWidth="1"/>
    <col min="15" max="15" width="30.7109375" style="37" customWidth="1"/>
    <col min="16" max="16" width="30.140625" style="37" customWidth="1"/>
    <col min="17" max="17" width="28.7109375" style="37" customWidth="1"/>
    <col min="18" max="18" width="28.5703125" style="18" customWidth="1"/>
    <col min="19" max="16384" width="9.140625" style="18"/>
  </cols>
  <sheetData>
    <row r="1" spans="2:14">
      <c r="B1" s="370" t="s">
        <v>201</v>
      </c>
      <c r="C1" s="15" t="s">
        <v>36</v>
      </c>
      <c r="E1" s="15"/>
      <c r="F1" s="15"/>
    </row>
    <row r="2" spans="2:14" ht="43.5" customHeight="1">
      <c r="B2" s="431" t="s">
        <v>839</v>
      </c>
      <c r="C2" s="431"/>
      <c r="D2" s="459"/>
      <c r="E2" s="459"/>
      <c r="F2" s="459"/>
    </row>
    <row r="4" spans="2:14" ht="30">
      <c r="B4" s="341" t="s">
        <v>2932</v>
      </c>
      <c r="C4" s="537" t="s">
        <v>5484</v>
      </c>
      <c r="D4" s="555" t="s">
        <v>533</v>
      </c>
      <c r="E4" s="341" t="s">
        <v>2982</v>
      </c>
      <c r="F4" s="341" t="s">
        <v>2983</v>
      </c>
      <c r="G4" s="319" t="s">
        <v>1162</v>
      </c>
      <c r="H4" s="341" t="s">
        <v>599</v>
      </c>
      <c r="I4" s="319" t="s">
        <v>1226</v>
      </c>
    </row>
    <row r="5" spans="2:14" ht="30">
      <c r="B5" s="188" t="s">
        <v>281</v>
      </c>
      <c r="C5" s="188"/>
      <c r="D5" s="188"/>
      <c r="E5" s="188" t="s">
        <v>3563</v>
      </c>
      <c r="F5" s="188"/>
      <c r="G5" s="188"/>
      <c r="H5" s="188"/>
      <c r="I5" s="188"/>
    </row>
    <row r="6" spans="2:14" ht="75">
      <c r="B6" s="97" t="s">
        <v>253</v>
      </c>
      <c r="C6" s="93" t="s">
        <v>5431</v>
      </c>
      <c r="D6" s="93" t="s">
        <v>5431</v>
      </c>
      <c r="E6" s="97" t="s">
        <v>3563</v>
      </c>
      <c r="F6" s="451" t="s">
        <v>3564</v>
      </c>
      <c r="G6" s="369" t="s">
        <v>2892</v>
      </c>
      <c r="H6" s="92" t="s">
        <v>2873</v>
      </c>
      <c r="I6" s="21"/>
    </row>
    <row r="7" spans="2:14">
      <c r="B7" s="335"/>
      <c r="C7" s="335"/>
      <c r="D7" s="335"/>
      <c r="E7" s="335"/>
      <c r="F7" s="335"/>
      <c r="G7" s="100"/>
      <c r="H7" s="39"/>
    </row>
    <row r="8" spans="2:14">
      <c r="B8" s="567" t="s">
        <v>795</v>
      </c>
      <c r="C8" s="460"/>
      <c r="D8" s="696"/>
      <c r="E8" s="460"/>
      <c r="F8" s="460"/>
    </row>
    <row r="9" spans="2:14">
      <c r="B9" s="567" t="s">
        <v>312</v>
      </c>
      <c r="C9" s="460"/>
      <c r="D9" s="697"/>
      <c r="E9" s="460"/>
      <c r="F9" s="460"/>
    </row>
    <row r="10" spans="2:14" ht="30">
      <c r="B10" s="341" t="s">
        <v>2932</v>
      </c>
      <c r="C10" s="341" t="s">
        <v>5484</v>
      </c>
      <c r="D10" s="681" t="s">
        <v>533</v>
      </c>
      <c r="E10" s="682"/>
      <c r="F10" s="682"/>
      <c r="G10" s="682"/>
      <c r="H10" s="682"/>
      <c r="I10" s="683"/>
      <c r="J10" s="341" t="s">
        <v>2982</v>
      </c>
      <c r="K10" s="341" t="s">
        <v>2983</v>
      </c>
      <c r="L10" s="319" t="s">
        <v>1162</v>
      </c>
      <c r="M10" s="319" t="s">
        <v>599</v>
      </c>
      <c r="N10" s="319" t="s">
        <v>1226</v>
      </c>
    </row>
    <row r="11" spans="2:14" ht="45">
      <c r="B11" s="188" t="s">
        <v>202</v>
      </c>
      <c r="C11" s="188"/>
      <c r="D11" s="430" t="s">
        <v>796</v>
      </c>
      <c r="E11" s="430" t="s">
        <v>206</v>
      </c>
      <c r="F11" s="430" t="s">
        <v>207</v>
      </c>
      <c r="G11" s="430" t="s">
        <v>797</v>
      </c>
      <c r="H11" s="430" t="s">
        <v>1011</v>
      </c>
      <c r="I11" s="430" t="s">
        <v>798</v>
      </c>
      <c r="J11" s="188" t="s">
        <v>3563</v>
      </c>
      <c r="K11" s="188"/>
      <c r="L11" s="188"/>
      <c r="M11" s="188"/>
      <c r="N11" s="188"/>
    </row>
    <row r="12" spans="2:14">
      <c r="B12" s="301" t="s">
        <v>203</v>
      </c>
      <c r="C12" s="301"/>
      <c r="D12" s="188"/>
      <c r="E12" s="188"/>
      <c r="F12" s="188"/>
      <c r="G12" s="188"/>
      <c r="H12" s="188"/>
      <c r="I12" s="188"/>
      <c r="J12" s="301" t="s">
        <v>3565</v>
      </c>
      <c r="K12" s="301"/>
      <c r="L12" s="188"/>
      <c r="M12" s="188"/>
      <c r="N12" s="188"/>
    </row>
    <row r="13" spans="2:14" ht="60">
      <c r="B13" s="332" t="s">
        <v>799</v>
      </c>
      <c r="C13" s="332" t="s">
        <v>5487</v>
      </c>
      <c r="D13" s="21"/>
      <c r="E13" s="28"/>
      <c r="F13" s="21"/>
      <c r="G13" s="21"/>
      <c r="H13" s="21"/>
      <c r="I13" s="419">
        <f t="shared" ref="I13:I40" si="0">SUM(D13:H13)</f>
        <v>0</v>
      </c>
      <c r="J13" s="332" t="s">
        <v>3566</v>
      </c>
      <c r="K13" s="451" t="s">
        <v>4118</v>
      </c>
      <c r="L13" s="77" t="s">
        <v>2104</v>
      </c>
      <c r="M13" s="77" t="s">
        <v>2797</v>
      </c>
      <c r="N13" s="77"/>
    </row>
    <row r="14" spans="2:14" ht="90">
      <c r="B14" s="332" t="s">
        <v>800</v>
      </c>
      <c r="C14" s="332" t="s">
        <v>5487</v>
      </c>
      <c r="D14" s="21"/>
      <c r="E14" s="28"/>
      <c r="F14" s="21"/>
      <c r="G14" s="21"/>
      <c r="H14" s="21"/>
      <c r="I14" s="419">
        <f t="shared" si="0"/>
        <v>0</v>
      </c>
      <c r="J14" s="332" t="s">
        <v>3567</v>
      </c>
      <c r="K14" s="451" t="s">
        <v>3598</v>
      </c>
      <c r="L14" s="77" t="s">
        <v>2105</v>
      </c>
      <c r="M14" s="77" t="s">
        <v>2798</v>
      </c>
      <c r="N14" s="77"/>
    </row>
    <row r="15" spans="2:14" ht="150">
      <c r="B15" s="332" t="s">
        <v>550</v>
      </c>
      <c r="C15" s="332" t="s">
        <v>5487</v>
      </c>
      <c r="D15" s="21"/>
      <c r="E15" s="28"/>
      <c r="F15" s="21"/>
      <c r="G15" s="21"/>
      <c r="H15" s="21"/>
      <c r="I15" s="419">
        <f t="shared" si="0"/>
        <v>0</v>
      </c>
      <c r="J15" s="332" t="s">
        <v>3568</v>
      </c>
      <c r="K15" s="451" t="s">
        <v>3599</v>
      </c>
      <c r="L15" s="77" t="s">
        <v>2106</v>
      </c>
      <c r="M15" s="77" t="s">
        <v>2799</v>
      </c>
      <c r="N15" s="77" t="s">
        <v>2194</v>
      </c>
    </row>
    <row r="16" spans="2:14" ht="120">
      <c r="B16" s="332" t="s">
        <v>156</v>
      </c>
      <c r="C16" s="332" t="s">
        <v>5487</v>
      </c>
      <c r="D16" s="21"/>
      <c r="E16" s="28"/>
      <c r="F16" s="21"/>
      <c r="G16" s="21"/>
      <c r="H16" s="21"/>
      <c r="I16" s="419">
        <f t="shared" si="0"/>
        <v>0</v>
      </c>
      <c r="J16" s="332" t="s">
        <v>3569</v>
      </c>
      <c r="K16" s="451" t="s">
        <v>3600</v>
      </c>
      <c r="L16" s="77" t="s">
        <v>2107</v>
      </c>
      <c r="M16" s="77" t="s">
        <v>2800</v>
      </c>
      <c r="N16" s="77" t="s">
        <v>2194</v>
      </c>
    </row>
    <row r="17" spans="2:14" ht="60">
      <c r="B17" s="332" t="s">
        <v>801</v>
      </c>
      <c r="C17" s="332" t="s">
        <v>5487</v>
      </c>
      <c r="D17" s="21"/>
      <c r="E17" s="28"/>
      <c r="F17" s="21"/>
      <c r="G17" s="21"/>
      <c r="H17" s="21"/>
      <c r="I17" s="419">
        <f t="shared" si="0"/>
        <v>0</v>
      </c>
      <c r="J17" s="332" t="s">
        <v>3570</v>
      </c>
      <c r="K17" s="451" t="s">
        <v>3601</v>
      </c>
      <c r="L17" s="77" t="s">
        <v>2223</v>
      </c>
      <c r="M17" s="77" t="s">
        <v>2797</v>
      </c>
      <c r="N17" s="77"/>
    </row>
    <row r="18" spans="2:14" ht="225">
      <c r="B18" s="332" t="s">
        <v>416</v>
      </c>
      <c r="C18" s="332" t="s">
        <v>5487</v>
      </c>
      <c r="D18" s="21"/>
      <c r="E18" s="28"/>
      <c r="F18" s="21"/>
      <c r="G18" s="21"/>
      <c r="H18" s="21"/>
      <c r="I18" s="419">
        <f t="shared" si="0"/>
        <v>0</v>
      </c>
      <c r="J18" s="332" t="s">
        <v>3571</v>
      </c>
      <c r="K18" s="451" t="s">
        <v>3602</v>
      </c>
      <c r="L18" s="77" t="s">
        <v>2108</v>
      </c>
      <c r="M18" s="77" t="s">
        <v>2801</v>
      </c>
      <c r="N18" s="77"/>
    </row>
    <row r="19" spans="2:14" ht="240">
      <c r="B19" s="332" t="s">
        <v>415</v>
      </c>
      <c r="C19" s="332" t="s">
        <v>5487</v>
      </c>
      <c r="D19" s="21"/>
      <c r="E19" s="28"/>
      <c r="F19" s="21"/>
      <c r="G19" s="21"/>
      <c r="H19" s="21"/>
      <c r="I19" s="419">
        <f t="shared" si="0"/>
        <v>0</v>
      </c>
      <c r="J19" s="332" t="s">
        <v>3572</v>
      </c>
      <c r="K19" s="451" t="s">
        <v>3603</v>
      </c>
      <c r="L19" s="77" t="s">
        <v>2109</v>
      </c>
      <c r="M19" s="77" t="s">
        <v>2802</v>
      </c>
      <c r="N19" s="77"/>
    </row>
    <row r="20" spans="2:14" ht="60">
      <c r="B20" s="332" t="s">
        <v>157</v>
      </c>
      <c r="C20" s="332" t="s">
        <v>5487</v>
      </c>
      <c r="D20" s="21"/>
      <c r="E20" s="28"/>
      <c r="F20" s="21"/>
      <c r="G20" s="21"/>
      <c r="H20" s="21"/>
      <c r="I20" s="419">
        <f t="shared" si="0"/>
        <v>0</v>
      </c>
      <c r="J20" s="332" t="s">
        <v>3573</v>
      </c>
      <c r="K20" s="451" t="s">
        <v>3604</v>
      </c>
      <c r="L20" s="77" t="s">
        <v>2110</v>
      </c>
      <c r="M20" s="77" t="s">
        <v>2803</v>
      </c>
      <c r="N20" s="77"/>
    </row>
    <row r="21" spans="2:14" ht="105">
      <c r="B21" s="242" t="s">
        <v>1077</v>
      </c>
      <c r="C21" s="332" t="s">
        <v>5487</v>
      </c>
      <c r="D21" s="21"/>
      <c r="E21" s="28"/>
      <c r="F21" s="21"/>
      <c r="G21" s="21"/>
      <c r="H21" s="21"/>
      <c r="I21" s="419">
        <f t="shared" si="0"/>
        <v>0</v>
      </c>
      <c r="J21" s="332" t="s">
        <v>3574</v>
      </c>
      <c r="K21" s="451" t="s">
        <v>3605</v>
      </c>
      <c r="L21" s="77" t="s">
        <v>2111</v>
      </c>
      <c r="M21" s="77" t="s">
        <v>2797</v>
      </c>
      <c r="N21" s="77"/>
    </row>
    <row r="22" spans="2:14" ht="105">
      <c r="B22" s="332" t="s">
        <v>417</v>
      </c>
      <c r="C22" s="332" t="s">
        <v>5487</v>
      </c>
      <c r="D22" s="21"/>
      <c r="E22" s="28"/>
      <c r="F22" s="21"/>
      <c r="G22" s="21"/>
      <c r="H22" s="21"/>
      <c r="I22" s="419">
        <f t="shared" si="0"/>
        <v>0</v>
      </c>
      <c r="J22" s="332" t="s">
        <v>3575</v>
      </c>
      <c r="K22" s="451" t="s">
        <v>3606</v>
      </c>
      <c r="L22" s="77" t="s">
        <v>2112</v>
      </c>
      <c r="M22" s="77" t="s">
        <v>2804</v>
      </c>
      <c r="N22" s="77"/>
    </row>
    <row r="23" spans="2:14" ht="90">
      <c r="B23" s="332" t="s">
        <v>159</v>
      </c>
      <c r="C23" s="332" t="s">
        <v>5487</v>
      </c>
      <c r="D23" s="21"/>
      <c r="E23" s="28"/>
      <c r="F23" s="21"/>
      <c r="G23" s="21"/>
      <c r="H23" s="21"/>
      <c r="I23" s="419">
        <f t="shared" si="0"/>
        <v>0</v>
      </c>
      <c r="J23" s="332" t="s">
        <v>3576</v>
      </c>
      <c r="K23" s="451" t="s">
        <v>3607</v>
      </c>
      <c r="L23" s="77" t="s">
        <v>2113</v>
      </c>
      <c r="M23" s="77" t="s">
        <v>2797</v>
      </c>
      <c r="N23" s="77"/>
    </row>
    <row r="24" spans="2:14" ht="90">
      <c r="B24" s="332" t="s">
        <v>802</v>
      </c>
      <c r="C24" s="332" t="s">
        <v>5487</v>
      </c>
      <c r="D24" s="21"/>
      <c r="E24" s="28"/>
      <c r="F24" s="21"/>
      <c r="G24" s="21"/>
      <c r="H24" s="21"/>
      <c r="I24" s="419">
        <f t="shared" si="0"/>
        <v>0</v>
      </c>
      <c r="J24" s="332" t="s">
        <v>3577</v>
      </c>
      <c r="K24" s="451" t="s">
        <v>3608</v>
      </c>
      <c r="L24" s="77" t="s">
        <v>2114</v>
      </c>
      <c r="M24" s="77" t="s">
        <v>2797</v>
      </c>
      <c r="N24" s="77"/>
    </row>
    <row r="25" spans="2:14" ht="75">
      <c r="B25" s="332" t="s">
        <v>803</v>
      </c>
      <c r="C25" s="332" t="s">
        <v>5487</v>
      </c>
      <c r="D25" s="21"/>
      <c r="E25" s="28"/>
      <c r="F25" s="21"/>
      <c r="G25" s="21"/>
      <c r="H25" s="21"/>
      <c r="I25" s="419">
        <f t="shared" si="0"/>
        <v>0</v>
      </c>
      <c r="J25" s="332" t="s">
        <v>3578</v>
      </c>
      <c r="K25" s="451" t="s">
        <v>3609</v>
      </c>
      <c r="L25" s="77" t="s">
        <v>2115</v>
      </c>
      <c r="M25" s="77" t="s">
        <v>2805</v>
      </c>
      <c r="N25" s="77"/>
    </row>
    <row r="26" spans="2:14" ht="60">
      <c r="B26" s="332" t="s">
        <v>804</v>
      </c>
      <c r="C26" s="332" t="s">
        <v>5487</v>
      </c>
      <c r="D26" s="21"/>
      <c r="E26" s="28"/>
      <c r="F26" s="21"/>
      <c r="G26" s="21"/>
      <c r="H26" s="21"/>
      <c r="I26" s="419">
        <f t="shared" si="0"/>
        <v>0</v>
      </c>
      <c r="J26" s="332" t="s">
        <v>3579</v>
      </c>
      <c r="K26" s="451" t="s">
        <v>3610</v>
      </c>
      <c r="L26" s="77" t="s">
        <v>2116</v>
      </c>
      <c r="M26" s="77" t="s">
        <v>2806</v>
      </c>
      <c r="N26" s="77"/>
    </row>
    <row r="27" spans="2:14" ht="75">
      <c r="B27" s="332" t="s">
        <v>805</v>
      </c>
      <c r="C27" s="332" t="s">
        <v>5487</v>
      </c>
      <c r="D27" s="21"/>
      <c r="E27" s="28"/>
      <c r="F27" s="21"/>
      <c r="G27" s="21"/>
      <c r="H27" s="21"/>
      <c r="I27" s="419">
        <f t="shared" si="0"/>
        <v>0</v>
      </c>
      <c r="J27" s="332" t="s">
        <v>3580</v>
      </c>
      <c r="K27" s="451" t="s">
        <v>3611</v>
      </c>
      <c r="L27" s="77" t="s">
        <v>2117</v>
      </c>
      <c r="M27" s="77" t="s">
        <v>2807</v>
      </c>
      <c r="N27" s="77"/>
    </row>
    <row r="28" spans="2:14" ht="240">
      <c r="B28" s="242" t="s">
        <v>413</v>
      </c>
      <c r="C28" s="332" t="s">
        <v>5487</v>
      </c>
      <c r="D28" s="21"/>
      <c r="E28" s="28"/>
      <c r="F28" s="21"/>
      <c r="G28" s="21"/>
      <c r="H28" s="21"/>
      <c r="I28" s="419">
        <f t="shared" si="0"/>
        <v>0</v>
      </c>
      <c r="J28" s="332" t="s">
        <v>3581</v>
      </c>
      <c r="K28" s="451" t="s">
        <v>3612</v>
      </c>
      <c r="L28" s="77" t="s">
        <v>2118</v>
      </c>
      <c r="M28" s="77" t="s">
        <v>2805</v>
      </c>
      <c r="N28" s="77"/>
    </row>
    <row r="29" spans="2:14" ht="225">
      <c r="B29" s="332" t="s">
        <v>68</v>
      </c>
      <c r="C29" s="332" t="s">
        <v>5487</v>
      </c>
      <c r="D29" s="21"/>
      <c r="E29" s="28"/>
      <c r="F29" s="21"/>
      <c r="G29" s="21"/>
      <c r="H29" s="21"/>
      <c r="I29" s="419">
        <f t="shared" si="0"/>
        <v>0</v>
      </c>
      <c r="J29" s="332" t="s">
        <v>3582</v>
      </c>
      <c r="K29" s="451" t="s">
        <v>3613</v>
      </c>
      <c r="L29" s="77" t="s">
        <v>2119</v>
      </c>
      <c r="M29" s="77" t="s">
        <v>2808</v>
      </c>
      <c r="N29" s="77"/>
    </row>
    <row r="30" spans="2:14" ht="75">
      <c r="B30" s="332" t="s">
        <v>155</v>
      </c>
      <c r="C30" s="332" t="s">
        <v>5487</v>
      </c>
      <c r="D30" s="21"/>
      <c r="E30" s="28"/>
      <c r="F30" s="21"/>
      <c r="G30" s="21"/>
      <c r="H30" s="21"/>
      <c r="I30" s="419">
        <f t="shared" si="0"/>
        <v>0</v>
      </c>
      <c r="J30" s="332" t="s">
        <v>3583</v>
      </c>
      <c r="K30" s="451" t="s">
        <v>3614</v>
      </c>
      <c r="L30" s="77" t="s">
        <v>2120</v>
      </c>
      <c r="M30" s="77" t="s">
        <v>2809</v>
      </c>
      <c r="N30" s="77"/>
    </row>
    <row r="31" spans="2:14" ht="60">
      <c r="B31" s="332" t="s">
        <v>154</v>
      </c>
      <c r="C31" s="332" t="s">
        <v>5487</v>
      </c>
      <c r="D31" s="21"/>
      <c r="E31" s="28"/>
      <c r="F31" s="21"/>
      <c r="G31" s="21"/>
      <c r="H31" s="21"/>
      <c r="I31" s="419">
        <f t="shared" si="0"/>
        <v>0</v>
      </c>
      <c r="J31" s="332" t="s">
        <v>3584</v>
      </c>
      <c r="K31" s="451" t="s">
        <v>3615</v>
      </c>
      <c r="L31" s="77" t="s">
        <v>2121</v>
      </c>
      <c r="M31" s="77" t="s">
        <v>2810</v>
      </c>
      <c r="N31" s="77"/>
    </row>
    <row r="32" spans="2:14" ht="150">
      <c r="B32" s="242" t="s">
        <v>490</v>
      </c>
      <c r="C32" s="332" t="s">
        <v>5487</v>
      </c>
      <c r="D32" s="21"/>
      <c r="E32" s="28"/>
      <c r="F32" s="21"/>
      <c r="G32" s="21"/>
      <c r="H32" s="21"/>
      <c r="I32" s="419">
        <f t="shared" si="0"/>
        <v>0</v>
      </c>
      <c r="J32" s="332" t="s">
        <v>3585</v>
      </c>
      <c r="K32" s="451" t="s">
        <v>3616</v>
      </c>
      <c r="L32" s="77" t="s">
        <v>2122</v>
      </c>
      <c r="M32" s="77" t="s">
        <v>2123</v>
      </c>
      <c r="N32" s="77"/>
    </row>
    <row r="33" spans="2:17" ht="150">
      <c r="B33" s="332" t="s">
        <v>806</v>
      </c>
      <c r="C33" s="332" t="s">
        <v>5487</v>
      </c>
      <c r="D33" s="21"/>
      <c r="E33" s="28"/>
      <c r="F33" s="21"/>
      <c r="G33" s="21"/>
      <c r="H33" s="21"/>
      <c r="I33" s="419">
        <f t="shared" si="0"/>
        <v>0</v>
      </c>
      <c r="J33" s="332" t="s">
        <v>3586</v>
      </c>
      <c r="K33" s="451" t="s">
        <v>3617</v>
      </c>
      <c r="L33" s="77" t="s">
        <v>2124</v>
      </c>
      <c r="M33" s="77" t="s">
        <v>2123</v>
      </c>
      <c r="N33" s="77"/>
    </row>
    <row r="34" spans="2:17" ht="60">
      <c r="B34" s="332" t="s">
        <v>807</v>
      </c>
      <c r="C34" s="332" t="s">
        <v>5487</v>
      </c>
      <c r="D34" s="21"/>
      <c r="E34" s="28"/>
      <c r="F34" s="21"/>
      <c r="G34" s="21"/>
      <c r="H34" s="21"/>
      <c r="I34" s="419">
        <f t="shared" si="0"/>
        <v>0</v>
      </c>
      <c r="J34" s="332" t="s">
        <v>3587</v>
      </c>
      <c r="K34" s="451" t="s">
        <v>3618</v>
      </c>
      <c r="L34" s="77" t="s">
        <v>2125</v>
      </c>
      <c r="M34" s="77" t="s">
        <v>2807</v>
      </c>
      <c r="N34" s="77"/>
    </row>
    <row r="35" spans="2:17" ht="60">
      <c r="B35" s="332" t="s">
        <v>808</v>
      </c>
      <c r="C35" s="332" t="s">
        <v>5487</v>
      </c>
      <c r="D35" s="21"/>
      <c r="E35" s="28"/>
      <c r="F35" s="21"/>
      <c r="G35" s="21"/>
      <c r="H35" s="21"/>
      <c r="I35" s="419">
        <f t="shared" si="0"/>
        <v>0</v>
      </c>
      <c r="J35" s="332" t="s">
        <v>3588</v>
      </c>
      <c r="K35" s="451" t="s">
        <v>3619</v>
      </c>
      <c r="L35" s="77" t="s">
        <v>2126</v>
      </c>
      <c r="M35" s="77" t="s">
        <v>2809</v>
      </c>
      <c r="N35" s="77"/>
    </row>
    <row r="36" spans="2:17" ht="45">
      <c r="B36" s="332" t="s">
        <v>414</v>
      </c>
      <c r="C36" s="332" t="s">
        <v>5487</v>
      </c>
      <c r="D36" s="21"/>
      <c r="E36" s="28"/>
      <c r="F36" s="21"/>
      <c r="G36" s="21"/>
      <c r="H36" s="21"/>
      <c r="I36" s="419">
        <f t="shared" si="0"/>
        <v>0</v>
      </c>
      <c r="J36" s="332" t="s">
        <v>3589</v>
      </c>
      <c r="K36" s="451" t="s">
        <v>3620</v>
      </c>
      <c r="L36" s="77" t="s">
        <v>2127</v>
      </c>
      <c r="M36" s="77" t="s">
        <v>2797</v>
      </c>
      <c r="N36" s="77"/>
    </row>
    <row r="37" spans="2:17" ht="390">
      <c r="B37" s="332" t="s">
        <v>809</v>
      </c>
      <c r="C37" s="332" t="s">
        <v>5487</v>
      </c>
      <c r="D37" s="21"/>
      <c r="E37" s="28"/>
      <c r="F37" s="21"/>
      <c r="G37" s="21"/>
      <c r="H37" s="21"/>
      <c r="I37" s="419">
        <f t="shared" si="0"/>
        <v>0</v>
      </c>
      <c r="J37" s="332" t="s">
        <v>3590</v>
      </c>
      <c r="K37" s="451" t="s">
        <v>3621</v>
      </c>
      <c r="L37" s="77" t="s">
        <v>2128</v>
      </c>
      <c r="M37" s="77" t="s">
        <v>2811</v>
      </c>
      <c r="N37" s="77"/>
    </row>
    <row r="38" spans="2:17" ht="75">
      <c r="B38" s="332" t="s">
        <v>810</v>
      </c>
      <c r="C38" s="332" t="s">
        <v>5487</v>
      </c>
      <c r="D38" s="21"/>
      <c r="E38" s="28"/>
      <c r="F38" s="21"/>
      <c r="G38" s="21"/>
      <c r="H38" s="21"/>
      <c r="I38" s="419">
        <f t="shared" si="0"/>
        <v>0</v>
      </c>
      <c r="J38" s="332" t="s">
        <v>3591</v>
      </c>
      <c r="K38" s="451" t="s">
        <v>3622</v>
      </c>
      <c r="L38" s="77" t="s">
        <v>2129</v>
      </c>
      <c r="M38" s="77" t="s">
        <v>2797</v>
      </c>
      <c r="N38" s="77"/>
    </row>
    <row r="39" spans="2:17" ht="75">
      <c r="B39" s="332" t="s">
        <v>811</v>
      </c>
      <c r="C39" s="332" t="s">
        <v>5487</v>
      </c>
      <c r="D39" s="21"/>
      <c r="E39" s="28"/>
      <c r="F39" s="21"/>
      <c r="G39" s="21"/>
      <c r="H39" s="21"/>
      <c r="I39" s="419">
        <f t="shared" si="0"/>
        <v>0</v>
      </c>
      <c r="J39" s="332" t="s">
        <v>3592</v>
      </c>
      <c r="K39" s="451" t="s">
        <v>3623</v>
      </c>
      <c r="L39" s="77" t="s">
        <v>2130</v>
      </c>
      <c r="M39" s="77" t="s">
        <v>2812</v>
      </c>
      <c r="N39" s="77"/>
    </row>
    <row r="40" spans="2:17" ht="90">
      <c r="B40" s="242" t="s">
        <v>2224</v>
      </c>
      <c r="C40" s="332" t="s">
        <v>5487</v>
      </c>
      <c r="D40" s="21"/>
      <c r="E40" s="28"/>
      <c r="F40" s="21"/>
      <c r="G40" s="21"/>
      <c r="H40" s="21"/>
      <c r="I40" s="419">
        <f t="shared" si="0"/>
        <v>0</v>
      </c>
      <c r="J40" s="242" t="s">
        <v>3593</v>
      </c>
      <c r="K40" s="451" t="s">
        <v>3624</v>
      </c>
      <c r="L40" s="77" t="s">
        <v>2225</v>
      </c>
      <c r="M40" s="77" t="s">
        <v>2797</v>
      </c>
      <c r="N40" s="77"/>
    </row>
    <row r="41" spans="2:17" ht="30">
      <c r="B41" s="301" t="s">
        <v>204</v>
      </c>
      <c r="C41" s="301"/>
      <c r="D41" s="188"/>
      <c r="E41" s="188"/>
      <c r="F41" s="188"/>
      <c r="G41" s="188"/>
      <c r="H41" s="188"/>
      <c r="I41" s="188"/>
      <c r="J41" s="301" t="s">
        <v>3594</v>
      </c>
      <c r="K41" s="450"/>
      <c r="L41" s="188"/>
      <c r="M41" s="188"/>
      <c r="N41" s="188"/>
    </row>
    <row r="42" spans="2:17" ht="60">
      <c r="B42" s="23" t="s">
        <v>812</v>
      </c>
      <c r="C42" s="332" t="s">
        <v>5487</v>
      </c>
      <c r="D42" s="21"/>
      <c r="E42" s="28"/>
      <c r="F42" s="21"/>
      <c r="G42" s="21"/>
      <c r="H42" s="21"/>
      <c r="I42" s="419">
        <f>SUM(D42:H42)</f>
        <v>0</v>
      </c>
      <c r="J42" s="23" t="s">
        <v>3595</v>
      </c>
      <c r="K42" s="451" t="s">
        <v>4119</v>
      </c>
      <c r="L42" s="77" t="s">
        <v>2131</v>
      </c>
      <c r="M42" s="77" t="s">
        <v>2813</v>
      </c>
      <c r="N42" s="77"/>
    </row>
    <row r="43" spans="2:17" ht="60">
      <c r="B43" s="23" t="s">
        <v>813</v>
      </c>
      <c r="C43" s="332" t="s">
        <v>5487</v>
      </c>
      <c r="D43" s="21"/>
      <c r="E43" s="28"/>
      <c r="F43" s="21"/>
      <c r="G43" s="21"/>
      <c r="H43" s="21"/>
      <c r="I43" s="419">
        <f>SUM(D43:H43)</f>
        <v>0</v>
      </c>
      <c r="J43" s="23" t="s">
        <v>3596</v>
      </c>
      <c r="K43" s="451" t="s">
        <v>4120</v>
      </c>
      <c r="L43" s="77" t="s">
        <v>2132</v>
      </c>
      <c r="M43" s="77" t="s">
        <v>2813</v>
      </c>
      <c r="N43" s="77"/>
    </row>
    <row r="44" spans="2:17" ht="105">
      <c r="B44" s="35" t="s">
        <v>2796</v>
      </c>
      <c r="C44" s="332" t="s">
        <v>5487</v>
      </c>
      <c r="D44" s="21"/>
      <c r="E44" s="28"/>
      <c r="F44" s="21"/>
      <c r="G44" s="21"/>
      <c r="H44" s="21"/>
      <c r="I44" s="419">
        <f>SUM(D44:H44)</f>
        <v>0</v>
      </c>
      <c r="J44" s="35" t="s">
        <v>3597</v>
      </c>
      <c r="K44" s="451" t="s">
        <v>3625</v>
      </c>
      <c r="L44" s="77" t="s">
        <v>2133</v>
      </c>
      <c r="M44" s="77" t="s">
        <v>2813</v>
      </c>
      <c r="N44" s="77"/>
    </row>
    <row r="45" spans="2:17" ht="45">
      <c r="B45" s="26" t="s">
        <v>599</v>
      </c>
      <c r="C45" s="26"/>
      <c r="D45" s="28" t="s">
        <v>2874</v>
      </c>
      <c r="E45" s="40" t="s">
        <v>2875</v>
      </c>
      <c r="F45" s="92" t="s">
        <v>2876</v>
      </c>
      <c r="G45" s="92" t="s">
        <v>2877</v>
      </c>
      <c r="H45" s="111" t="s">
        <v>2815</v>
      </c>
      <c r="I45" s="92" t="s">
        <v>2710</v>
      </c>
      <c r="J45" s="158"/>
      <c r="K45" s="158"/>
      <c r="L45" s="158"/>
    </row>
    <row r="46" spans="2:17" ht="240">
      <c r="B46" s="461" t="s">
        <v>1925</v>
      </c>
      <c r="C46" s="461"/>
      <c r="D46" s="169" t="s">
        <v>2134</v>
      </c>
      <c r="E46" s="169" t="s">
        <v>3643</v>
      </c>
      <c r="F46" s="169" t="s">
        <v>5292</v>
      </c>
      <c r="G46" s="169" t="s">
        <v>5293</v>
      </c>
      <c r="H46" s="169" t="s">
        <v>5294</v>
      </c>
      <c r="I46" s="169" t="s">
        <v>5296</v>
      </c>
      <c r="J46" s="158"/>
      <c r="K46" s="158"/>
      <c r="L46" s="158"/>
      <c r="M46" s="158"/>
      <c r="O46" s="18"/>
      <c r="P46" s="18"/>
      <c r="Q46" s="18"/>
    </row>
    <row r="47" spans="2:17" ht="45">
      <c r="B47" s="461" t="s">
        <v>3109</v>
      </c>
      <c r="C47" s="461"/>
      <c r="D47" s="430" t="s">
        <v>3626</v>
      </c>
      <c r="E47" s="430" t="s">
        <v>3627</v>
      </c>
      <c r="F47" s="430" t="s">
        <v>3628</v>
      </c>
      <c r="G47" s="430" t="s">
        <v>3629</v>
      </c>
      <c r="H47" s="430" t="s">
        <v>3630</v>
      </c>
      <c r="I47" s="430" t="s">
        <v>3631</v>
      </c>
      <c r="J47" s="158"/>
      <c r="K47" s="158"/>
      <c r="L47" s="158"/>
      <c r="M47" s="158"/>
      <c r="O47" s="18"/>
      <c r="P47" s="18"/>
      <c r="Q47" s="18"/>
    </row>
    <row r="48" spans="2:17" ht="285">
      <c r="B48" s="461" t="s">
        <v>2983</v>
      </c>
      <c r="C48" s="461"/>
      <c r="D48" s="169" t="s">
        <v>3632</v>
      </c>
      <c r="E48" s="169" t="s">
        <v>4121</v>
      </c>
      <c r="F48" s="169" t="s">
        <v>3633</v>
      </c>
      <c r="G48" s="169" t="s">
        <v>3634</v>
      </c>
      <c r="H48" s="169" t="s">
        <v>3635</v>
      </c>
      <c r="I48" s="169" t="s">
        <v>3636</v>
      </c>
      <c r="J48" s="158"/>
      <c r="K48" s="158"/>
      <c r="L48" s="158"/>
      <c r="M48" s="158"/>
      <c r="O48" s="18"/>
      <c r="P48" s="18"/>
      <c r="Q48" s="18"/>
    </row>
    <row r="49" spans="2:17">
      <c r="M49" s="156"/>
      <c r="N49" s="156"/>
      <c r="O49" s="156"/>
      <c r="P49" s="156"/>
      <c r="Q49" s="156"/>
    </row>
    <row r="50" spans="2:17">
      <c r="B50" s="188" t="s">
        <v>795</v>
      </c>
      <c r="C50" s="557"/>
      <c r="D50" s="460"/>
      <c r="E50" s="460"/>
      <c r="F50" s="460"/>
      <c r="M50" s="156"/>
      <c r="N50" s="156"/>
      <c r="O50" s="156"/>
      <c r="P50" s="156"/>
      <c r="Q50" s="156"/>
    </row>
    <row r="51" spans="2:17">
      <c r="B51" s="188" t="s">
        <v>75</v>
      </c>
      <c r="C51" s="557"/>
      <c r="D51" s="460"/>
      <c r="E51" s="460"/>
      <c r="F51" s="460"/>
      <c r="M51" s="156"/>
      <c r="N51" s="156"/>
      <c r="O51" s="156"/>
      <c r="P51" s="156"/>
      <c r="Q51" s="156"/>
    </row>
    <row r="52" spans="2:17" ht="30">
      <c r="B52" s="341" t="s">
        <v>2932</v>
      </c>
      <c r="C52" s="537" t="s">
        <v>5484</v>
      </c>
      <c r="D52" s="681" t="s">
        <v>533</v>
      </c>
      <c r="E52" s="682"/>
      <c r="F52" s="682"/>
      <c r="G52" s="682"/>
      <c r="H52" s="682"/>
      <c r="I52" s="682"/>
      <c r="J52" s="682"/>
      <c r="K52" s="683"/>
      <c r="L52" s="186" t="s">
        <v>2982</v>
      </c>
      <c r="M52" s="186" t="s">
        <v>2983</v>
      </c>
      <c r="N52" s="319" t="s">
        <v>599</v>
      </c>
      <c r="O52" s="319" t="s">
        <v>1162</v>
      </c>
      <c r="P52" s="319" t="s">
        <v>1226</v>
      </c>
      <c r="Q52" s="319" t="s">
        <v>2979</v>
      </c>
    </row>
    <row r="53" spans="2:17" ht="30">
      <c r="B53" s="188" t="s">
        <v>202</v>
      </c>
      <c r="C53" s="188"/>
      <c r="D53" s="430" t="s">
        <v>205</v>
      </c>
      <c r="E53" s="430" t="s">
        <v>796</v>
      </c>
      <c r="F53" s="430" t="s">
        <v>97</v>
      </c>
      <c r="G53" s="430" t="s">
        <v>206</v>
      </c>
      <c r="H53" s="430" t="s">
        <v>207</v>
      </c>
      <c r="I53" s="430" t="s">
        <v>797</v>
      </c>
      <c r="J53" s="430" t="s">
        <v>1011</v>
      </c>
      <c r="K53" s="430" t="s">
        <v>798</v>
      </c>
      <c r="L53" s="188" t="s">
        <v>3563</v>
      </c>
      <c r="M53" s="188"/>
      <c r="N53" s="188"/>
      <c r="O53" s="188"/>
      <c r="P53" s="188"/>
      <c r="Q53" s="458"/>
    </row>
    <row r="54" spans="2:17" ht="30">
      <c r="B54" s="301" t="s">
        <v>203</v>
      </c>
      <c r="C54" s="301"/>
      <c r="D54" s="188"/>
      <c r="E54" s="188"/>
      <c r="F54" s="188"/>
      <c r="G54" s="188"/>
      <c r="H54" s="188"/>
      <c r="I54" s="188"/>
      <c r="J54" s="188"/>
      <c r="K54" s="188"/>
      <c r="L54" s="301" t="s">
        <v>3565</v>
      </c>
      <c r="M54" s="301"/>
      <c r="N54" s="188"/>
      <c r="O54" s="188"/>
      <c r="P54" s="188"/>
      <c r="Q54" s="458"/>
    </row>
    <row r="55" spans="2:17" ht="45">
      <c r="B55" s="332" t="s">
        <v>799</v>
      </c>
      <c r="C55" s="332" t="s">
        <v>5487</v>
      </c>
      <c r="D55" s="21"/>
      <c r="E55" s="28"/>
      <c r="F55" s="21"/>
      <c r="G55" s="21"/>
      <c r="H55" s="21"/>
      <c r="I55" s="21"/>
      <c r="J55" s="31"/>
      <c r="K55" s="419">
        <f>SUM(D55:J55)</f>
        <v>0</v>
      </c>
      <c r="L55" s="332" t="s">
        <v>3566</v>
      </c>
      <c r="M55" s="451" t="s">
        <v>4118</v>
      </c>
      <c r="N55" s="77" t="s">
        <v>2797</v>
      </c>
      <c r="O55" s="77" t="s">
        <v>2104</v>
      </c>
      <c r="P55" s="77"/>
      <c r="Q55" s="77"/>
    </row>
    <row r="56" spans="2:17" ht="75">
      <c r="B56" s="332" t="s">
        <v>800</v>
      </c>
      <c r="C56" s="332" t="s">
        <v>5487</v>
      </c>
      <c r="D56" s="21"/>
      <c r="E56" s="28"/>
      <c r="F56" s="21"/>
      <c r="G56" s="21"/>
      <c r="H56" s="21"/>
      <c r="I56" s="21"/>
      <c r="J56" s="31"/>
      <c r="K56" s="419">
        <f t="shared" ref="K56:K86" si="1">SUM(D56:J56)</f>
        <v>0</v>
      </c>
      <c r="L56" s="332" t="s">
        <v>3567</v>
      </c>
      <c r="M56" s="451" t="s">
        <v>3598</v>
      </c>
      <c r="N56" s="77" t="s">
        <v>2798</v>
      </c>
      <c r="O56" s="77" t="s">
        <v>2105</v>
      </c>
      <c r="P56" s="77"/>
      <c r="Q56" s="77"/>
    </row>
    <row r="57" spans="2:17" ht="120">
      <c r="B57" s="332" t="s">
        <v>550</v>
      </c>
      <c r="C57" s="332" t="s">
        <v>5487</v>
      </c>
      <c r="D57" s="21"/>
      <c r="E57" s="28"/>
      <c r="F57" s="21"/>
      <c r="G57" s="21"/>
      <c r="H57" s="21"/>
      <c r="I57" s="21"/>
      <c r="J57" s="31"/>
      <c r="K57" s="419">
        <f t="shared" si="1"/>
        <v>0</v>
      </c>
      <c r="L57" s="332" t="s">
        <v>3568</v>
      </c>
      <c r="M57" s="451" t="s">
        <v>3599</v>
      </c>
      <c r="N57" s="77" t="s">
        <v>2799</v>
      </c>
      <c r="O57" s="77" t="s">
        <v>2106</v>
      </c>
      <c r="P57" s="77" t="s">
        <v>2194</v>
      </c>
      <c r="Q57" s="77"/>
    </row>
    <row r="58" spans="2:17" ht="90">
      <c r="B58" s="332" t="s">
        <v>156</v>
      </c>
      <c r="C58" s="332" t="s">
        <v>5487</v>
      </c>
      <c r="D58" s="21"/>
      <c r="E58" s="28"/>
      <c r="F58" s="21"/>
      <c r="G58" s="21"/>
      <c r="H58" s="21"/>
      <c r="I58" s="21"/>
      <c r="J58" s="31"/>
      <c r="K58" s="419">
        <f t="shared" si="1"/>
        <v>0</v>
      </c>
      <c r="L58" s="332" t="s">
        <v>3569</v>
      </c>
      <c r="M58" s="451" t="s">
        <v>3600</v>
      </c>
      <c r="N58" s="77" t="s">
        <v>2800</v>
      </c>
      <c r="O58" s="77" t="s">
        <v>2107</v>
      </c>
      <c r="P58" s="77" t="s">
        <v>2194</v>
      </c>
      <c r="Q58" s="77"/>
    </row>
    <row r="59" spans="2:17" ht="45">
      <c r="B59" s="332" t="s">
        <v>801</v>
      </c>
      <c r="C59" s="332" t="s">
        <v>5487</v>
      </c>
      <c r="D59" s="21"/>
      <c r="E59" s="28"/>
      <c r="F59" s="21"/>
      <c r="G59" s="21"/>
      <c r="H59" s="21"/>
      <c r="I59" s="21"/>
      <c r="J59" s="31"/>
      <c r="K59" s="419">
        <f t="shared" si="1"/>
        <v>0</v>
      </c>
      <c r="L59" s="332" t="s">
        <v>3570</v>
      </c>
      <c r="M59" s="451" t="s">
        <v>3601</v>
      </c>
      <c r="N59" s="77" t="s">
        <v>2797</v>
      </c>
      <c r="O59" s="77" t="s">
        <v>2223</v>
      </c>
      <c r="P59" s="77"/>
      <c r="Q59" s="77"/>
    </row>
    <row r="60" spans="2:17" ht="180">
      <c r="B60" s="332" t="s">
        <v>416</v>
      </c>
      <c r="C60" s="332" t="s">
        <v>5487</v>
      </c>
      <c r="D60" s="21"/>
      <c r="E60" s="28"/>
      <c r="F60" s="21"/>
      <c r="G60" s="21"/>
      <c r="H60" s="21"/>
      <c r="I60" s="21"/>
      <c r="J60" s="31"/>
      <c r="K60" s="419">
        <f t="shared" si="1"/>
        <v>0</v>
      </c>
      <c r="L60" s="332" t="s">
        <v>3571</v>
      </c>
      <c r="M60" s="451" t="s">
        <v>3602</v>
      </c>
      <c r="N60" s="77" t="s">
        <v>2801</v>
      </c>
      <c r="O60" s="77" t="s">
        <v>2108</v>
      </c>
      <c r="P60" s="77"/>
      <c r="Q60" s="77"/>
    </row>
    <row r="61" spans="2:17" ht="180">
      <c r="B61" s="332" t="s">
        <v>415</v>
      </c>
      <c r="C61" s="332" t="s">
        <v>5487</v>
      </c>
      <c r="D61" s="21"/>
      <c r="E61" s="28"/>
      <c r="F61" s="21"/>
      <c r="G61" s="21"/>
      <c r="H61" s="21"/>
      <c r="I61" s="21"/>
      <c r="J61" s="31"/>
      <c r="K61" s="419">
        <f t="shared" si="1"/>
        <v>0</v>
      </c>
      <c r="L61" s="332" t="s">
        <v>3572</v>
      </c>
      <c r="M61" s="451" t="s">
        <v>3603</v>
      </c>
      <c r="N61" s="77" t="s">
        <v>2802</v>
      </c>
      <c r="O61" s="77" t="s">
        <v>2109</v>
      </c>
      <c r="P61" s="77"/>
      <c r="Q61" s="77"/>
    </row>
    <row r="62" spans="2:17" ht="60">
      <c r="B62" s="332" t="s">
        <v>157</v>
      </c>
      <c r="C62" s="332" t="s">
        <v>5487</v>
      </c>
      <c r="D62" s="21"/>
      <c r="E62" s="28"/>
      <c r="F62" s="21"/>
      <c r="G62" s="21"/>
      <c r="H62" s="21"/>
      <c r="I62" s="21"/>
      <c r="J62" s="31"/>
      <c r="K62" s="419">
        <f t="shared" si="1"/>
        <v>0</v>
      </c>
      <c r="L62" s="332" t="s">
        <v>3573</v>
      </c>
      <c r="M62" s="451" t="s">
        <v>3604</v>
      </c>
      <c r="N62" s="77" t="s">
        <v>2803</v>
      </c>
      <c r="O62" s="77" t="s">
        <v>2110</v>
      </c>
      <c r="P62" s="77"/>
      <c r="Q62" s="77"/>
    </row>
    <row r="63" spans="2:17" ht="75">
      <c r="B63" s="242" t="s">
        <v>1077</v>
      </c>
      <c r="C63" s="332" t="s">
        <v>5487</v>
      </c>
      <c r="D63" s="21"/>
      <c r="E63" s="28"/>
      <c r="F63" s="21"/>
      <c r="G63" s="21"/>
      <c r="H63" s="21"/>
      <c r="I63" s="21"/>
      <c r="J63" s="31"/>
      <c r="K63" s="419">
        <f t="shared" si="1"/>
        <v>0</v>
      </c>
      <c r="L63" s="332" t="s">
        <v>3574</v>
      </c>
      <c r="M63" s="451" t="s">
        <v>3605</v>
      </c>
      <c r="N63" s="77" t="s">
        <v>2797</v>
      </c>
      <c r="O63" s="77" t="s">
        <v>2111</v>
      </c>
      <c r="P63" s="77"/>
      <c r="Q63" s="77" t="s">
        <v>5291</v>
      </c>
    </row>
    <row r="64" spans="2:17" ht="90">
      <c r="B64" s="332" t="s">
        <v>417</v>
      </c>
      <c r="C64" s="332" t="s">
        <v>5487</v>
      </c>
      <c r="D64" s="21"/>
      <c r="E64" s="28"/>
      <c r="F64" s="21"/>
      <c r="G64" s="21"/>
      <c r="H64" s="21"/>
      <c r="I64" s="21"/>
      <c r="J64" s="31"/>
      <c r="K64" s="419">
        <f t="shared" si="1"/>
        <v>0</v>
      </c>
      <c r="L64" s="332" t="s">
        <v>3575</v>
      </c>
      <c r="M64" s="451" t="s">
        <v>3606</v>
      </c>
      <c r="N64" s="77" t="s">
        <v>2804</v>
      </c>
      <c r="O64" s="77" t="s">
        <v>2112</v>
      </c>
      <c r="P64" s="77"/>
      <c r="Q64" s="77"/>
    </row>
    <row r="65" spans="2:17" ht="75">
      <c r="B65" s="332" t="s">
        <v>159</v>
      </c>
      <c r="C65" s="332" t="s">
        <v>5487</v>
      </c>
      <c r="D65" s="21"/>
      <c r="E65" s="28"/>
      <c r="F65" s="21"/>
      <c r="G65" s="21"/>
      <c r="H65" s="21"/>
      <c r="I65" s="21"/>
      <c r="J65" s="31"/>
      <c r="K65" s="419">
        <f t="shared" si="1"/>
        <v>0</v>
      </c>
      <c r="L65" s="332" t="s">
        <v>3576</v>
      </c>
      <c r="M65" s="451" t="s">
        <v>3607</v>
      </c>
      <c r="N65" s="77" t="s">
        <v>2797</v>
      </c>
      <c r="O65" s="77" t="s">
        <v>2113</v>
      </c>
      <c r="P65" s="77"/>
      <c r="Q65" s="77"/>
    </row>
    <row r="66" spans="2:17" ht="75">
      <c r="B66" s="332" t="s">
        <v>802</v>
      </c>
      <c r="C66" s="332" t="s">
        <v>5487</v>
      </c>
      <c r="D66" s="21"/>
      <c r="E66" s="28"/>
      <c r="F66" s="21"/>
      <c r="G66" s="21"/>
      <c r="H66" s="21"/>
      <c r="I66" s="21"/>
      <c r="J66" s="31"/>
      <c r="K66" s="419">
        <f t="shared" si="1"/>
        <v>0</v>
      </c>
      <c r="L66" s="332" t="s">
        <v>3577</v>
      </c>
      <c r="M66" s="451" t="s">
        <v>3608</v>
      </c>
      <c r="N66" s="77" t="s">
        <v>2797</v>
      </c>
      <c r="O66" s="77" t="s">
        <v>2114</v>
      </c>
      <c r="P66" s="77"/>
      <c r="Q66" s="77"/>
    </row>
    <row r="67" spans="2:17" ht="60">
      <c r="B67" s="332" t="s">
        <v>803</v>
      </c>
      <c r="C67" s="332" t="s">
        <v>5487</v>
      </c>
      <c r="D67" s="21"/>
      <c r="E67" s="28"/>
      <c r="F67" s="21"/>
      <c r="G67" s="21"/>
      <c r="H67" s="21"/>
      <c r="I67" s="21"/>
      <c r="J67" s="31"/>
      <c r="K67" s="419">
        <f t="shared" si="1"/>
        <v>0</v>
      </c>
      <c r="L67" s="332" t="s">
        <v>3578</v>
      </c>
      <c r="M67" s="451" t="s">
        <v>3609</v>
      </c>
      <c r="N67" s="77" t="s">
        <v>2805</v>
      </c>
      <c r="O67" s="77" t="s">
        <v>2115</v>
      </c>
      <c r="P67" s="77"/>
      <c r="Q67" s="77"/>
    </row>
    <row r="68" spans="2:17" ht="45">
      <c r="B68" s="332" t="s">
        <v>804</v>
      </c>
      <c r="C68" s="332" t="s">
        <v>5487</v>
      </c>
      <c r="D68" s="21"/>
      <c r="E68" s="28"/>
      <c r="F68" s="21"/>
      <c r="G68" s="21"/>
      <c r="H68" s="21"/>
      <c r="I68" s="21"/>
      <c r="J68" s="31"/>
      <c r="K68" s="419">
        <f t="shared" si="1"/>
        <v>0</v>
      </c>
      <c r="L68" s="332" t="s">
        <v>3579</v>
      </c>
      <c r="M68" s="451" t="s">
        <v>3610</v>
      </c>
      <c r="N68" s="77" t="s">
        <v>2806</v>
      </c>
      <c r="O68" s="77" t="s">
        <v>2116</v>
      </c>
      <c r="P68" s="77"/>
      <c r="Q68" s="77"/>
    </row>
    <row r="69" spans="2:17" ht="60">
      <c r="B69" s="332" t="s">
        <v>805</v>
      </c>
      <c r="C69" s="332" t="s">
        <v>5487</v>
      </c>
      <c r="D69" s="21"/>
      <c r="E69" s="28"/>
      <c r="F69" s="21"/>
      <c r="G69" s="21"/>
      <c r="H69" s="21"/>
      <c r="I69" s="21"/>
      <c r="J69" s="31"/>
      <c r="K69" s="419">
        <f t="shared" si="1"/>
        <v>0</v>
      </c>
      <c r="L69" s="332" t="s">
        <v>3580</v>
      </c>
      <c r="M69" s="451" t="s">
        <v>3611</v>
      </c>
      <c r="N69" s="77" t="s">
        <v>2807</v>
      </c>
      <c r="O69" s="77" t="s">
        <v>2117</v>
      </c>
      <c r="P69" s="77"/>
      <c r="Q69" s="77"/>
    </row>
    <row r="70" spans="2:17" ht="165">
      <c r="B70" s="242" t="s">
        <v>413</v>
      </c>
      <c r="C70" s="332" t="s">
        <v>5487</v>
      </c>
      <c r="D70" s="21"/>
      <c r="E70" s="28"/>
      <c r="F70" s="21"/>
      <c r="G70" s="21"/>
      <c r="H70" s="21"/>
      <c r="I70" s="21"/>
      <c r="J70" s="31"/>
      <c r="K70" s="419">
        <f t="shared" si="1"/>
        <v>0</v>
      </c>
      <c r="L70" s="332" t="s">
        <v>3581</v>
      </c>
      <c r="M70" s="451" t="s">
        <v>3612</v>
      </c>
      <c r="N70" s="77" t="s">
        <v>2805</v>
      </c>
      <c r="O70" s="77" t="s">
        <v>2118</v>
      </c>
      <c r="P70" s="77"/>
      <c r="Q70" s="77" t="s">
        <v>5291</v>
      </c>
    </row>
    <row r="71" spans="2:17" ht="150">
      <c r="B71" s="332" t="s">
        <v>68</v>
      </c>
      <c r="C71" s="332" t="s">
        <v>5487</v>
      </c>
      <c r="D71" s="21"/>
      <c r="E71" s="28"/>
      <c r="F71" s="21"/>
      <c r="G71" s="21"/>
      <c r="H71" s="21"/>
      <c r="I71" s="21"/>
      <c r="J71" s="31"/>
      <c r="K71" s="419">
        <f t="shared" si="1"/>
        <v>0</v>
      </c>
      <c r="L71" s="332" t="s">
        <v>3582</v>
      </c>
      <c r="M71" s="451" t="s">
        <v>3613</v>
      </c>
      <c r="N71" s="77" t="s">
        <v>2814</v>
      </c>
      <c r="O71" s="77" t="s">
        <v>2119</v>
      </c>
      <c r="P71" s="77"/>
      <c r="Q71" s="77"/>
    </row>
    <row r="72" spans="2:17" ht="60">
      <c r="B72" s="332" t="s">
        <v>155</v>
      </c>
      <c r="C72" s="332" t="s">
        <v>5487</v>
      </c>
      <c r="D72" s="21"/>
      <c r="E72" s="28"/>
      <c r="F72" s="21"/>
      <c r="G72" s="21"/>
      <c r="H72" s="21"/>
      <c r="I72" s="21"/>
      <c r="J72" s="31"/>
      <c r="K72" s="419">
        <f t="shared" si="1"/>
        <v>0</v>
      </c>
      <c r="L72" s="332" t="s">
        <v>3583</v>
      </c>
      <c r="M72" s="451" t="s">
        <v>3614</v>
      </c>
      <c r="N72" s="77" t="s">
        <v>2809</v>
      </c>
      <c r="O72" s="77" t="s">
        <v>2120</v>
      </c>
      <c r="P72" s="77"/>
      <c r="Q72" s="77"/>
    </row>
    <row r="73" spans="2:17" ht="60">
      <c r="B73" s="332" t="s">
        <v>154</v>
      </c>
      <c r="C73" s="332" t="s">
        <v>5487</v>
      </c>
      <c r="D73" s="21"/>
      <c r="E73" s="28"/>
      <c r="F73" s="21"/>
      <c r="G73" s="21"/>
      <c r="H73" s="21"/>
      <c r="I73" s="21"/>
      <c r="J73" s="31"/>
      <c r="K73" s="419">
        <f t="shared" si="1"/>
        <v>0</v>
      </c>
      <c r="L73" s="332" t="s">
        <v>3584</v>
      </c>
      <c r="M73" s="451" t="s">
        <v>3615</v>
      </c>
      <c r="N73" s="77" t="s">
        <v>2810</v>
      </c>
      <c r="O73" s="77" t="s">
        <v>2121</v>
      </c>
      <c r="P73" s="77"/>
      <c r="Q73" s="77"/>
    </row>
    <row r="74" spans="2:17" ht="120">
      <c r="B74" s="242" t="s">
        <v>490</v>
      </c>
      <c r="C74" s="332" t="s">
        <v>5487</v>
      </c>
      <c r="D74" s="21"/>
      <c r="E74" s="28"/>
      <c r="F74" s="21"/>
      <c r="G74" s="21"/>
      <c r="H74" s="21"/>
      <c r="I74" s="21"/>
      <c r="J74" s="31"/>
      <c r="K74" s="419">
        <f t="shared" si="1"/>
        <v>0</v>
      </c>
      <c r="L74" s="332" t="s">
        <v>3585</v>
      </c>
      <c r="M74" s="451" t="s">
        <v>3616</v>
      </c>
      <c r="N74" s="77" t="s">
        <v>2123</v>
      </c>
      <c r="O74" s="77" t="s">
        <v>2122</v>
      </c>
      <c r="P74" s="77"/>
      <c r="Q74" s="77" t="s">
        <v>5291</v>
      </c>
    </row>
    <row r="75" spans="2:17" ht="120">
      <c r="B75" s="332" t="s">
        <v>806</v>
      </c>
      <c r="C75" s="332" t="s">
        <v>5487</v>
      </c>
      <c r="D75" s="21"/>
      <c r="E75" s="28"/>
      <c r="F75" s="21"/>
      <c r="G75" s="21"/>
      <c r="H75" s="21"/>
      <c r="I75" s="21"/>
      <c r="J75" s="31"/>
      <c r="K75" s="419">
        <f t="shared" si="1"/>
        <v>0</v>
      </c>
      <c r="L75" s="332" t="s">
        <v>3586</v>
      </c>
      <c r="M75" s="451" t="s">
        <v>3617</v>
      </c>
      <c r="N75" s="77" t="s">
        <v>2123</v>
      </c>
      <c r="O75" s="77" t="s">
        <v>2124</v>
      </c>
      <c r="P75" s="77"/>
      <c r="Q75" s="77"/>
    </row>
    <row r="76" spans="2:17" ht="60">
      <c r="B76" s="332" t="s">
        <v>807</v>
      </c>
      <c r="C76" s="332" t="s">
        <v>5487</v>
      </c>
      <c r="D76" s="21"/>
      <c r="E76" s="28"/>
      <c r="F76" s="21"/>
      <c r="G76" s="21"/>
      <c r="H76" s="21"/>
      <c r="I76" s="21"/>
      <c r="J76" s="31"/>
      <c r="K76" s="419">
        <f t="shared" si="1"/>
        <v>0</v>
      </c>
      <c r="L76" s="332" t="s">
        <v>3587</v>
      </c>
      <c r="M76" s="451" t="s">
        <v>3618</v>
      </c>
      <c r="N76" s="77" t="s">
        <v>2807</v>
      </c>
      <c r="O76" s="77" t="s">
        <v>2125</v>
      </c>
      <c r="P76" s="77"/>
      <c r="Q76" s="77"/>
    </row>
    <row r="77" spans="2:17" ht="45">
      <c r="B77" s="332" t="s">
        <v>808</v>
      </c>
      <c r="C77" s="332" t="s">
        <v>5487</v>
      </c>
      <c r="D77" s="21"/>
      <c r="E77" s="28"/>
      <c r="F77" s="21"/>
      <c r="G77" s="21"/>
      <c r="H77" s="21"/>
      <c r="I77" s="21"/>
      <c r="J77" s="31"/>
      <c r="K77" s="419">
        <f t="shared" si="1"/>
        <v>0</v>
      </c>
      <c r="L77" s="332" t="s">
        <v>3588</v>
      </c>
      <c r="M77" s="451" t="s">
        <v>3619</v>
      </c>
      <c r="N77" s="77" t="s">
        <v>2809</v>
      </c>
      <c r="O77" s="77" t="s">
        <v>2126</v>
      </c>
      <c r="P77" s="77"/>
      <c r="Q77" s="77"/>
    </row>
    <row r="78" spans="2:17" ht="45">
      <c r="B78" s="332" t="s">
        <v>414</v>
      </c>
      <c r="C78" s="332" t="s">
        <v>5487</v>
      </c>
      <c r="D78" s="21"/>
      <c r="E78" s="28"/>
      <c r="F78" s="21"/>
      <c r="G78" s="21"/>
      <c r="H78" s="21"/>
      <c r="I78" s="21"/>
      <c r="J78" s="31"/>
      <c r="K78" s="419">
        <f t="shared" si="1"/>
        <v>0</v>
      </c>
      <c r="L78" s="332" t="s">
        <v>3589</v>
      </c>
      <c r="M78" s="451" t="s">
        <v>3620</v>
      </c>
      <c r="N78" s="77" t="s">
        <v>2797</v>
      </c>
      <c r="O78" s="77" t="s">
        <v>2127</v>
      </c>
      <c r="P78" s="77"/>
      <c r="Q78" s="77"/>
    </row>
    <row r="79" spans="2:17" ht="345">
      <c r="B79" s="332" t="s">
        <v>809</v>
      </c>
      <c r="C79" s="332" t="s">
        <v>5487</v>
      </c>
      <c r="D79" s="21"/>
      <c r="E79" s="28"/>
      <c r="F79" s="21"/>
      <c r="G79" s="21"/>
      <c r="H79" s="21"/>
      <c r="I79" s="21"/>
      <c r="J79" s="31"/>
      <c r="K79" s="419">
        <f t="shared" si="1"/>
        <v>0</v>
      </c>
      <c r="L79" s="332" t="s">
        <v>3590</v>
      </c>
      <c r="M79" s="451" t="s">
        <v>3621</v>
      </c>
      <c r="N79" s="77" t="s">
        <v>2811</v>
      </c>
      <c r="O79" s="77" t="s">
        <v>2128</v>
      </c>
      <c r="P79" s="77"/>
      <c r="Q79" s="77"/>
    </row>
    <row r="80" spans="2:17" ht="75">
      <c r="B80" s="332" t="s">
        <v>810</v>
      </c>
      <c r="C80" s="332" t="s">
        <v>5487</v>
      </c>
      <c r="D80" s="21"/>
      <c r="E80" s="28"/>
      <c r="F80" s="21"/>
      <c r="G80" s="21"/>
      <c r="H80" s="21"/>
      <c r="I80" s="21"/>
      <c r="J80" s="31"/>
      <c r="K80" s="419">
        <f t="shared" si="1"/>
        <v>0</v>
      </c>
      <c r="L80" s="332" t="s">
        <v>3591</v>
      </c>
      <c r="M80" s="451" t="s">
        <v>3622</v>
      </c>
      <c r="N80" s="77" t="s">
        <v>2797</v>
      </c>
      <c r="O80" s="77" t="s">
        <v>2129</v>
      </c>
      <c r="P80" s="77"/>
      <c r="Q80" s="77"/>
    </row>
    <row r="81" spans="2:17" ht="60">
      <c r="B81" s="332" t="s">
        <v>811</v>
      </c>
      <c r="C81" s="332" t="s">
        <v>5487</v>
      </c>
      <c r="D81" s="21"/>
      <c r="E81" s="28"/>
      <c r="F81" s="21"/>
      <c r="G81" s="21"/>
      <c r="H81" s="21"/>
      <c r="I81" s="21"/>
      <c r="J81" s="31"/>
      <c r="K81" s="419">
        <f t="shared" si="1"/>
        <v>0</v>
      </c>
      <c r="L81" s="332" t="s">
        <v>3592</v>
      </c>
      <c r="M81" s="451" t="s">
        <v>3623</v>
      </c>
      <c r="N81" s="77" t="s">
        <v>2812</v>
      </c>
      <c r="O81" s="77" t="s">
        <v>2130</v>
      </c>
      <c r="P81" s="77"/>
      <c r="Q81" s="77"/>
    </row>
    <row r="82" spans="2:17" ht="75">
      <c r="B82" s="242" t="s">
        <v>2224</v>
      </c>
      <c r="C82" s="332" t="s">
        <v>5487</v>
      </c>
      <c r="D82" s="21"/>
      <c r="E82" s="28"/>
      <c r="F82" s="21"/>
      <c r="G82" s="21"/>
      <c r="H82" s="21"/>
      <c r="I82" s="21"/>
      <c r="J82" s="31"/>
      <c r="K82" s="419">
        <f t="shared" si="1"/>
        <v>0</v>
      </c>
      <c r="L82" s="242" t="s">
        <v>3593</v>
      </c>
      <c r="M82" s="451" t="s">
        <v>3624</v>
      </c>
      <c r="N82" s="77" t="s">
        <v>2797</v>
      </c>
      <c r="O82" s="77" t="s">
        <v>2225</v>
      </c>
      <c r="P82" s="77"/>
      <c r="Q82" s="77"/>
    </row>
    <row r="83" spans="2:17" ht="30">
      <c r="B83" s="301" t="s">
        <v>204</v>
      </c>
      <c r="C83" s="301"/>
      <c r="D83" s="188"/>
      <c r="E83" s="188"/>
      <c r="F83" s="188"/>
      <c r="G83" s="188"/>
      <c r="H83" s="188"/>
      <c r="I83" s="188"/>
      <c r="J83" s="188"/>
      <c r="K83" s="188"/>
      <c r="L83" s="301" t="s">
        <v>3594</v>
      </c>
      <c r="M83" s="450"/>
      <c r="N83" s="188"/>
      <c r="O83" s="188"/>
      <c r="P83" s="188"/>
      <c r="Q83" s="458"/>
    </row>
    <row r="84" spans="2:17" ht="45">
      <c r="B84" s="23" t="s">
        <v>812</v>
      </c>
      <c r="C84" s="332" t="s">
        <v>5487</v>
      </c>
      <c r="D84" s="21"/>
      <c r="E84" s="28"/>
      <c r="F84" s="21"/>
      <c r="G84" s="21"/>
      <c r="H84" s="21"/>
      <c r="I84" s="21"/>
      <c r="J84" s="31"/>
      <c r="K84" s="419">
        <f t="shared" si="1"/>
        <v>0</v>
      </c>
      <c r="L84" s="23" t="s">
        <v>3595</v>
      </c>
      <c r="M84" s="451" t="s">
        <v>4119</v>
      </c>
      <c r="N84" s="77" t="s">
        <v>2813</v>
      </c>
      <c r="O84" s="77" t="s">
        <v>2131</v>
      </c>
      <c r="P84" s="77"/>
      <c r="Q84" s="77"/>
    </row>
    <row r="85" spans="2:17" ht="45">
      <c r="B85" s="23" t="s">
        <v>813</v>
      </c>
      <c r="C85" s="332" t="s">
        <v>5487</v>
      </c>
      <c r="D85" s="21"/>
      <c r="E85" s="28"/>
      <c r="F85" s="21"/>
      <c r="G85" s="21"/>
      <c r="H85" s="21"/>
      <c r="I85" s="21"/>
      <c r="J85" s="31"/>
      <c r="K85" s="419">
        <f t="shared" si="1"/>
        <v>0</v>
      </c>
      <c r="L85" s="23" t="s">
        <v>3596</v>
      </c>
      <c r="M85" s="451" t="s">
        <v>4120</v>
      </c>
      <c r="N85" s="77" t="s">
        <v>2813</v>
      </c>
      <c r="O85" s="77" t="s">
        <v>2132</v>
      </c>
      <c r="P85" s="77"/>
      <c r="Q85" s="77"/>
    </row>
    <row r="86" spans="2:17" ht="90">
      <c r="B86" s="35" t="s">
        <v>2796</v>
      </c>
      <c r="C86" s="332" t="s">
        <v>5487</v>
      </c>
      <c r="D86" s="21"/>
      <c r="E86" s="28"/>
      <c r="F86" s="21"/>
      <c r="G86" s="21"/>
      <c r="H86" s="21"/>
      <c r="I86" s="21"/>
      <c r="J86" s="31"/>
      <c r="K86" s="419">
        <f t="shared" si="1"/>
        <v>0</v>
      </c>
      <c r="L86" s="35" t="s">
        <v>3597</v>
      </c>
      <c r="M86" s="451" t="s">
        <v>3625</v>
      </c>
      <c r="N86" s="77" t="s">
        <v>2813</v>
      </c>
      <c r="O86" s="77" t="s">
        <v>2133</v>
      </c>
      <c r="P86" s="77"/>
      <c r="Q86" s="77"/>
    </row>
    <row r="87" spans="2:17" ht="60">
      <c r="B87" s="26" t="s">
        <v>599</v>
      </c>
      <c r="C87" s="26"/>
      <c r="D87" s="33" t="s">
        <v>2878</v>
      </c>
      <c r="E87" s="169" t="s">
        <v>2874</v>
      </c>
      <c r="F87" s="92" t="s">
        <v>2879</v>
      </c>
      <c r="G87" s="92" t="s">
        <v>2875</v>
      </c>
      <c r="H87" s="92" t="s">
        <v>2876</v>
      </c>
      <c r="I87" s="77" t="s">
        <v>2877</v>
      </c>
      <c r="J87" s="77" t="s">
        <v>2815</v>
      </c>
      <c r="K87" s="77" t="s">
        <v>2710</v>
      </c>
      <c r="L87" s="156"/>
      <c r="M87" s="156"/>
      <c r="N87" s="156"/>
      <c r="O87" s="18"/>
      <c r="P87" s="18"/>
      <c r="Q87" s="18"/>
    </row>
    <row r="88" spans="2:17" ht="180">
      <c r="B88" s="340" t="s">
        <v>1925</v>
      </c>
      <c r="C88" s="340"/>
      <c r="D88" s="77" t="s">
        <v>2135</v>
      </c>
      <c r="E88" s="77" t="s">
        <v>2134</v>
      </c>
      <c r="F88" s="77" t="s">
        <v>5433</v>
      </c>
      <c r="G88" s="77" t="s">
        <v>3643</v>
      </c>
      <c r="H88" s="77" t="s">
        <v>5434</v>
      </c>
      <c r="I88" s="77" t="s">
        <v>5293</v>
      </c>
      <c r="J88" s="77" t="s">
        <v>5295</v>
      </c>
      <c r="K88" s="77" t="s">
        <v>5296</v>
      </c>
      <c r="L88" s="156"/>
      <c r="M88" s="156"/>
      <c r="N88" s="156"/>
      <c r="O88" s="18"/>
      <c r="P88" s="18"/>
      <c r="Q88" s="18"/>
    </row>
    <row r="89" spans="2:17" ht="30">
      <c r="B89" s="461" t="s">
        <v>2982</v>
      </c>
      <c r="C89" s="461"/>
      <c r="D89" s="430" t="s">
        <v>3644</v>
      </c>
      <c r="E89" s="430" t="s">
        <v>3626</v>
      </c>
      <c r="F89" s="430" t="s">
        <v>3645</v>
      </c>
      <c r="G89" s="430" t="s">
        <v>3627</v>
      </c>
      <c r="H89" s="430" t="s">
        <v>3628</v>
      </c>
      <c r="I89" s="430" t="s">
        <v>3629</v>
      </c>
      <c r="J89" s="430" t="s">
        <v>3630</v>
      </c>
      <c r="K89" s="430" t="s">
        <v>3631</v>
      </c>
      <c r="L89" s="158"/>
      <c r="M89" s="158"/>
      <c r="O89" s="18"/>
      <c r="P89" s="18"/>
      <c r="Q89" s="18"/>
    </row>
    <row r="90" spans="2:17" ht="195">
      <c r="B90" s="461" t="s">
        <v>2983</v>
      </c>
      <c r="C90" s="461"/>
      <c r="D90" s="28" t="s">
        <v>3646</v>
      </c>
      <c r="E90" s="28" t="s">
        <v>3632</v>
      </c>
      <c r="F90" s="28" t="s">
        <v>3647</v>
      </c>
      <c r="G90" s="28" t="s">
        <v>4122</v>
      </c>
      <c r="H90" s="28" t="s">
        <v>3633</v>
      </c>
      <c r="I90" s="28" t="s">
        <v>3634</v>
      </c>
      <c r="J90" s="28" t="s">
        <v>3635</v>
      </c>
      <c r="K90" s="28" t="s">
        <v>3636</v>
      </c>
      <c r="L90" s="158"/>
      <c r="M90" s="158"/>
      <c r="O90" s="18"/>
      <c r="P90" s="18"/>
      <c r="Q90" s="18"/>
    </row>
  </sheetData>
  <mergeCells count="3">
    <mergeCell ref="D8:D9"/>
    <mergeCell ref="D10:I10"/>
    <mergeCell ref="D52:K52"/>
  </mergeCells>
  <hyperlinks>
    <hyperlink ref="C1" location="Navigation!A1" display="Index"/>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GridLines="0" zoomScale="70" zoomScaleNormal="70" workbookViewId="0">
      <pane xSplit="2" ySplit="3" topLeftCell="C10" activePane="bottomRight" state="frozen"/>
      <selection activeCell="F8" sqref="F8"/>
      <selection pane="topRight" activeCell="F8" sqref="F8"/>
      <selection pane="bottomLeft" activeCell="F8" sqref="F8"/>
      <selection pane="bottomRight" activeCell="B12" sqref="B12"/>
    </sheetView>
  </sheetViews>
  <sheetFormatPr defaultColWidth="9.140625" defaultRowHeight="15"/>
  <cols>
    <col min="1" max="1" width="10" style="156" customWidth="1"/>
    <col min="2" max="2" width="60.28515625" style="82" customWidth="1"/>
    <col min="3" max="3" width="60.5703125" style="82" customWidth="1"/>
    <col min="4" max="4" width="52" style="122" customWidth="1"/>
    <col min="5" max="5" width="27.7109375" style="122" customWidth="1"/>
    <col min="6" max="6" width="12.5703125" style="122" customWidth="1"/>
    <col min="7" max="7" width="23.28515625" style="122" customWidth="1"/>
    <col min="8" max="16384" width="9.140625" style="82"/>
  </cols>
  <sheetData>
    <row r="1" spans="1:7">
      <c r="B1" s="370" t="s">
        <v>0</v>
      </c>
      <c r="C1" s="611" t="s">
        <v>36</v>
      </c>
    </row>
    <row r="3" spans="1:7">
      <c r="B3" s="200" t="s">
        <v>292</v>
      </c>
      <c r="C3" s="200" t="s">
        <v>294</v>
      </c>
      <c r="D3" s="600" t="s">
        <v>1162</v>
      </c>
      <c r="E3" s="671" t="s">
        <v>599</v>
      </c>
      <c r="F3" s="672"/>
      <c r="G3" s="672"/>
    </row>
    <row r="4" spans="1:7">
      <c r="B4" s="371" t="s">
        <v>92</v>
      </c>
      <c r="C4" s="123"/>
      <c r="D4" s="123"/>
      <c r="E4" s="123"/>
      <c r="F4" s="123"/>
      <c r="G4" s="123"/>
    </row>
    <row r="5" spans="1:7">
      <c r="B5" s="123" t="s">
        <v>93</v>
      </c>
      <c r="C5" s="123"/>
      <c r="D5" s="123"/>
      <c r="E5" s="123"/>
      <c r="F5" s="123"/>
      <c r="G5" s="123"/>
    </row>
    <row r="6" spans="1:7" ht="75">
      <c r="B6" s="113" t="s">
        <v>553</v>
      </c>
      <c r="C6" s="124" t="s">
        <v>293</v>
      </c>
      <c r="D6" s="126" t="s">
        <v>5471</v>
      </c>
      <c r="E6" s="81" t="s">
        <v>683</v>
      </c>
      <c r="F6" s="81">
        <v>777</v>
      </c>
      <c r="G6" s="81" t="s">
        <v>684</v>
      </c>
    </row>
    <row r="7" spans="1:7" s="156" customFormat="1" ht="60">
      <c r="B7" s="612" t="s">
        <v>5537</v>
      </c>
      <c r="C7" s="124" t="s">
        <v>293</v>
      </c>
      <c r="D7" s="126" t="s">
        <v>5500</v>
      </c>
      <c r="E7" s="81" t="s">
        <v>683</v>
      </c>
      <c r="F7" s="81">
        <v>777</v>
      </c>
      <c r="G7" s="81" t="s">
        <v>684</v>
      </c>
    </row>
    <row r="8" spans="1:7" ht="30">
      <c r="B8" s="113" t="s">
        <v>94</v>
      </c>
      <c r="C8" s="124" t="s">
        <v>293</v>
      </c>
      <c r="D8" s="126" t="s">
        <v>1088</v>
      </c>
      <c r="E8" s="81" t="s">
        <v>683</v>
      </c>
      <c r="F8" s="149">
        <f>$F$6</f>
        <v>777</v>
      </c>
      <c r="G8" s="149" t="str">
        <f t="shared" ref="G8:G25" si="0">$G$6</f>
        <v>Disclosure</v>
      </c>
    </row>
    <row r="9" spans="1:7" ht="30">
      <c r="B9" s="113" t="s">
        <v>95</v>
      </c>
      <c r="C9" s="124" t="s">
        <v>293</v>
      </c>
      <c r="D9" s="126" t="s">
        <v>5472</v>
      </c>
      <c r="E9" s="81" t="s">
        <v>685</v>
      </c>
      <c r="F9" s="149">
        <f>$F$6</f>
        <v>777</v>
      </c>
      <c r="G9" s="149" t="str">
        <f t="shared" si="0"/>
        <v>Disclosure</v>
      </c>
    </row>
    <row r="10" spans="1:7" ht="45">
      <c r="B10" s="257" t="s">
        <v>706</v>
      </c>
      <c r="C10" s="84" t="s">
        <v>932</v>
      </c>
      <c r="D10" s="126" t="s">
        <v>1089</v>
      </c>
      <c r="E10" s="127" t="s">
        <v>686</v>
      </c>
      <c r="F10" s="149">
        <f>$F18</f>
        <v>777</v>
      </c>
      <c r="G10" s="149" t="str">
        <f t="shared" si="0"/>
        <v>Disclosure</v>
      </c>
    </row>
    <row r="11" spans="1:7" ht="30">
      <c r="B11" s="257" t="s">
        <v>558</v>
      </c>
      <c r="C11" s="84" t="s">
        <v>559</v>
      </c>
      <c r="D11" s="126" t="s">
        <v>1090</v>
      </c>
      <c r="E11" s="127" t="s">
        <v>687</v>
      </c>
      <c r="F11" s="149">
        <f>$F10</f>
        <v>777</v>
      </c>
      <c r="G11" s="149" t="str">
        <f t="shared" si="0"/>
        <v>Disclosure</v>
      </c>
    </row>
    <row r="12" spans="1:7" s="156" customFormat="1" ht="60">
      <c r="B12" s="613" t="s">
        <v>1027</v>
      </c>
      <c r="C12" s="96" t="s">
        <v>5643</v>
      </c>
      <c r="D12" s="126" t="s">
        <v>1091</v>
      </c>
      <c r="E12" s="81" t="s">
        <v>688</v>
      </c>
      <c r="F12" s="149">
        <f>$F11</f>
        <v>777</v>
      </c>
      <c r="G12" s="149" t="str">
        <f t="shared" si="0"/>
        <v>Disclosure</v>
      </c>
    </row>
    <row r="13" spans="1:7" s="156" customFormat="1" ht="45">
      <c r="B13" s="613" t="s">
        <v>5715</v>
      </c>
      <c r="C13" s="126" t="s">
        <v>5716</v>
      </c>
      <c r="D13" s="127" t="s">
        <v>5717</v>
      </c>
      <c r="E13" s="81" t="s">
        <v>5722</v>
      </c>
      <c r="F13" s="149">
        <f>$F12</f>
        <v>777</v>
      </c>
      <c r="G13" s="149" t="str">
        <f t="shared" si="0"/>
        <v>Disclosure</v>
      </c>
    </row>
    <row r="14" spans="1:7" s="156" customFormat="1" ht="30">
      <c r="B14" s="613" t="s">
        <v>5718</v>
      </c>
      <c r="C14" s="126" t="s">
        <v>555</v>
      </c>
      <c r="D14" s="127" t="s">
        <v>5719</v>
      </c>
      <c r="E14" s="81" t="s">
        <v>5722</v>
      </c>
      <c r="F14" s="149">
        <f>$F13</f>
        <v>777</v>
      </c>
      <c r="G14" s="149" t="str">
        <f t="shared" si="0"/>
        <v>Disclosure</v>
      </c>
    </row>
    <row r="15" spans="1:7" s="156" customFormat="1" ht="30">
      <c r="B15" s="613" t="s">
        <v>5720</v>
      </c>
      <c r="C15" s="126" t="s">
        <v>293</v>
      </c>
      <c r="D15" s="127" t="s">
        <v>5721</v>
      </c>
      <c r="E15" s="31"/>
      <c r="F15" s="149"/>
      <c r="G15" s="149"/>
    </row>
    <row r="16" spans="1:7" ht="45">
      <c r="A16" s="157"/>
      <c r="B16" s="257" t="s">
        <v>2258</v>
      </c>
      <c r="C16" s="96" t="s">
        <v>2157</v>
      </c>
      <c r="D16" s="126" t="s">
        <v>2156</v>
      </c>
      <c r="E16" s="127" t="s">
        <v>2155</v>
      </c>
      <c r="F16" s="149">
        <v>777</v>
      </c>
      <c r="G16" s="149" t="s">
        <v>684</v>
      </c>
    </row>
    <row r="17" spans="1:7" ht="30">
      <c r="B17" s="257" t="s">
        <v>2136</v>
      </c>
      <c r="C17" s="149" t="s">
        <v>689</v>
      </c>
      <c r="D17" s="126" t="s">
        <v>2140</v>
      </c>
      <c r="E17" s="81" t="s">
        <v>690</v>
      </c>
      <c r="F17" s="149">
        <f t="shared" ref="F17:F25" si="1">$F$6</f>
        <v>777</v>
      </c>
      <c r="G17" s="149" t="str">
        <f t="shared" si="0"/>
        <v>Disclosure</v>
      </c>
    </row>
    <row r="18" spans="1:7" ht="30">
      <c r="B18" s="257" t="s">
        <v>2137</v>
      </c>
      <c r="C18" s="124" t="s">
        <v>689</v>
      </c>
      <c r="D18" s="126" t="s">
        <v>2141</v>
      </c>
      <c r="E18" s="81" t="s">
        <v>690</v>
      </c>
      <c r="F18" s="149">
        <f t="shared" si="1"/>
        <v>777</v>
      </c>
      <c r="G18" s="149" t="str">
        <f t="shared" si="0"/>
        <v>Disclosure</v>
      </c>
    </row>
    <row r="19" spans="1:7" ht="30">
      <c r="B19" s="257" t="s">
        <v>2138</v>
      </c>
      <c r="C19" s="149" t="s">
        <v>689</v>
      </c>
      <c r="D19" s="126" t="s">
        <v>2142</v>
      </c>
      <c r="E19" s="81" t="s">
        <v>690</v>
      </c>
      <c r="F19" s="149">
        <f t="shared" si="1"/>
        <v>777</v>
      </c>
      <c r="G19" s="149" t="str">
        <f t="shared" si="0"/>
        <v>Disclosure</v>
      </c>
    </row>
    <row r="20" spans="1:7" ht="30">
      <c r="B20" s="257" t="s">
        <v>2139</v>
      </c>
      <c r="C20" s="124" t="s">
        <v>689</v>
      </c>
      <c r="D20" s="126" t="s">
        <v>2143</v>
      </c>
      <c r="E20" s="81" t="s">
        <v>690</v>
      </c>
      <c r="F20" s="149">
        <f t="shared" si="1"/>
        <v>777</v>
      </c>
      <c r="G20" s="149" t="str">
        <f t="shared" si="0"/>
        <v>Disclosure</v>
      </c>
    </row>
    <row r="21" spans="1:7" s="130" customFormat="1" ht="30">
      <c r="B21" s="257" t="s">
        <v>1085</v>
      </c>
      <c r="C21" s="531" t="s">
        <v>5464</v>
      </c>
      <c r="D21" s="126" t="s">
        <v>1093</v>
      </c>
      <c r="E21" s="81" t="s">
        <v>694</v>
      </c>
      <c r="F21" s="149">
        <f t="shared" si="1"/>
        <v>777</v>
      </c>
      <c r="G21" s="149" t="str">
        <f t="shared" si="0"/>
        <v>Disclosure</v>
      </c>
    </row>
    <row r="22" spans="1:7" s="129" customFormat="1" ht="30">
      <c r="A22" s="157"/>
      <c r="B22" s="257" t="s">
        <v>691</v>
      </c>
      <c r="C22" s="125" t="s">
        <v>692</v>
      </c>
      <c r="D22" s="81" t="s">
        <v>1092</v>
      </c>
      <c r="E22" s="81" t="s">
        <v>693</v>
      </c>
      <c r="F22" s="149">
        <f t="shared" si="1"/>
        <v>777</v>
      </c>
      <c r="G22" s="149" t="str">
        <f t="shared" si="0"/>
        <v>Disclosure</v>
      </c>
    </row>
    <row r="23" spans="1:7" s="129" customFormat="1" ht="45">
      <c r="A23" s="157"/>
      <c r="B23" s="304" t="s">
        <v>5463</v>
      </c>
      <c r="C23" s="128" t="s">
        <v>5461</v>
      </c>
      <c r="D23" s="81" t="s">
        <v>5462</v>
      </c>
      <c r="E23" s="81"/>
      <c r="F23" s="149">
        <f>$F$6</f>
        <v>777</v>
      </c>
      <c r="G23" s="149" t="str">
        <f t="shared" si="0"/>
        <v>Disclosure</v>
      </c>
    </row>
    <row r="24" spans="1:7" ht="45">
      <c r="B24" s="257" t="s">
        <v>695</v>
      </c>
      <c r="C24" s="128" t="s">
        <v>771</v>
      </c>
      <c r="D24" s="126" t="s">
        <v>1094</v>
      </c>
      <c r="E24" s="81" t="s">
        <v>696</v>
      </c>
      <c r="F24" s="149">
        <f t="shared" si="1"/>
        <v>777</v>
      </c>
      <c r="G24" s="149" t="str">
        <f t="shared" si="0"/>
        <v>Disclosure</v>
      </c>
    </row>
    <row r="25" spans="1:7" ht="30">
      <c r="B25" s="304" t="s">
        <v>1095</v>
      </c>
      <c r="C25" s="128" t="s">
        <v>293</v>
      </c>
      <c r="D25" s="81" t="s">
        <v>2893</v>
      </c>
      <c r="E25" s="81" t="s">
        <v>1028</v>
      </c>
      <c r="F25" s="149">
        <f t="shared" si="1"/>
        <v>777</v>
      </c>
      <c r="G25" s="149" t="str">
        <f t="shared" si="0"/>
        <v>Disclosure</v>
      </c>
    </row>
    <row r="26" spans="1:7" ht="360">
      <c r="B26" s="35" t="s">
        <v>826</v>
      </c>
      <c r="C26" s="84" t="s">
        <v>5644</v>
      </c>
      <c r="D26" s="81" t="s">
        <v>1096</v>
      </c>
      <c r="E26" s="77"/>
      <c r="F26" s="76"/>
      <c r="G26" s="76"/>
    </row>
    <row r="27" spans="1:7" ht="30">
      <c r="B27" s="257" t="s">
        <v>697</v>
      </c>
      <c r="C27" s="125" t="s">
        <v>299</v>
      </c>
      <c r="D27" s="126" t="s">
        <v>1097</v>
      </c>
      <c r="E27" s="81" t="s">
        <v>698</v>
      </c>
      <c r="F27" s="149">
        <f>$F$6</f>
        <v>777</v>
      </c>
      <c r="G27" s="149" t="str">
        <f>$G$6</f>
        <v>Disclosure</v>
      </c>
    </row>
    <row r="28" spans="1:7" s="129" customFormat="1" ht="45">
      <c r="A28" s="157"/>
      <c r="B28" s="257" t="s">
        <v>296</v>
      </c>
      <c r="C28" s="86" t="s">
        <v>1029</v>
      </c>
      <c r="D28" s="126" t="s">
        <v>2894</v>
      </c>
      <c r="E28" s="127" t="s">
        <v>699</v>
      </c>
      <c r="F28" s="149">
        <f>$F$6</f>
        <v>777</v>
      </c>
      <c r="G28" s="149" t="str">
        <f>$G$6</f>
        <v>Disclosure</v>
      </c>
    </row>
    <row r="29" spans="1:7" s="129" customFormat="1" ht="60">
      <c r="A29" s="157"/>
      <c r="B29" s="257" t="s">
        <v>707</v>
      </c>
      <c r="C29" s="86" t="s">
        <v>1030</v>
      </c>
      <c r="D29" s="126" t="s">
        <v>2895</v>
      </c>
      <c r="E29" s="127" t="s">
        <v>699</v>
      </c>
      <c r="F29" s="149">
        <f>$F$6</f>
        <v>777</v>
      </c>
      <c r="G29" s="149" t="str">
        <f>$G$6</f>
        <v>Disclosure</v>
      </c>
    </row>
    <row r="30" spans="1:7" ht="60">
      <c r="B30" s="257" t="s">
        <v>700</v>
      </c>
      <c r="C30" s="81" t="s">
        <v>772</v>
      </c>
      <c r="D30" s="126" t="s">
        <v>1098</v>
      </c>
      <c r="E30" s="81" t="s">
        <v>694</v>
      </c>
      <c r="F30" s="149">
        <f>$F$6</f>
        <v>777</v>
      </c>
      <c r="G30" s="149" t="str">
        <f>$G$6</f>
        <v>Disclosure</v>
      </c>
    </row>
    <row r="31" spans="1:7" s="159" customFormat="1" ht="44.25" customHeight="1">
      <c r="B31" s="613" t="s">
        <v>5475</v>
      </c>
      <c r="C31" s="607" t="s">
        <v>5532</v>
      </c>
      <c r="D31" s="77" t="s">
        <v>5533</v>
      </c>
      <c r="E31" s="77"/>
      <c r="F31" s="81"/>
      <c r="G31" s="77"/>
    </row>
    <row r="32" spans="1:7" s="159" customFormat="1" ht="30">
      <c r="B32" s="613" t="s">
        <v>5531</v>
      </c>
      <c r="C32" s="239" t="s">
        <v>293</v>
      </c>
      <c r="D32" s="77" t="s">
        <v>5534</v>
      </c>
      <c r="E32" s="608"/>
      <c r="F32" s="239"/>
      <c r="G32" s="239"/>
    </row>
    <row r="33" spans="1:7" s="132" customFormat="1">
      <c r="A33" s="159"/>
      <c r="D33" s="177"/>
      <c r="E33" s="122"/>
      <c r="F33" s="177"/>
      <c r="G33" s="177"/>
    </row>
    <row r="34" spans="1:7" s="132" customFormat="1">
      <c r="A34" s="159"/>
      <c r="D34" s="177"/>
      <c r="E34" s="122"/>
      <c r="F34" s="177"/>
      <c r="G34" s="177"/>
    </row>
    <row r="35" spans="1:7" s="132" customFormat="1">
      <c r="A35" s="159"/>
      <c r="D35" s="177"/>
      <c r="E35" s="122"/>
      <c r="F35" s="177"/>
      <c r="G35" s="177"/>
    </row>
    <row r="47" spans="1:7" s="80" customFormat="1">
      <c r="A47" s="158"/>
      <c r="B47" s="83"/>
      <c r="D47" s="135"/>
      <c r="E47" s="135"/>
      <c r="F47" s="135"/>
      <c r="G47" s="135"/>
    </row>
    <row r="48" spans="1:7" s="80" customFormat="1">
      <c r="A48" s="158"/>
      <c r="B48" s="83"/>
      <c r="D48" s="135"/>
      <c r="E48" s="135"/>
      <c r="F48" s="135"/>
      <c r="G48" s="135"/>
    </row>
    <row r="49" spans="1:7" s="80" customFormat="1">
      <c r="A49" s="158"/>
      <c r="B49" s="83"/>
      <c r="D49" s="135"/>
      <c r="E49" s="135"/>
      <c r="F49" s="135"/>
      <c r="G49" s="135"/>
    </row>
    <row r="50" spans="1:7">
      <c r="F50" s="265"/>
      <c r="G50" s="265"/>
    </row>
    <row r="51" spans="1:7">
      <c r="F51" s="265"/>
      <c r="G51" s="265"/>
    </row>
    <row r="52" spans="1:7">
      <c r="F52" s="265"/>
      <c r="G52" s="265"/>
    </row>
    <row r="53" spans="1:7">
      <c r="F53" s="265"/>
      <c r="G53" s="265"/>
    </row>
    <row r="54" spans="1:7">
      <c r="D54" s="82"/>
      <c r="E54" s="82"/>
      <c r="F54" s="265"/>
      <c r="G54" s="265"/>
    </row>
    <row r="55" spans="1:7">
      <c r="D55" s="82"/>
      <c r="E55" s="82"/>
      <c r="F55" s="265"/>
      <c r="G55" s="265"/>
    </row>
    <row r="56" spans="1:7">
      <c r="D56" s="82"/>
      <c r="E56" s="82"/>
    </row>
  </sheetData>
  <mergeCells count="1">
    <mergeCell ref="E3:G3"/>
  </mergeCells>
  <conditionalFormatting sqref="H31:K32">
    <cfRule type="cellIs" dxfId="9" priority="1" operator="equal">
      <formula>#REF!</formula>
    </cfRule>
    <cfRule type="cellIs" dxfId="8" priority="2" operator="equal">
      <formula>#REF!</formula>
    </cfRule>
    <cfRule type="cellIs" dxfId="7" priority="3" operator="equal">
      <formula>#REF!</formula>
    </cfRule>
    <cfRule type="cellIs" dxfId="6" priority="4" operator="equal">
      <formula>#REF!</formula>
    </cfRule>
    <cfRule type="cellIs" dxfId="5" priority="5" operator="equal">
      <formula>#REF!</formula>
    </cfRule>
    <cfRule type="cellIs" dxfId="4" priority="6" operator="equal">
      <formula>#REF!</formula>
    </cfRule>
    <cfRule type="cellIs" dxfId="3" priority="7" operator="equal">
      <formula>#REF!</formula>
    </cfRule>
    <cfRule type="cellIs" dxfId="2" priority="8" operator="equal">
      <formula>#REF!</formula>
    </cfRule>
    <cfRule type="cellIs" dxfId="1" priority="9" operator="equal">
      <formula>#REF!</formula>
    </cfRule>
    <cfRule type="cellIs" priority="10" operator="equal">
      <formula>#REF!</formula>
    </cfRule>
    <cfRule type="cellIs" dxfId="0" priority="11" operator="equal">
      <formula>#REF!</formula>
    </cfRule>
  </conditionalFormatting>
  <hyperlinks>
    <hyperlink ref="C1" location="Navigation!A1" display="Index"/>
    <hyperlink ref="B7" location="'FI '!D18" display="'FI '!D18"/>
    <hyperlink ref="B12" location="'FI '!D23" display="Types of company"/>
    <hyperlink ref="B31" location="'FI '!D40" display="Name and version of software used to generate XBRL file"/>
    <hyperlink ref="B32" location="'FI '!D41" display="Description of name and version of software used to generate XBRL file"/>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zoomScale="55" zoomScaleNormal="55" workbookViewId="0">
      <pane xSplit="2" ySplit="3" topLeftCell="C37" activePane="bottomRight" state="frozen"/>
      <selection activeCell="F8" sqref="F8"/>
      <selection pane="topRight" activeCell="F8" sqref="F8"/>
      <selection pane="bottomLeft" activeCell="F8" sqref="F8"/>
      <selection pane="bottomRight" activeCell="A12" sqref="A12:XFD12"/>
    </sheetView>
  </sheetViews>
  <sheetFormatPr defaultColWidth="9.140625" defaultRowHeight="15"/>
  <cols>
    <col min="1" max="1" width="5.140625" style="37" customWidth="1"/>
    <col min="2" max="2" width="68.85546875" style="37" customWidth="1"/>
    <col min="3" max="3" width="28.85546875" style="37" customWidth="1"/>
    <col min="4" max="4" width="52.5703125" style="37" customWidth="1"/>
    <col min="5" max="5" width="30.7109375" style="140" customWidth="1"/>
    <col min="6" max="6" width="12.85546875" style="143" customWidth="1"/>
    <col min="7" max="7" width="17.28515625" style="37" customWidth="1"/>
    <col min="8" max="8" width="14.42578125" style="37" customWidth="1"/>
    <col min="9" max="16384" width="9.140625" style="37"/>
  </cols>
  <sheetData>
    <row r="1" spans="2:8">
      <c r="B1" s="370" t="s">
        <v>209</v>
      </c>
      <c r="C1" s="36" t="s">
        <v>36</v>
      </c>
      <c r="E1" s="136"/>
      <c r="F1" s="251"/>
    </row>
    <row r="3" spans="2:8" ht="18.75" customHeight="1">
      <c r="B3" s="341" t="s">
        <v>292</v>
      </c>
      <c r="C3" s="341" t="s">
        <v>294</v>
      </c>
      <c r="D3" s="368" t="s">
        <v>1162</v>
      </c>
      <c r="E3" s="673" t="s">
        <v>599</v>
      </c>
      <c r="F3" s="674"/>
      <c r="G3" s="675"/>
    </row>
    <row r="4" spans="2:8">
      <c r="B4" s="371" t="s">
        <v>297</v>
      </c>
      <c r="C4" s="133"/>
      <c r="D4" s="133"/>
      <c r="E4" s="133"/>
      <c r="F4" s="133"/>
      <c r="G4" s="133"/>
    </row>
    <row r="5" spans="2:8">
      <c r="B5" s="133" t="s">
        <v>701</v>
      </c>
      <c r="C5" s="133"/>
      <c r="D5" s="133"/>
      <c r="E5" s="133"/>
      <c r="F5" s="133"/>
      <c r="G5" s="133"/>
    </row>
    <row r="6" spans="2:8" ht="45">
      <c r="B6" s="89" t="s">
        <v>96</v>
      </c>
      <c r="C6" s="75" t="s">
        <v>689</v>
      </c>
      <c r="D6" s="30" t="s">
        <v>1099</v>
      </c>
      <c r="E6" s="77" t="s">
        <v>702</v>
      </c>
      <c r="F6" s="76">
        <v>777</v>
      </c>
      <c r="G6" s="75" t="s">
        <v>684</v>
      </c>
    </row>
    <row r="7" spans="2:8" ht="45">
      <c r="B7" s="89" t="s">
        <v>703</v>
      </c>
      <c r="C7" s="75" t="s">
        <v>689</v>
      </c>
      <c r="D7" s="30" t="s">
        <v>1100</v>
      </c>
      <c r="E7" s="77" t="s">
        <v>704</v>
      </c>
      <c r="F7" s="76">
        <v>777</v>
      </c>
      <c r="G7" s="75" t="s">
        <v>684</v>
      </c>
    </row>
    <row r="8" spans="2:8" ht="45">
      <c r="B8" s="134" t="s">
        <v>1031</v>
      </c>
      <c r="C8" s="75" t="s">
        <v>689</v>
      </c>
      <c r="D8" s="79" t="s">
        <v>1101</v>
      </c>
      <c r="E8" s="77" t="s">
        <v>705</v>
      </c>
      <c r="F8" s="76">
        <v>777</v>
      </c>
      <c r="G8" s="75" t="s">
        <v>684</v>
      </c>
    </row>
    <row r="9" spans="2:8" ht="60">
      <c r="B9" s="134" t="s">
        <v>1086</v>
      </c>
      <c r="C9" s="75" t="s">
        <v>689</v>
      </c>
      <c r="D9" s="79" t="s">
        <v>2896</v>
      </c>
      <c r="E9" s="77" t="s">
        <v>1087</v>
      </c>
      <c r="F9" s="76">
        <v>777</v>
      </c>
      <c r="G9" s="75" t="s">
        <v>684</v>
      </c>
    </row>
    <row r="10" spans="2:8" ht="45">
      <c r="B10" s="90" t="s">
        <v>1066</v>
      </c>
      <c r="C10" s="81" t="s">
        <v>2897</v>
      </c>
      <c r="D10" s="30" t="s">
        <v>1102</v>
      </c>
      <c r="E10" s="77" t="s">
        <v>716</v>
      </c>
      <c r="F10" s="76">
        <v>777</v>
      </c>
      <c r="G10" s="75" t="s">
        <v>684</v>
      </c>
    </row>
    <row r="11" spans="2:8" ht="30">
      <c r="B11" s="89" t="s">
        <v>914</v>
      </c>
      <c r="C11" s="101" t="s">
        <v>915</v>
      </c>
      <c r="D11" s="30" t="s">
        <v>1103</v>
      </c>
      <c r="E11" s="77" t="s">
        <v>716</v>
      </c>
      <c r="F11" s="76">
        <v>777</v>
      </c>
      <c r="G11" s="75" t="s">
        <v>684</v>
      </c>
    </row>
    <row r="12" spans="2:8" s="82" customFormat="1" ht="75">
      <c r="B12" s="614" t="s">
        <v>5572</v>
      </c>
      <c r="C12" s="609" t="s">
        <v>5573</v>
      </c>
      <c r="D12" s="30" t="s">
        <v>5574</v>
      </c>
      <c r="E12" s="163" t="s">
        <v>5575</v>
      </c>
      <c r="F12" s="76">
        <v>778</v>
      </c>
      <c r="G12" s="75" t="s">
        <v>684</v>
      </c>
    </row>
    <row r="13" spans="2:8" ht="60">
      <c r="B13" s="90" t="s">
        <v>916</v>
      </c>
      <c r="C13" s="102" t="s">
        <v>917</v>
      </c>
      <c r="D13" s="30" t="s">
        <v>1104</v>
      </c>
      <c r="E13" s="77" t="s">
        <v>716</v>
      </c>
      <c r="F13" s="76">
        <v>777</v>
      </c>
      <c r="G13" s="75" t="s">
        <v>684</v>
      </c>
    </row>
    <row r="14" spans="2:8">
      <c r="B14" s="82"/>
      <c r="C14" s="82"/>
      <c r="D14" s="121"/>
      <c r="E14" s="82"/>
      <c r="F14" s="122"/>
      <c r="G14" s="82"/>
      <c r="H14" s="82"/>
    </row>
    <row r="15" spans="2:8">
      <c r="B15" s="133" t="s">
        <v>2323</v>
      </c>
      <c r="C15" s="133"/>
      <c r="D15" s="133"/>
      <c r="E15" s="82"/>
      <c r="F15" s="122"/>
      <c r="G15" s="121"/>
      <c r="H15" s="121"/>
    </row>
    <row r="16" spans="2:8">
      <c r="B16" s="123" t="s">
        <v>918</v>
      </c>
      <c r="C16" s="103" t="s">
        <v>919</v>
      </c>
      <c r="D16" s="104" t="s">
        <v>920</v>
      </c>
      <c r="E16" s="82"/>
      <c r="F16" s="122"/>
      <c r="G16" s="121"/>
      <c r="H16" s="121"/>
    </row>
    <row r="17" spans="1:8">
      <c r="B17" s="229" t="s">
        <v>921</v>
      </c>
      <c r="C17" s="201" t="s">
        <v>922</v>
      </c>
      <c r="D17" s="137" t="s">
        <v>923</v>
      </c>
      <c r="E17" s="82"/>
      <c r="F17" s="122"/>
      <c r="G17" s="121"/>
      <c r="H17" s="121"/>
    </row>
    <row r="18" spans="1:8">
      <c r="B18" s="229" t="s">
        <v>924</v>
      </c>
      <c r="C18" s="201" t="s">
        <v>925</v>
      </c>
      <c r="D18" s="137" t="s">
        <v>926</v>
      </c>
      <c r="E18" s="82"/>
      <c r="F18" s="122"/>
      <c r="G18" s="121"/>
      <c r="H18" s="121"/>
    </row>
    <row r="19" spans="1:8">
      <c r="B19" s="229" t="s">
        <v>927</v>
      </c>
      <c r="C19" s="137" t="s">
        <v>2898</v>
      </c>
      <c r="D19" s="137" t="s">
        <v>928</v>
      </c>
      <c r="E19" s="82"/>
      <c r="F19" s="122"/>
      <c r="G19" s="121"/>
      <c r="H19" s="121"/>
    </row>
    <row r="20" spans="1:8" ht="30">
      <c r="B20" s="372" t="s">
        <v>1162</v>
      </c>
      <c r="C20" s="163" t="s">
        <v>1105</v>
      </c>
      <c r="D20" s="137" t="s">
        <v>1106</v>
      </c>
      <c r="E20" s="82"/>
      <c r="F20" s="122"/>
      <c r="G20" s="82"/>
      <c r="H20" s="82"/>
    </row>
    <row r="21" spans="1:8">
      <c r="B21" s="82"/>
      <c r="C21" s="80"/>
      <c r="D21" s="131"/>
      <c r="E21" s="82"/>
      <c r="F21" s="122"/>
      <c r="G21" s="82"/>
      <c r="H21" s="82"/>
    </row>
    <row r="22" spans="1:8">
      <c r="B22" s="341" t="s">
        <v>292</v>
      </c>
      <c r="C22" s="341" t="s">
        <v>294</v>
      </c>
      <c r="D22" s="341" t="s">
        <v>1162</v>
      </c>
      <c r="E22" s="82"/>
      <c r="F22" s="82"/>
      <c r="G22" s="82"/>
      <c r="H22" s="82"/>
    </row>
    <row r="23" spans="1:8" s="87" customFormat="1">
      <c r="B23" s="133" t="s">
        <v>708</v>
      </c>
      <c r="C23" s="373"/>
      <c r="D23" s="133"/>
      <c r="E23" s="82"/>
      <c r="F23" s="82"/>
      <c r="G23" s="82"/>
      <c r="H23" s="82"/>
    </row>
    <row r="24" spans="1:8" s="87" customFormat="1" ht="75">
      <c r="B24" s="73" t="s">
        <v>2324</v>
      </c>
      <c r="C24" s="374" t="s">
        <v>298</v>
      </c>
      <c r="D24" s="88" t="s">
        <v>1159</v>
      </c>
      <c r="E24" s="82"/>
      <c r="F24" s="82"/>
      <c r="G24" s="82"/>
      <c r="H24" s="82"/>
    </row>
    <row r="25" spans="1:8" ht="60">
      <c r="B25" s="73" t="s">
        <v>1108</v>
      </c>
      <c r="C25" s="374" t="s">
        <v>298</v>
      </c>
      <c r="D25" s="30" t="s">
        <v>1107</v>
      </c>
      <c r="E25" s="82"/>
      <c r="F25" s="82"/>
      <c r="G25" s="82"/>
      <c r="H25" s="82"/>
    </row>
    <row r="26" spans="1:8" ht="45">
      <c r="B26" s="73" t="s">
        <v>1032</v>
      </c>
      <c r="C26" s="374" t="s">
        <v>298</v>
      </c>
      <c r="D26" s="30" t="s">
        <v>1109</v>
      </c>
      <c r="E26" s="82"/>
      <c r="F26" s="82"/>
      <c r="G26" s="82"/>
      <c r="H26" s="82"/>
    </row>
    <row r="27" spans="1:8" ht="78" customHeight="1">
      <c r="B27" s="73" t="s">
        <v>2899</v>
      </c>
      <c r="C27" s="374" t="s">
        <v>298</v>
      </c>
      <c r="D27" s="30" t="s">
        <v>2900</v>
      </c>
      <c r="E27" s="82"/>
      <c r="F27" s="82"/>
      <c r="G27" s="82"/>
      <c r="H27" s="82"/>
    </row>
    <row r="28" spans="1:8" ht="43.5" customHeight="1">
      <c r="B28" s="73" t="s">
        <v>1033</v>
      </c>
      <c r="C28" s="374" t="s">
        <v>298</v>
      </c>
      <c r="D28" s="30" t="s">
        <v>1110</v>
      </c>
      <c r="E28" s="82"/>
      <c r="F28" s="82"/>
      <c r="G28" s="82"/>
      <c r="H28" s="82"/>
    </row>
    <row r="29" spans="1:8" ht="60">
      <c r="B29" s="73" t="s">
        <v>1034</v>
      </c>
      <c r="C29" s="374" t="s">
        <v>298</v>
      </c>
      <c r="D29" s="30" t="s">
        <v>1111</v>
      </c>
      <c r="E29" s="82"/>
      <c r="F29" s="82"/>
      <c r="G29" s="82"/>
      <c r="H29" s="82"/>
    </row>
    <row r="30" spans="1:8" ht="45">
      <c r="A30" s="87"/>
      <c r="B30" s="73" t="s">
        <v>2933</v>
      </c>
      <c r="C30" s="374" t="s">
        <v>298</v>
      </c>
      <c r="D30" s="30" t="s">
        <v>2934</v>
      </c>
      <c r="E30" s="82"/>
      <c r="F30" s="82"/>
      <c r="G30" s="82"/>
      <c r="H30" s="82"/>
    </row>
    <row r="31" spans="1:8" ht="45">
      <c r="B31" s="73" t="s">
        <v>1035</v>
      </c>
      <c r="C31" s="374" t="s">
        <v>298</v>
      </c>
      <c r="D31" s="30" t="s">
        <v>1112</v>
      </c>
      <c r="E31" s="82"/>
      <c r="F31" s="82"/>
      <c r="G31" s="82"/>
      <c r="H31" s="82"/>
    </row>
    <row r="32" spans="1:8" s="39" customFormat="1" ht="83.25" customHeight="1">
      <c r="B32" s="73" t="s">
        <v>1036</v>
      </c>
      <c r="C32" s="374" t="s">
        <v>298</v>
      </c>
      <c r="D32" s="30" t="s">
        <v>1113</v>
      </c>
      <c r="E32" s="82"/>
      <c r="F32" s="82"/>
      <c r="G32" s="82"/>
      <c r="H32" s="82"/>
    </row>
    <row r="33" spans="2:9" s="39" customFormat="1" ht="45">
      <c r="B33" s="73" t="s">
        <v>1037</v>
      </c>
      <c r="C33" s="374" t="s">
        <v>298</v>
      </c>
      <c r="D33" s="30" t="s">
        <v>1114</v>
      </c>
      <c r="E33" s="82"/>
      <c r="F33" s="82"/>
      <c r="G33" s="82"/>
      <c r="H33" s="82"/>
    </row>
    <row r="34" spans="2:9" s="39" customFormat="1" ht="60">
      <c r="B34" s="73" t="s">
        <v>1038</v>
      </c>
      <c r="C34" s="374" t="s">
        <v>298</v>
      </c>
      <c r="D34" s="30" t="s">
        <v>1115</v>
      </c>
      <c r="E34" s="82"/>
      <c r="F34" s="82"/>
      <c r="G34" s="82"/>
      <c r="H34" s="82"/>
    </row>
    <row r="35" spans="2:9" s="39" customFormat="1" ht="30" customHeight="1">
      <c r="B35" s="73" t="s">
        <v>300</v>
      </c>
      <c r="C35" s="375" t="s">
        <v>303</v>
      </c>
      <c r="D35" s="14" t="s">
        <v>1116</v>
      </c>
      <c r="E35" s="82"/>
      <c r="F35" s="82"/>
      <c r="G35" s="82"/>
      <c r="H35" s="82"/>
    </row>
    <row r="36" spans="2:9" s="39" customFormat="1" ht="30">
      <c r="B36" s="73" t="s">
        <v>2901</v>
      </c>
      <c r="C36" s="375" t="s">
        <v>304</v>
      </c>
      <c r="D36" s="14" t="s">
        <v>1117</v>
      </c>
      <c r="E36" s="82"/>
      <c r="F36" s="82"/>
      <c r="G36" s="82"/>
      <c r="H36" s="82"/>
    </row>
    <row r="37" spans="2:9" s="39" customFormat="1" ht="45">
      <c r="B37" s="73" t="s">
        <v>301</v>
      </c>
      <c r="C37" s="375" t="s">
        <v>709</v>
      </c>
      <c r="D37" s="14" t="s">
        <v>1118</v>
      </c>
      <c r="E37" s="82"/>
      <c r="F37" s="82"/>
      <c r="G37" s="82"/>
      <c r="H37" s="82"/>
    </row>
    <row r="38" spans="2:9" s="39" customFormat="1" ht="30">
      <c r="B38" s="73" t="s">
        <v>302</v>
      </c>
      <c r="C38" s="375" t="s">
        <v>305</v>
      </c>
      <c r="D38" s="14" t="s">
        <v>1119</v>
      </c>
      <c r="E38" s="82"/>
      <c r="F38" s="82"/>
      <c r="G38" s="82"/>
      <c r="H38" s="82"/>
    </row>
    <row r="39" spans="2:9" s="39" customFormat="1">
      <c r="B39" s="138"/>
      <c r="C39" s="138"/>
      <c r="D39" s="138"/>
      <c r="E39" s="82"/>
      <c r="F39" s="82"/>
      <c r="G39" s="82"/>
      <c r="H39" s="82"/>
      <c r="I39" s="138"/>
    </row>
    <row r="40" spans="2:9" s="39" customFormat="1">
      <c r="B40" s="341" t="s">
        <v>292</v>
      </c>
      <c r="C40" s="341" t="s">
        <v>294</v>
      </c>
      <c r="D40" s="341" t="s">
        <v>1162</v>
      </c>
      <c r="E40" s="82"/>
      <c r="F40" s="82"/>
      <c r="G40" s="82"/>
      <c r="H40" s="82"/>
      <c r="I40" s="138"/>
    </row>
    <row r="41" spans="2:9" s="87" customFormat="1" ht="48.6" customHeight="1">
      <c r="B41" s="133" t="s">
        <v>710</v>
      </c>
      <c r="C41" s="133"/>
      <c r="D41" s="133"/>
      <c r="E41" s="82"/>
      <c r="F41" s="82"/>
      <c r="G41" s="82"/>
      <c r="H41" s="82"/>
    </row>
    <row r="42" spans="2:9" ht="30">
      <c r="B42" s="162" t="s">
        <v>711</v>
      </c>
      <c r="C42" s="374" t="s">
        <v>298</v>
      </c>
      <c r="D42" s="14" t="s">
        <v>1120</v>
      </c>
      <c r="E42" s="82"/>
      <c r="F42" s="82"/>
      <c r="G42" s="82"/>
      <c r="H42" s="82"/>
    </row>
    <row r="43" spans="2:9" ht="65.25" customHeight="1">
      <c r="B43" s="91" t="s">
        <v>712</v>
      </c>
      <c r="C43" s="374" t="s">
        <v>298</v>
      </c>
      <c r="D43" s="14" t="s">
        <v>1121</v>
      </c>
      <c r="E43" s="82"/>
      <c r="F43" s="82"/>
      <c r="G43" s="82"/>
      <c r="H43" s="82"/>
    </row>
    <row r="44" spans="2:9" ht="45">
      <c r="B44" s="91" t="s">
        <v>713</v>
      </c>
      <c r="C44" s="374" t="s">
        <v>298</v>
      </c>
      <c r="D44" s="14" t="s">
        <v>1122</v>
      </c>
      <c r="E44" s="82"/>
      <c r="F44" s="82"/>
      <c r="G44" s="82"/>
      <c r="H44" s="82"/>
    </row>
    <row r="45" spans="2:9" ht="45">
      <c r="B45" s="91" t="s">
        <v>714</v>
      </c>
      <c r="C45" s="374" t="s">
        <v>298</v>
      </c>
      <c r="D45" s="14" t="s">
        <v>1123</v>
      </c>
      <c r="E45" s="82"/>
      <c r="F45" s="82"/>
      <c r="G45" s="82"/>
      <c r="H45" s="82"/>
    </row>
    <row r="46" spans="2:9">
      <c r="E46" s="82"/>
      <c r="F46" s="82"/>
      <c r="G46" s="82"/>
      <c r="H46" s="82"/>
    </row>
    <row r="47" spans="2:9">
      <c r="E47" s="82"/>
      <c r="F47" s="82"/>
      <c r="G47" s="82"/>
      <c r="H47" s="82"/>
    </row>
    <row r="48" spans="2:9">
      <c r="E48" s="82"/>
      <c r="F48" s="82"/>
      <c r="G48" s="82"/>
      <c r="H48" s="82"/>
    </row>
    <row r="49" spans="5:8">
      <c r="E49" s="82"/>
      <c r="F49" s="82"/>
      <c r="G49" s="82"/>
      <c r="H49" s="82"/>
    </row>
  </sheetData>
  <mergeCells count="1">
    <mergeCell ref="E3:G3"/>
  </mergeCells>
  <hyperlinks>
    <hyperlink ref="C1" location="Navigation!A1" display="Index"/>
    <hyperlink ref="B12" location="SOF!D24" display="Disclosure on whether company involved as management company under Interest Scheme Act 2016"/>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4"/>
  <sheetViews>
    <sheetView showGridLines="0" zoomScale="55" zoomScaleNormal="55" workbookViewId="0">
      <pane xSplit="2" ySplit="3" topLeftCell="C4" activePane="bottomRight" state="frozen"/>
      <selection activeCell="F8" sqref="F8"/>
      <selection pane="topRight" activeCell="F8" sqref="F8"/>
      <selection pane="bottomLeft" activeCell="F8" sqref="F8"/>
      <selection pane="bottomRight" activeCell="C21" sqref="C21"/>
    </sheetView>
  </sheetViews>
  <sheetFormatPr defaultColWidth="9.140625" defaultRowHeight="15"/>
  <cols>
    <col min="1" max="1" width="4.85546875" style="18" customWidth="1"/>
    <col min="2" max="2" width="81.42578125" style="18" customWidth="1"/>
    <col min="3" max="3" width="44.42578125" style="18" customWidth="1"/>
    <col min="4" max="4" width="41.42578125" style="122" customWidth="1"/>
    <col min="5" max="5" width="33.28515625" style="143" customWidth="1"/>
    <col min="6" max="6" width="10.7109375" style="288" customWidth="1"/>
    <col min="7" max="7" width="20" style="141" customWidth="1"/>
    <col min="8" max="8" width="35.5703125" style="18" customWidth="1"/>
    <col min="9" max="16384" width="9.140625" style="18"/>
  </cols>
  <sheetData>
    <row r="1" spans="2:7">
      <c r="B1" s="370" t="s">
        <v>390</v>
      </c>
      <c r="C1" s="15" t="s">
        <v>36</v>
      </c>
    </row>
    <row r="3" spans="2:7">
      <c r="B3" s="341" t="s">
        <v>292</v>
      </c>
      <c r="C3" s="341" t="s">
        <v>294</v>
      </c>
      <c r="D3" s="368" t="s">
        <v>1162</v>
      </c>
      <c r="E3" s="676" t="s">
        <v>599</v>
      </c>
      <c r="F3" s="676"/>
      <c r="G3" s="676"/>
    </row>
    <row r="4" spans="2:7">
      <c r="B4" s="154" t="s">
        <v>719</v>
      </c>
      <c r="C4" s="154"/>
      <c r="D4" s="154"/>
      <c r="E4" s="154"/>
      <c r="F4" s="154"/>
      <c r="G4" s="154"/>
    </row>
    <row r="5" spans="2:7" ht="30">
      <c r="B5" s="345" t="s">
        <v>102</v>
      </c>
      <c r="C5" s="185" t="s">
        <v>295</v>
      </c>
      <c r="D5" s="163" t="s">
        <v>1131</v>
      </c>
      <c r="E5" s="77" t="s">
        <v>2904</v>
      </c>
      <c r="F5" s="137">
        <v>777</v>
      </c>
      <c r="G5" s="30" t="s">
        <v>684</v>
      </c>
    </row>
    <row r="6" spans="2:7" s="132" customFormat="1" ht="75">
      <c r="B6" s="333" t="s">
        <v>720</v>
      </c>
      <c r="C6" s="610" t="s">
        <v>5535</v>
      </c>
      <c r="D6" s="163" t="s">
        <v>1132</v>
      </c>
      <c r="E6" s="77" t="s">
        <v>2905</v>
      </c>
      <c r="F6" s="137">
        <v>777</v>
      </c>
      <c r="G6" s="30" t="s">
        <v>684</v>
      </c>
    </row>
    <row r="7" spans="2:7" s="132" customFormat="1" ht="30">
      <c r="B7" s="333" t="s">
        <v>721</v>
      </c>
      <c r="C7" s="185" t="s">
        <v>554</v>
      </c>
      <c r="D7" s="163" t="s">
        <v>1133</v>
      </c>
      <c r="E7" s="77" t="s">
        <v>724</v>
      </c>
      <c r="F7" s="137">
        <v>777</v>
      </c>
      <c r="G7" s="30" t="s">
        <v>684</v>
      </c>
    </row>
    <row r="8" spans="2:7" s="132" customFormat="1" ht="120">
      <c r="B8" s="333" t="s">
        <v>5638</v>
      </c>
      <c r="C8" s="163" t="s">
        <v>5469</v>
      </c>
      <c r="D8" s="163" t="s">
        <v>1134</v>
      </c>
      <c r="E8" s="77" t="s">
        <v>2906</v>
      </c>
      <c r="F8" s="137">
        <v>777</v>
      </c>
      <c r="G8" s="30" t="s">
        <v>1042</v>
      </c>
    </row>
    <row r="9" spans="2:7" s="132" customFormat="1" ht="90">
      <c r="B9" s="333" t="s">
        <v>722</v>
      </c>
      <c r="C9" s="163" t="s">
        <v>5470</v>
      </c>
      <c r="D9" s="163" t="s">
        <v>1135</v>
      </c>
      <c r="E9" s="77" t="s">
        <v>2906</v>
      </c>
      <c r="F9" s="137">
        <v>777</v>
      </c>
      <c r="G9" s="30" t="s">
        <v>684</v>
      </c>
    </row>
    <row r="10" spans="2:7" s="132" customFormat="1" ht="45">
      <c r="B10" s="333" t="s">
        <v>5611</v>
      </c>
      <c r="C10" s="185" t="s">
        <v>554</v>
      </c>
      <c r="D10" s="163" t="s">
        <v>1136</v>
      </c>
      <c r="E10" s="77" t="s">
        <v>2907</v>
      </c>
      <c r="F10" s="137">
        <v>777</v>
      </c>
      <c r="G10" s="30" t="s">
        <v>684</v>
      </c>
    </row>
    <row r="11" spans="2:7" s="132" customFormat="1" ht="120">
      <c r="B11" s="333" t="s">
        <v>5639</v>
      </c>
      <c r="C11" s="163" t="s">
        <v>5469</v>
      </c>
      <c r="D11" s="163" t="s">
        <v>1137</v>
      </c>
      <c r="E11" s="77" t="s">
        <v>2906</v>
      </c>
      <c r="F11" s="137">
        <v>777</v>
      </c>
      <c r="G11" s="30" t="s">
        <v>1042</v>
      </c>
    </row>
    <row r="12" spans="2:7" s="132" customFormat="1" ht="90">
      <c r="B12" s="333" t="s">
        <v>723</v>
      </c>
      <c r="C12" s="163" t="s">
        <v>5470</v>
      </c>
      <c r="D12" s="163" t="s">
        <v>1138</v>
      </c>
      <c r="E12" s="77" t="s">
        <v>2906</v>
      </c>
      <c r="F12" s="137">
        <v>777</v>
      </c>
      <c r="G12" s="30" t="s">
        <v>684</v>
      </c>
    </row>
    <row r="13" spans="2:7" s="132" customFormat="1" ht="45">
      <c r="B13" s="333" t="s">
        <v>5612</v>
      </c>
      <c r="C13" s="185" t="s">
        <v>554</v>
      </c>
      <c r="D13" s="163" t="s">
        <v>5607</v>
      </c>
      <c r="E13" s="77" t="s">
        <v>2907</v>
      </c>
      <c r="F13" s="137">
        <v>777</v>
      </c>
      <c r="G13" s="30" t="s">
        <v>684</v>
      </c>
    </row>
    <row r="14" spans="2:7" s="132" customFormat="1" ht="120">
      <c r="B14" s="333" t="s">
        <v>5640</v>
      </c>
      <c r="C14" s="163" t="s">
        <v>5469</v>
      </c>
      <c r="D14" s="163" t="s">
        <v>5608</v>
      </c>
      <c r="E14" s="77" t="s">
        <v>2906</v>
      </c>
      <c r="F14" s="137">
        <v>777</v>
      </c>
      <c r="G14" s="30" t="s">
        <v>1042</v>
      </c>
    </row>
    <row r="15" spans="2:7" s="132" customFormat="1" ht="90">
      <c r="B15" s="333" t="s">
        <v>5610</v>
      </c>
      <c r="C15" s="163" t="s">
        <v>5470</v>
      </c>
      <c r="D15" s="163" t="s">
        <v>5609</v>
      </c>
      <c r="E15" s="77" t="s">
        <v>2906</v>
      </c>
      <c r="F15" s="137">
        <v>777</v>
      </c>
      <c r="G15" s="30" t="s">
        <v>684</v>
      </c>
    </row>
    <row r="16" spans="2:7" s="132" customFormat="1" ht="45">
      <c r="B16" s="333" t="s">
        <v>5628</v>
      </c>
      <c r="C16" s="185" t="s">
        <v>554</v>
      </c>
      <c r="D16" s="163" t="s">
        <v>5629</v>
      </c>
      <c r="E16" s="77" t="s">
        <v>2907</v>
      </c>
      <c r="F16" s="137">
        <v>777</v>
      </c>
      <c r="G16" s="30" t="s">
        <v>684</v>
      </c>
    </row>
    <row r="17" spans="2:8" s="132" customFormat="1" ht="120">
      <c r="B17" s="333" t="s">
        <v>5641</v>
      </c>
      <c r="C17" s="163" t="s">
        <v>5469</v>
      </c>
      <c r="D17" s="163" t="s">
        <v>5630</v>
      </c>
      <c r="E17" s="77" t="s">
        <v>2906</v>
      </c>
      <c r="F17" s="137">
        <v>777</v>
      </c>
      <c r="G17" s="30" t="s">
        <v>1042</v>
      </c>
    </row>
    <row r="18" spans="2:8" s="132" customFormat="1" ht="90">
      <c r="B18" s="333" t="s">
        <v>5631</v>
      </c>
      <c r="C18" s="163" t="s">
        <v>5470</v>
      </c>
      <c r="D18" s="163" t="s">
        <v>5632</v>
      </c>
      <c r="E18" s="77" t="s">
        <v>2906</v>
      </c>
      <c r="F18" s="137">
        <v>777</v>
      </c>
      <c r="G18" s="30" t="s">
        <v>684</v>
      </c>
    </row>
    <row r="19" spans="2:8" s="132" customFormat="1" ht="30">
      <c r="B19" s="333" t="s">
        <v>5613</v>
      </c>
      <c r="C19" s="185" t="s">
        <v>554</v>
      </c>
      <c r="D19" s="163" t="s">
        <v>5614</v>
      </c>
      <c r="E19" s="77" t="s">
        <v>2907</v>
      </c>
      <c r="F19" s="137">
        <v>777</v>
      </c>
      <c r="G19" s="30" t="s">
        <v>684</v>
      </c>
    </row>
    <row r="20" spans="2:8" s="132" customFormat="1" ht="120">
      <c r="B20" s="333" t="s">
        <v>5642</v>
      </c>
      <c r="C20" s="163" t="s">
        <v>5469</v>
      </c>
      <c r="D20" s="163" t="s">
        <v>5615</v>
      </c>
      <c r="E20" s="77" t="s">
        <v>2906</v>
      </c>
      <c r="F20" s="137">
        <v>777</v>
      </c>
      <c r="G20" s="30" t="s">
        <v>1042</v>
      </c>
    </row>
    <row r="21" spans="2:8" s="132" customFormat="1" ht="90">
      <c r="B21" s="333" t="s">
        <v>5617</v>
      </c>
      <c r="C21" s="163" t="s">
        <v>5470</v>
      </c>
      <c r="D21" s="163" t="s">
        <v>5616</v>
      </c>
      <c r="E21" s="77" t="s">
        <v>2906</v>
      </c>
      <c r="F21" s="137">
        <v>777</v>
      </c>
      <c r="G21" s="30" t="s">
        <v>684</v>
      </c>
    </row>
    <row r="22" spans="2:8" ht="75">
      <c r="B22" s="615" t="s">
        <v>5646</v>
      </c>
      <c r="C22" s="581" t="s">
        <v>5541</v>
      </c>
      <c r="D22" s="77" t="s">
        <v>5645</v>
      </c>
      <c r="E22" s="77" t="s">
        <v>2908</v>
      </c>
      <c r="F22" s="78">
        <v>777</v>
      </c>
      <c r="G22" s="81" t="s">
        <v>684</v>
      </c>
      <c r="H22" s="132"/>
    </row>
    <row r="23" spans="2:8" ht="60">
      <c r="B23" s="333" t="s">
        <v>1043</v>
      </c>
      <c r="C23" s="30" t="s">
        <v>298</v>
      </c>
      <c r="D23" s="163" t="s">
        <v>1139</v>
      </c>
      <c r="E23" s="77" t="s">
        <v>2909</v>
      </c>
      <c r="F23" s="137">
        <v>777</v>
      </c>
      <c r="G23" s="30" t="s">
        <v>684</v>
      </c>
      <c r="H23" s="132"/>
    </row>
    <row r="24" spans="2:8" ht="60">
      <c r="B24" s="333" t="s">
        <v>103</v>
      </c>
      <c r="C24" s="30" t="s">
        <v>298</v>
      </c>
      <c r="D24" s="163" t="s">
        <v>1140</v>
      </c>
      <c r="E24" s="77" t="s">
        <v>2910</v>
      </c>
      <c r="F24" s="137">
        <v>777</v>
      </c>
      <c r="G24" s="30" t="s">
        <v>684</v>
      </c>
    </row>
    <row r="25" spans="2:8" ht="75">
      <c r="B25" s="333" t="s">
        <v>1044</v>
      </c>
      <c r="C25" s="30" t="s">
        <v>298</v>
      </c>
      <c r="D25" s="163" t="s">
        <v>1141</v>
      </c>
      <c r="E25" s="77" t="s">
        <v>2911</v>
      </c>
      <c r="F25" s="137">
        <v>777</v>
      </c>
      <c r="G25" s="30" t="s">
        <v>684</v>
      </c>
      <c r="H25" s="132"/>
    </row>
    <row r="26" spans="2:8" ht="30">
      <c r="B26" s="333" t="s">
        <v>1045</v>
      </c>
      <c r="C26" s="185" t="s">
        <v>689</v>
      </c>
      <c r="D26" s="163" t="s">
        <v>1142</v>
      </c>
      <c r="E26" s="77" t="s">
        <v>2905</v>
      </c>
      <c r="F26" s="137">
        <v>777</v>
      </c>
      <c r="G26" s="30" t="s">
        <v>684</v>
      </c>
      <c r="H26" s="132"/>
    </row>
    <row r="27" spans="2:8">
      <c r="B27" s="120"/>
    </row>
    <row r="28" spans="2:8">
      <c r="B28" s="120"/>
    </row>
    <row r="29" spans="2:8">
      <c r="B29" s="120"/>
    </row>
    <row r="30" spans="2:8">
      <c r="B30" s="120"/>
    </row>
    <row r="31" spans="2:8">
      <c r="B31" s="120"/>
    </row>
    <row r="32" spans="2:8">
      <c r="B32" s="120"/>
    </row>
    <row r="33" spans="2:2">
      <c r="B33" s="120"/>
    </row>
    <row r="34" spans="2:2">
      <c r="B34" s="120"/>
    </row>
  </sheetData>
  <mergeCells count="1">
    <mergeCell ref="E3:G3"/>
  </mergeCells>
  <hyperlinks>
    <hyperlink ref="C1" location="Navigation!A1" display="Index"/>
    <hyperlink ref="C6" location="DirectorsRep!F18" display="DirectorsRep!F18"/>
    <hyperlink ref="B22" location="DirectorsRep!D25" display="DirectorsRep!D25"/>
  </hyperlinks>
  <pageMargins left="0.7" right="0.7" top="0.75" bottom="0.75" header="0.3" footer="0.3"/>
  <pageSetup paperSize="9" orientation="portrait"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zoomScale="55" zoomScaleNormal="55" workbookViewId="0">
      <pane xSplit="2" ySplit="3" topLeftCell="C4" activePane="bottomRight" state="frozen"/>
      <selection activeCell="F8" sqref="F8"/>
      <selection pane="topRight" activeCell="F8" sqref="F8"/>
      <selection pane="bottomLeft" activeCell="F8" sqref="F8"/>
      <selection pane="bottomRight" activeCell="D7" sqref="D7"/>
    </sheetView>
  </sheetViews>
  <sheetFormatPr defaultColWidth="9.140625" defaultRowHeight="15"/>
  <cols>
    <col min="1" max="1" width="4.85546875" style="47" customWidth="1"/>
    <col min="2" max="2" width="68.7109375" style="43" customWidth="1"/>
    <col min="3" max="3" width="17" style="43" bestFit="1" customWidth="1"/>
    <col min="4" max="4" width="39.7109375" style="290" customWidth="1"/>
    <col min="5" max="5" width="28" style="269" customWidth="1"/>
    <col min="6" max="6" width="17.28515625" style="379" customWidth="1"/>
    <col min="7" max="7" width="20.85546875" style="379" customWidth="1"/>
    <col min="8" max="8" width="18.28515625" style="43" customWidth="1"/>
    <col min="9" max="16384" width="9.140625" style="43"/>
  </cols>
  <sheetData>
    <row r="1" spans="1:7">
      <c r="B1" s="370" t="s">
        <v>391</v>
      </c>
      <c r="C1" s="42" t="s">
        <v>36</v>
      </c>
    </row>
    <row r="3" spans="1:7">
      <c r="B3" s="341" t="s">
        <v>292</v>
      </c>
      <c r="C3" s="341" t="s">
        <v>294</v>
      </c>
      <c r="D3" s="368" t="s">
        <v>1162</v>
      </c>
      <c r="E3" s="677" t="s">
        <v>599</v>
      </c>
      <c r="F3" s="677"/>
      <c r="G3" s="677"/>
    </row>
    <row r="4" spans="1:7">
      <c r="B4" s="380" t="s">
        <v>106</v>
      </c>
      <c r="C4" s="380"/>
      <c r="D4" s="380"/>
      <c r="E4" s="380"/>
      <c r="F4" s="380"/>
      <c r="G4" s="380"/>
    </row>
    <row r="5" spans="1:7" ht="45">
      <c r="B5" s="381" t="s">
        <v>735</v>
      </c>
      <c r="C5" s="194" t="s">
        <v>295</v>
      </c>
      <c r="D5" s="163" t="s">
        <v>1150</v>
      </c>
      <c r="E5" s="77" t="s">
        <v>736</v>
      </c>
      <c r="F5" s="382">
        <v>777</v>
      </c>
      <c r="G5" s="382" t="s">
        <v>684</v>
      </c>
    </row>
    <row r="6" spans="1:7" s="529" customFormat="1" ht="60">
      <c r="B6" s="617" t="s">
        <v>5647</v>
      </c>
      <c r="C6" s="618"/>
      <c r="D6" s="77" t="s">
        <v>5648</v>
      </c>
      <c r="E6" s="77" t="s">
        <v>737</v>
      </c>
      <c r="F6" s="619">
        <v>777</v>
      </c>
      <c r="G6" s="619" t="s">
        <v>684</v>
      </c>
    </row>
    <row r="7" spans="1:7" s="529" customFormat="1" ht="45">
      <c r="B7" s="620" t="s">
        <v>5581</v>
      </c>
      <c r="C7" s="81" t="s">
        <v>298</v>
      </c>
      <c r="D7" s="77" t="s">
        <v>5583</v>
      </c>
      <c r="E7" s="77" t="s">
        <v>737</v>
      </c>
      <c r="F7" s="619">
        <v>777</v>
      </c>
      <c r="G7" s="619" t="s">
        <v>684</v>
      </c>
    </row>
    <row r="8" spans="1:7" s="529" customFormat="1" ht="45">
      <c r="B8" s="620" t="s">
        <v>5582</v>
      </c>
      <c r="C8" s="81" t="s">
        <v>298</v>
      </c>
      <c r="D8" s="77" t="s">
        <v>5584</v>
      </c>
      <c r="E8" s="77" t="s">
        <v>737</v>
      </c>
      <c r="F8" s="619">
        <v>777</v>
      </c>
      <c r="G8" s="619" t="s">
        <v>684</v>
      </c>
    </row>
    <row r="9" spans="1:7" s="529" customFormat="1" ht="45">
      <c r="B9" s="620" t="s">
        <v>5585</v>
      </c>
      <c r="C9" s="81" t="s">
        <v>298</v>
      </c>
      <c r="D9" s="77" t="s">
        <v>5576</v>
      </c>
      <c r="E9" s="77" t="s">
        <v>737</v>
      </c>
      <c r="F9" s="619">
        <v>777</v>
      </c>
      <c r="G9" s="619" t="s">
        <v>684</v>
      </c>
    </row>
    <row r="10" spans="1:7" s="529" customFormat="1" ht="45">
      <c r="B10" s="620" t="s">
        <v>5571</v>
      </c>
      <c r="C10" s="81" t="s">
        <v>298</v>
      </c>
      <c r="D10" s="77" t="s">
        <v>5577</v>
      </c>
      <c r="E10" s="77" t="s">
        <v>737</v>
      </c>
      <c r="F10" s="619">
        <v>777</v>
      </c>
      <c r="G10" s="619" t="s">
        <v>684</v>
      </c>
    </row>
    <row r="11" spans="1:7" s="529" customFormat="1" ht="75">
      <c r="B11" s="621" t="s">
        <v>5536</v>
      </c>
      <c r="C11" s="616" t="s">
        <v>554</v>
      </c>
      <c r="D11" s="77" t="s">
        <v>5649</v>
      </c>
      <c r="E11" s="77" t="s">
        <v>737</v>
      </c>
      <c r="F11" s="619">
        <v>777</v>
      </c>
      <c r="G11" s="619" t="s">
        <v>684</v>
      </c>
    </row>
    <row r="12" spans="1:7">
      <c r="B12" s="383" t="s">
        <v>107</v>
      </c>
      <c r="C12" s="44"/>
      <c r="D12" s="347"/>
      <c r="E12" s="70"/>
      <c r="F12" s="384"/>
      <c r="G12" s="384"/>
    </row>
    <row r="13" spans="1:7" s="18" customFormat="1" ht="60">
      <c r="A13" s="25"/>
      <c r="B13" s="85" t="s">
        <v>1049</v>
      </c>
      <c r="C13" s="21" t="s">
        <v>2918</v>
      </c>
      <c r="D13" s="163" t="s">
        <v>1151</v>
      </c>
      <c r="E13" s="77" t="s">
        <v>1050</v>
      </c>
      <c r="F13" s="155">
        <v>778</v>
      </c>
      <c r="G13" s="155" t="s">
        <v>684</v>
      </c>
    </row>
  </sheetData>
  <mergeCells count="1">
    <mergeCell ref="E3:G3"/>
  </mergeCells>
  <hyperlinks>
    <hyperlink ref="C1" location="Navigation!A1" display="Index"/>
    <hyperlink ref="B11" location="DirectorsBussRev!D24" display="Disclosure of other business review applied"/>
    <hyperlink ref="B7" location="DirectorsBussRev!D19" display="- Environmental matters"/>
    <hyperlink ref="B8" location="DirectorsBussRev!D20" display="- Company's employees"/>
    <hyperlink ref="B9" location="DirectorsBussRev!D21" display="- Social and Community issues"/>
    <hyperlink ref="B10" location="DirectorsBussRev!D23" display="- Others"/>
  </hyperlinks>
  <pageMargins left="0.7" right="0.7" top="0.75" bottom="0.75" header="0.3" footer="0.3"/>
  <pageSetup paperSize="9"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zoomScale="55" zoomScaleNormal="55" workbookViewId="0">
      <pane xSplit="2" ySplit="4" topLeftCell="C27" activePane="bottomRight" state="frozen"/>
      <selection activeCell="F8" sqref="F8"/>
      <selection pane="topRight" activeCell="F8" sqref="F8"/>
      <selection pane="bottomLeft" activeCell="F8" sqref="F8"/>
      <selection pane="bottomRight" activeCell="C33" sqref="C33"/>
    </sheetView>
  </sheetViews>
  <sheetFormatPr defaultColWidth="9.140625" defaultRowHeight="15"/>
  <cols>
    <col min="1" max="1" width="11" style="159" customWidth="1"/>
    <col min="2" max="2" width="68.7109375" style="132" customWidth="1"/>
    <col min="3" max="3" width="51.7109375" style="132" customWidth="1"/>
    <col min="4" max="4" width="55.140625" style="122" customWidth="1"/>
    <col min="5" max="5" width="28.85546875" style="122" customWidth="1"/>
    <col min="6" max="6" width="11.28515625" style="290" customWidth="1"/>
    <col min="7" max="7" width="17" style="290" customWidth="1"/>
    <col min="8" max="8" width="26" style="132" customWidth="1"/>
    <col min="9" max="16384" width="9.140625" style="132"/>
  </cols>
  <sheetData>
    <row r="1" spans="2:7">
      <c r="B1" s="370" t="s">
        <v>2912</v>
      </c>
      <c r="C1" s="316" t="s">
        <v>36</v>
      </c>
      <c r="D1" s="343"/>
    </row>
    <row r="3" spans="2:7">
      <c r="B3" s="341" t="s">
        <v>292</v>
      </c>
      <c r="C3" s="341" t="s">
        <v>294</v>
      </c>
      <c r="D3" s="368" t="s">
        <v>1162</v>
      </c>
      <c r="E3" s="678" t="s">
        <v>599</v>
      </c>
      <c r="F3" s="679"/>
      <c r="G3" s="680"/>
    </row>
    <row r="4" spans="2:7">
      <c r="B4" s="346" t="s">
        <v>104</v>
      </c>
      <c r="C4" s="346"/>
      <c r="D4" s="346"/>
      <c r="E4" s="346"/>
      <c r="F4" s="346"/>
      <c r="G4" s="346"/>
    </row>
    <row r="5" spans="2:7" ht="30">
      <c r="B5" s="91" t="s">
        <v>105</v>
      </c>
      <c r="C5" s="185" t="s">
        <v>295</v>
      </c>
      <c r="D5" s="163" t="s">
        <v>1143</v>
      </c>
      <c r="E5" s="77" t="s">
        <v>2913</v>
      </c>
      <c r="F5" s="137">
        <v>777</v>
      </c>
      <c r="G5" s="137" t="s">
        <v>684</v>
      </c>
    </row>
    <row r="6" spans="2:7" ht="90">
      <c r="B6" s="91" t="s">
        <v>1046</v>
      </c>
      <c r="C6" s="30" t="s">
        <v>298</v>
      </c>
      <c r="D6" s="163" t="s">
        <v>1144</v>
      </c>
      <c r="E6" s="77" t="s">
        <v>2913</v>
      </c>
      <c r="F6" s="137">
        <v>777</v>
      </c>
      <c r="G6" s="137" t="s">
        <v>684</v>
      </c>
    </row>
    <row r="7" spans="2:7" ht="75">
      <c r="B7" s="91" t="s">
        <v>726</v>
      </c>
      <c r="C7" s="610" t="s">
        <v>5535</v>
      </c>
      <c r="D7" s="163" t="s">
        <v>1132</v>
      </c>
      <c r="E7" s="77" t="s">
        <v>2914</v>
      </c>
      <c r="F7" s="137">
        <v>777</v>
      </c>
      <c r="G7" s="137" t="s">
        <v>684</v>
      </c>
    </row>
    <row r="8" spans="2:7" ht="30">
      <c r="B8" s="91" t="s">
        <v>727</v>
      </c>
      <c r="C8" s="185" t="s">
        <v>728</v>
      </c>
      <c r="D8" s="163" t="s">
        <v>1133</v>
      </c>
      <c r="E8" s="77" t="s">
        <v>2914</v>
      </c>
      <c r="F8" s="137">
        <v>777</v>
      </c>
      <c r="G8" s="137" t="s">
        <v>684</v>
      </c>
    </row>
    <row r="9" spans="2:7" ht="60">
      <c r="B9" s="91" t="s">
        <v>929</v>
      </c>
      <c r="C9" s="102" t="s">
        <v>930</v>
      </c>
      <c r="D9" s="163" t="s">
        <v>1145</v>
      </c>
      <c r="E9" s="77" t="s">
        <v>2915</v>
      </c>
      <c r="F9" s="78">
        <v>777</v>
      </c>
      <c r="G9" s="78" t="s">
        <v>684</v>
      </c>
    </row>
    <row r="10" spans="2:7" ht="120">
      <c r="B10" s="91" t="s">
        <v>729</v>
      </c>
      <c r="C10" s="163" t="s">
        <v>5469</v>
      </c>
      <c r="D10" s="163" t="s">
        <v>1134</v>
      </c>
      <c r="E10" s="77" t="s">
        <v>716</v>
      </c>
      <c r="F10" s="78">
        <v>777</v>
      </c>
      <c r="G10" s="78" t="s">
        <v>1047</v>
      </c>
    </row>
    <row r="11" spans="2:7" ht="90">
      <c r="B11" s="91" t="s">
        <v>730</v>
      </c>
      <c r="C11" s="163" t="s">
        <v>5470</v>
      </c>
      <c r="D11" s="163" t="s">
        <v>1135</v>
      </c>
      <c r="E11" s="77" t="s">
        <v>716</v>
      </c>
      <c r="F11" s="78">
        <v>777</v>
      </c>
      <c r="G11" s="78" t="s">
        <v>684</v>
      </c>
    </row>
    <row r="12" spans="2:7" ht="30">
      <c r="B12" s="91" t="s">
        <v>731</v>
      </c>
      <c r="C12" s="185" t="s">
        <v>728</v>
      </c>
      <c r="D12" s="163" t="s">
        <v>1136</v>
      </c>
      <c r="E12" s="77" t="s">
        <v>702</v>
      </c>
      <c r="F12" s="78">
        <v>777</v>
      </c>
      <c r="G12" s="78" t="s">
        <v>684</v>
      </c>
    </row>
    <row r="13" spans="2:7" ht="60">
      <c r="B13" s="91" t="s">
        <v>931</v>
      </c>
      <c r="C13" s="102" t="s">
        <v>930</v>
      </c>
      <c r="D13" s="163" t="s">
        <v>1146</v>
      </c>
      <c r="E13" s="77" t="s">
        <v>734</v>
      </c>
      <c r="F13" s="78">
        <v>777</v>
      </c>
      <c r="G13" s="78" t="s">
        <v>684</v>
      </c>
    </row>
    <row r="14" spans="2:7" ht="120">
      <c r="B14" s="91" t="s">
        <v>732</v>
      </c>
      <c r="C14" s="77" t="s">
        <v>5469</v>
      </c>
      <c r="D14" s="163" t="s">
        <v>1137</v>
      </c>
      <c r="E14" s="77" t="s">
        <v>716</v>
      </c>
      <c r="F14" s="78">
        <v>777</v>
      </c>
      <c r="G14" s="78" t="s">
        <v>1047</v>
      </c>
    </row>
    <row r="15" spans="2:7" ht="90">
      <c r="B15" s="91" t="s">
        <v>733</v>
      </c>
      <c r="C15" s="77" t="s">
        <v>5470</v>
      </c>
      <c r="D15" s="163" t="s">
        <v>1138</v>
      </c>
      <c r="E15" s="77" t="s">
        <v>716</v>
      </c>
      <c r="F15" s="78">
        <v>777</v>
      </c>
      <c r="G15" s="78" t="s">
        <v>684</v>
      </c>
    </row>
    <row r="16" spans="2:7" ht="30">
      <c r="B16" s="91" t="s">
        <v>5618</v>
      </c>
      <c r="C16" s="185" t="s">
        <v>728</v>
      </c>
      <c r="D16" s="163" t="s">
        <v>5607</v>
      </c>
      <c r="E16" s="77" t="s">
        <v>702</v>
      </c>
      <c r="F16" s="78">
        <v>777</v>
      </c>
      <c r="G16" s="78" t="s">
        <v>684</v>
      </c>
    </row>
    <row r="17" spans="2:7" ht="60">
      <c r="B17" s="91" t="s">
        <v>5619</v>
      </c>
      <c r="C17" s="102" t="s">
        <v>930</v>
      </c>
      <c r="D17" s="163" t="s">
        <v>5622</v>
      </c>
      <c r="E17" s="77" t="s">
        <v>734</v>
      </c>
      <c r="F17" s="78">
        <v>777</v>
      </c>
      <c r="G17" s="78" t="s">
        <v>684</v>
      </c>
    </row>
    <row r="18" spans="2:7" ht="120">
      <c r="B18" s="91" t="s">
        <v>5620</v>
      </c>
      <c r="C18" s="77" t="s">
        <v>5469</v>
      </c>
      <c r="D18" s="163" t="s">
        <v>5608</v>
      </c>
      <c r="E18" s="77" t="s">
        <v>716</v>
      </c>
      <c r="F18" s="78">
        <v>777</v>
      </c>
      <c r="G18" s="78" t="s">
        <v>1047</v>
      </c>
    </row>
    <row r="19" spans="2:7" ht="90">
      <c r="B19" s="91" t="s">
        <v>5621</v>
      </c>
      <c r="C19" s="77" t="s">
        <v>5470</v>
      </c>
      <c r="D19" s="163" t="s">
        <v>5609</v>
      </c>
      <c r="E19" s="77" t="s">
        <v>716</v>
      </c>
      <c r="F19" s="78">
        <v>777</v>
      </c>
      <c r="G19" s="78" t="s">
        <v>684</v>
      </c>
    </row>
    <row r="20" spans="2:7" ht="30">
      <c r="B20" s="91" t="s">
        <v>5633</v>
      </c>
      <c r="C20" s="185" t="s">
        <v>728</v>
      </c>
      <c r="D20" s="163" t="s">
        <v>5629</v>
      </c>
      <c r="E20" s="77" t="s">
        <v>702</v>
      </c>
      <c r="F20" s="78">
        <v>777</v>
      </c>
      <c r="G20" s="78" t="s">
        <v>684</v>
      </c>
    </row>
    <row r="21" spans="2:7" ht="60">
      <c r="B21" s="91" t="s">
        <v>5635</v>
      </c>
      <c r="C21" s="102" t="s">
        <v>930</v>
      </c>
      <c r="D21" s="163" t="s">
        <v>5634</v>
      </c>
      <c r="E21" s="77" t="s">
        <v>734</v>
      </c>
      <c r="F21" s="78">
        <v>777</v>
      </c>
      <c r="G21" s="78" t="s">
        <v>684</v>
      </c>
    </row>
    <row r="22" spans="2:7" ht="120">
      <c r="B22" s="91" t="s">
        <v>5636</v>
      </c>
      <c r="C22" s="77" t="s">
        <v>5469</v>
      </c>
      <c r="D22" s="163" t="s">
        <v>5630</v>
      </c>
      <c r="E22" s="77" t="s">
        <v>716</v>
      </c>
      <c r="F22" s="78">
        <v>777</v>
      </c>
      <c r="G22" s="78" t="s">
        <v>1047</v>
      </c>
    </row>
    <row r="23" spans="2:7" ht="90">
      <c r="B23" s="91" t="s">
        <v>5637</v>
      </c>
      <c r="C23" s="77" t="s">
        <v>5470</v>
      </c>
      <c r="D23" s="163" t="s">
        <v>5632</v>
      </c>
      <c r="E23" s="77" t="s">
        <v>716</v>
      </c>
      <c r="F23" s="78">
        <v>777</v>
      </c>
      <c r="G23" s="78" t="s">
        <v>684</v>
      </c>
    </row>
    <row r="24" spans="2:7" ht="30">
      <c r="B24" s="91" t="s">
        <v>5623</v>
      </c>
      <c r="C24" s="185" t="s">
        <v>728</v>
      </c>
      <c r="D24" s="163" t="s">
        <v>5614</v>
      </c>
      <c r="E24" s="77" t="s">
        <v>702</v>
      </c>
      <c r="F24" s="78">
        <v>777</v>
      </c>
      <c r="G24" s="78" t="s">
        <v>684</v>
      </c>
    </row>
    <row r="25" spans="2:7" ht="60">
      <c r="B25" s="91" t="s">
        <v>5625</v>
      </c>
      <c r="C25" s="102" t="s">
        <v>930</v>
      </c>
      <c r="D25" s="163" t="s">
        <v>5624</v>
      </c>
      <c r="E25" s="77" t="s">
        <v>734</v>
      </c>
      <c r="F25" s="78">
        <v>777</v>
      </c>
      <c r="G25" s="78" t="s">
        <v>684</v>
      </c>
    </row>
    <row r="26" spans="2:7" ht="120">
      <c r="B26" s="91" t="s">
        <v>5626</v>
      </c>
      <c r="C26" s="77" t="s">
        <v>5469</v>
      </c>
      <c r="D26" s="163" t="s">
        <v>5615</v>
      </c>
      <c r="E26" s="77" t="s">
        <v>716</v>
      </c>
      <c r="F26" s="78">
        <v>777</v>
      </c>
      <c r="G26" s="78" t="s">
        <v>1047</v>
      </c>
    </row>
    <row r="27" spans="2:7" ht="90">
      <c r="B27" s="91" t="s">
        <v>5627</v>
      </c>
      <c r="C27" s="77" t="s">
        <v>5470</v>
      </c>
      <c r="D27" s="163" t="s">
        <v>5616</v>
      </c>
      <c r="E27" s="77" t="s">
        <v>716</v>
      </c>
      <c r="F27" s="78">
        <v>777</v>
      </c>
      <c r="G27" s="78" t="s">
        <v>684</v>
      </c>
    </row>
    <row r="28" spans="2:7" ht="45">
      <c r="B28" s="73" t="s">
        <v>5465</v>
      </c>
      <c r="C28" s="239" t="s">
        <v>728</v>
      </c>
      <c r="D28" s="163" t="s">
        <v>1147</v>
      </c>
      <c r="E28" s="77" t="s">
        <v>734</v>
      </c>
      <c r="F28" s="78">
        <v>777</v>
      </c>
      <c r="G28" s="78" t="s">
        <v>684</v>
      </c>
    </row>
    <row r="29" spans="2:7" ht="141.6" customHeight="1">
      <c r="B29" s="91" t="s">
        <v>2916</v>
      </c>
      <c r="C29" s="77" t="s">
        <v>5469</v>
      </c>
      <c r="D29" s="163" t="s">
        <v>1149</v>
      </c>
      <c r="E29" s="77" t="s">
        <v>716</v>
      </c>
      <c r="F29" s="78">
        <v>777</v>
      </c>
      <c r="G29" s="78" t="s">
        <v>1047</v>
      </c>
    </row>
    <row r="30" spans="2:7" ht="150.75" customHeight="1">
      <c r="B30" s="91" t="s">
        <v>2917</v>
      </c>
      <c r="C30" s="77" t="s">
        <v>5470</v>
      </c>
      <c r="D30" s="163" t="s">
        <v>1148</v>
      </c>
      <c r="E30" s="77" t="s">
        <v>716</v>
      </c>
      <c r="F30" s="78">
        <v>777</v>
      </c>
      <c r="G30" s="78" t="s">
        <v>684</v>
      </c>
    </row>
    <row r="31" spans="2:7" ht="30">
      <c r="B31" s="91" t="s">
        <v>1048</v>
      </c>
      <c r="C31" s="185" t="s">
        <v>689</v>
      </c>
      <c r="D31" s="163" t="s">
        <v>1142</v>
      </c>
      <c r="E31" s="77" t="s">
        <v>725</v>
      </c>
      <c r="F31" s="78">
        <v>777</v>
      </c>
      <c r="G31" s="78" t="s">
        <v>684</v>
      </c>
    </row>
  </sheetData>
  <mergeCells count="1">
    <mergeCell ref="E3:G3"/>
  </mergeCells>
  <hyperlinks>
    <hyperlink ref="C1" location="Navigation!A1" display="Index"/>
    <hyperlink ref="C7" location="StatOfDirectors!F19" display="StatOfDirectors!F19"/>
  </hyperlinks>
  <pageMargins left="0.7" right="0.7" top="0.75" bottom="0.75" header="0.3" footer="0.3"/>
  <pageSetup paperSize="9" orientation="portrait"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zoomScale="55" zoomScaleNormal="55" workbookViewId="0">
      <pane xSplit="2" ySplit="3" topLeftCell="C4" activePane="bottomRight" state="frozen"/>
      <selection activeCell="F8" sqref="F8"/>
      <selection pane="topRight" activeCell="F8" sqref="F8"/>
      <selection pane="bottomLeft" activeCell="F8" sqref="F8"/>
      <selection pane="bottomRight" activeCell="C23" sqref="C23"/>
    </sheetView>
  </sheetViews>
  <sheetFormatPr defaultColWidth="9.140625" defaultRowHeight="15"/>
  <cols>
    <col min="1" max="1" width="4" style="87" customWidth="1"/>
    <col min="2" max="2" width="70.28515625" style="37" customWidth="1"/>
    <col min="3" max="3" width="36" style="37" customWidth="1"/>
    <col min="4" max="4" width="42.5703125" style="290" customWidth="1"/>
    <col min="5" max="5" width="33.140625" style="141" customWidth="1"/>
    <col min="6" max="6" width="12.7109375" style="142" customWidth="1"/>
    <col min="7" max="7" width="18.85546875" style="142" customWidth="1"/>
    <col min="8" max="8" width="29" style="37" customWidth="1"/>
    <col min="9" max="16384" width="9.140625" style="37"/>
  </cols>
  <sheetData>
    <row r="1" spans="1:8">
      <c r="B1" s="370" t="s">
        <v>388</v>
      </c>
      <c r="C1" s="36" t="s">
        <v>36</v>
      </c>
    </row>
    <row r="3" spans="1:8" s="39" customFormat="1">
      <c r="A3" s="376"/>
      <c r="B3" s="144"/>
      <c r="D3" s="139"/>
      <c r="E3" s="145"/>
      <c r="F3" s="146"/>
      <c r="G3" s="146"/>
    </row>
    <row r="4" spans="1:8">
      <c r="B4" s="341" t="s">
        <v>292</v>
      </c>
      <c r="C4" s="341" t="s">
        <v>294</v>
      </c>
      <c r="D4" s="368" t="s">
        <v>1162</v>
      </c>
      <c r="E4" s="681" t="s">
        <v>599</v>
      </c>
      <c r="F4" s="682"/>
      <c r="G4" s="683"/>
      <c r="H4" s="39"/>
    </row>
    <row r="5" spans="1:8">
      <c r="B5" s="148" t="s">
        <v>98</v>
      </c>
      <c r="C5" s="148"/>
      <c r="D5" s="377"/>
      <c r="E5" s="377"/>
      <c r="F5" s="148"/>
      <c r="G5" s="148"/>
      <c r="H5" s="39"/>
    </row>
    <row r="6" spans="1:8" ht="45">
      <c r="B6" s="24" t="s">
        <v>715</v>
      </c>
      <c r="C6" s="16" t="s">
        <v>689</v>
      </c>
      <c r="D6" s="163" t="s">
        <v>1124</v>
      </c>
      <c r="E6" s="81" t="s">
        <v>716</v>
      </c>
      <c r="F6" s="94">
        <v>777</v>
      </c>
      <c r="G6" s="94" t="s">
        <v>684</v>
      </c>
      <c r="H6" s="39"/>
    </row>
    <row r="7" spans="1:8" ht="60">
      <c r="B7" s="24" t="s">
        <v>99</v>
      </c>
      <c r="C7" s="14" t="s">
        <v>306</v>
      </c>
      <c r="D7" s="163" t="s">
        <v>1125</v>
      </c>
      <c r="E7" s="81" t="s">
        <v>716</v>
      </c>
      <c r="F7" s="94">
        <v>777</v>
      </c>
      <c r="G7" s="94" t="s">
        <v>684</v>
      </c>
      <c r="H7" s="39"/>
    </row>
    <row r="8" spans="1:8" ht="45">
      <c r="B8" s="24" t="s">
        <v>717</v>
      </c>
      <c r="C8" s="378" t="s">
        <v>554</v>
      </c>
      <c r="D8" s="163" t="s">
        <v>1126</v>
      </c>
      <c r="E8" s="81" t="s">
        <v>716</v>
      </c>
      <c r="F8" s="94">
        <v>777</v>
      </c>
      <c r="G8" s="94" t="s">
        <v>684</v>
      </c>
      <c r="H8" s="39"/>
    </row>
    <row r="9" spans="1:8" ht="45">
      <c r="B9" s="24" t="s">
        <v>100</v>
      </c>
      <c r="C9" s="40" t="s">
        <v>5468</v>
      </c>
      <c r="D9" s="163" t="s">
        <v>1127</v>
      </c>
      <c r="E9" s="81" t="s">
        <v>716</v>
      </c>
      <c r="F9" s="94">
        <v>777</v>
      </c>
      <c r="G9" s="94" t="s">
        <v>684</v>
      </c>
      <c r="H9" s="39"/>
    </row>
    <row r="10" spans="1:8" ht="60">
      <c r="B10" s="97" t="s">
        <v>2902</v>
      </c>
      <c r="C10" s="31" t="s">
        <v>718</v>
      </c>
      <c r="D10" s="163" t="s">
        <v>1160</v>
      </c>
      <c r="E10" s="81" t="s">
        <v>716</v>
      </c>
      <c r="F10" s="94">
        <v>777</v>
      </c>
      <c r="G10" s="94" t="s">
        <v>684</v>
      </c>
      <c r="H10" s="39"/>
    </row>
    <row r="11" spans="1:8" ht="45">
      <c r="B11" s="97" t="s">
        <v>2903</v>
      </c>
      <c r="C11" s="40" t="s">
        <v>295</v>
      </c>
      <c r="D11" s="163" t="s">
        <v>1161</v>
      </c>
      <c r="E11" s="81" t="s">
        <v>716</v>
      </c>
      <c r="F11" s="94">
        <v>777</v>
      </c>
      <c r="G11" s="94" t="s">
        <v>684</v>
      </c>
      <c r="H11" s="39"/>
    </row>
    <row r="12" spans="1:8" ht="30">
      <c r="B12" s="97" t="s">
        <v>1039</v>
      </c>
      <c r="C12" s="40" t="s">
        <v>555</v>
      </c>
      <c r="D12" s="163" t="s">
        <v>1128</v>
      </c>
      <c r="E12" s="81" t="s">
        <v>716</v>
      </c>
      <c r="F12" s="94">
        <v>777</v>
      </c>
      <c r="G12" s="94" t="s">
        <v>684</v>
      </c>
      <c r="H12" s="39"/>
    </row>
    <row r="13" spans="1:8" ht="60">
      <c r="B13" s="24" t="s">
        <v>1040</v>
      </c>
      <c r="C13" s="40" t="s">
        <v>306</v>
      </c>
      <c r="D13" s="163" t="s">
        <v>1129</v>
      </c>
      <c r="E13" s="81" t="s">
        <v>716</v>
      </c>
      <c r="F13" s="94">
        <v>777</v>
      </c>
      <c r="G13" s="94" t="s">
        <v>684</v>
      </c>
      <c r="H13" s="39"/>
    </row>
    <row r="14" spans="1:8" ht="45">
      <c r="B14" s="97" t="s">
        <v>1041</v>
      </c>
      <c r="C14" s="40" t="s">
        <v>554</v>
      </c>
      <c r="D14" s="163" t="s">
        <v>1130</v>
      </c>
      <c r="E14" s="81" t="s">
        <v>716</v>
      </c>
      <c r="F14" s="94">
        <v>777</v>
      </c>
      <c r="G14" s="94" t="s">
        <v>684</v>
      </c>
      <c r="H14" s="39"/>
    </row>
    <row r="15" spans="1:8">
      <c r="F15" s="150"/>
      <c r="G15" s="150"/>
      <c r="H15" s="39"/>
    </row>
    <row r="16" spans="1:8">
      <c r="F16" s="150"/>
      <c r="G16" s="150"/>
      <c r="H16" s="39"/>
    </row>
    <row r="17" spans="2:8" s="37" customFormat="1">
      <c r="B17" s="38"/>
      <c r="D17" s="290"/>
      <c r="E17" s="141"/>
      <c r="F17" s="150"/>
      <c r="G17" s="150"/>
      <c r="H17" s="39"/>
    </row>
    <row r="18" spans="2:8" s="37" customFormat="1">
      <c r="D18" s="290"/>
      <c r="E18" s="141"/>
      <c r="F18" s="150"/>
      <c r="G18" s="150"/>
      <c r="H18" s="39"/>
    </row>
    <row r="19" spans="2:8" s="37" customFormat="1">
      <c r="D19" s="290"/>
      <c r="E19" s="141"/>
      <c r="F19" s="150"/>
      <c r="G19" s="150"/>
      <c r="H19" s="39"/>
    </row>
    <row r="20" spans="2:8" s="37" customFormat="1">
      <c r="D20" s="290"/>
      <c r="E20" s="141"/>
      <c r="F20" s="150"/>
      <c r="G20" s="150"/>
      <c r="H20" s="39"/>
    </row>
    <row r="21" spans="2:8" s="37" customFormat="1">
      <c r="D21" s="290"/>
      <c r="E21" s="141"/>
      <c r="F21" s="150"/>
      <c r="G21" s="150"/>
    </row>
    <row r="22" spans="2:8" s="37" customFormat="1">
      <c r="D22" s="290"/>
      <c r="E22" s="141"/>
      <c r="F22" s="150"/>
      <c r="G22" s="150"/>
    </row>
    <row r="23" spans="2:8" s="37" customFormat="1">
      <c r="D23" s="290"/>
      <c r="E23" s="141"/>
      <c r="F23" s="150"/>
      <c r="G23" s="150"/>
    </row>
    <row r="24" spans="2:8" s="37" customFormat="1">
      <c r="D24" s="290"/>
      <c r="E24" s="141"/>
      <c r="F24" s="150"/>
      <c r="G24" s="150"/>
    </row>
    <row r="25" spans="2:8" s="37" customFormat="1">
      <c r="D25" s="290"/>
      <c r="E25" s="151"/>
      <c r="F25" s="150"/>
      <c r="G25" s="150"/>
    </row>
    <row r="26" spans="2:8" s="37" customFormat="1">
      <c r="D26" s="290"/>
      <c r="E26" s="151"/>
      <c r="F26" s="150"/>
      <c r="G26" s="150"/>
    </row>
    <row r="27" spans="2:8" s="37" customFormat="1">
      <c r="D27" s="290"/>
      <c r="E27" s="151"/>
      <c r="F27" s="150"/>
      <c r="G27" s="150"/>
    </row>
    <row r="28" spans="2:8" s="37" customFormat="1">
      <c r="D28" s="290"/>
      <c r="E28" s="151"/>
      <c r="F28" s="150"/>
      <c r="G28" s="150"/>
    </row>
    <row r="29" spans="2:8" s="37" customFormat="1">
      <c r="D29" s="290"/>
      <c r="E29" s="151"/>
      <c r="F29" s="150"/>
      <c r="G29" s="150"/>
    </row>
    <row r="30" spans="2:8" s="37" customFormat="1">
      <c r="D30" s="290"/>
      <c r="E30" s="151"/>
      <c r="F30" s="150"/>
      <c r="G30" s="150"/>
    </row>
  </sheetData>
  <mergeCells count="1">
    <mergeCell ref="E4:G4"/>
  </mergeCells>
  <hyperlinks>
    <hyperlink ref="C1" location="Navigation!A1" display="Index"/>
  </hyperlinks>
  <pageMargins left="0.7" right="0.7" top="0.75" bottom="0.75" header="0.3" footer="0.3"/>
  <pageSetup orientation="portrait" copies="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
  <sheetViews>
    <sheetView showGridLines="0" zoomScale="55" zoomScaleNormal="55" workbookViewId="0">
      <pane xSplit="2" ySplit="2" topLeftCell="C3" activePane="bottomRight" state="frozen"/>
      <selection activeCell="D14" sqref="D14"/>
      <selection pane="topRight" activeCell="D14" sqref="D14"/>
      <selection pane="bottomLeft" activeCell="D14" sqref="D14"/>
      <selection pane="bottomRight" activeCell="E14" sqref="E14"/>
    </sheetView>
  </sheetViews>
  <sheetFormatPr defaultColWidth="9.140625" defaultRowHeight="15"/>
  <cols>
    <col min="1" max="1" width="4.85546875" style="132" customWidth="1"/>
    <col min="2" max="2" width="68.7109375" style="132" customWidth="1"/>
    <col min="3" max="3" width="40.42578125" style="132" customWidth="1"/>
    <col min="4" max="4" width="40.7109375" style="290" customWidth="1"/>
    <col min="5" max="5" width="26" style="122" bestFit="1" customWidth="1"/>
    <col min="6" max="6" width="20.5703125" style="164" customWidth="1"/>
    <col min="7" max="7" width="15.140625" style="164" customWidth="1"/>
    <col min="8" max="9" width="9.140625" style="132"/>
    <col min="11" max="16384" width="9.140625" style="132"/>
  </cols>
  <sheetData>
    <row r="1" spans="2:12">
      <c r="B1" s="580" t="s">
        <v>2919</v>
      </c>
      <c r="C1" s="385" t="s">
        <v>36</v>
      </c>
      <c r="J1" s="132"/>
    </row>
    <row r="3" spans="2:12">
      <c r="B3" s="555" t="s">
        <v>292</v>
      </c>
      <c r="C3" s="555" t="s">
        <v>294</v>
      </c>
      <c r="D3" s="579" t="s">
        <v>1162</v>
      </c>
      <c r="E3" s="685" t="s">
        <v>599</v>
      </c>
      <c r="F3" s="686"/>
      <c r="G3" s="687"/>
      <c r="J3" s="132"/>
    </row>
    <row r="4" spans="2:12">
      <c r="B4" s="346" t="s">
        <v>556</v>
      </c>
      <c r="C4" s="346"/>
      <c r="D4" s="346"/>
      <c r="E4" s="346"/>
      <c r="F4" s="346"/>
      <c r="G4" s="346"/>
      <c r="J4" s="132"/>
    </row>
    <row r="5" spans="2:12" ht="30">
      <c r="B5" s="333" t="s">
        <v>108</v>
      </c>
      <c r="C5" s="185" t="s">
        <v>738</v>
      </c>
      <c r="D5" s="163" t="s">
        <v>1152</v>
      </c>
      <c r="E5" s="163" t="s">
        <v>2920</v>
      </c>
      <c r="F5" s="76">
        <v>777</v>
      </c>
      <c r="G5" s="76" t="s">
        <v>684</v>
      </c>
      <c r="J5" s="132"/>
    </row>
    <row r="6" spans="2:12" ht="124.5" customHeight="1">
      <c r="B6" s="345" t="s">
        <v>394</v>
      </c>
      <c r="C6" s="30" t="s">
        <v>1051</v>
      </c>
      <c r="D6" s="163" t="s">
        <v>1153</v>
      </c>
      <c r="E6" s="163" t="s">
        <v>2921</v>
      </c>
      <c r="F6" s="76">
        <v>777</v>
      </c>
      <c r="G6" s="76" t="s">
        <v>684</v>
      </c>
      <c r="J6" s="132"/>
    </row>
    <row r="7" spans="2:12" ht="30">
      <c r="B7" s="345" t="s">
        <v>557</v>
      </c>
      <c r="C7" s="185" t="s">
        <v>689</v>
      </c>
      <c r="D7" s="163" t="s">
        <v>1154</v>
      </c>
      <c r="E7" s="163" t="s">
        <v>2922</v>
      </c>
      <c r="F7" s="76">
        <v>777</v>
      </c>
      <c r="G7" s="76" t="s">
        <v>684</v>
      </c>
      <c r="J7" s="132"/>
    </row>
    <row r="9" spans="2:12" ht="30" customHeight="1">
      <c r="B9" s="688" t="s">
        <v>292</v>
      </c>
      <c r="C9" s="689" t="s">
        <v>307</v>
      </c>
      <c r="D9" s="689"/>
      <c r="E9" s="689"/>
      <c r="F9" s="689"/>
      <c r="G9" s="689"/>
      <c r="H9" s="689"/>
      <c r="I9" s="689"/>
      <c r="J9" s="689"/>
      <c r="K9" s="689"/>
      <c r="L9" s="689"/>
    </row>
    <row r="10" spans="2:12" ht="30" customHeight="1">
      <c r="B10" s="688"/>
      <c r="C10" s="689" t="s">
        <v>308</v>
      </c>
      <c r="D10" s="689"/>
      <c r="E10" s="689" t="s">
        <v>310</v>
      </c>
      <c r="F10" s="689"/>
      <c r="G10" s="689" t="s">
        <v>5476</v>
      </c>
      <c r="H10" s="689"/>
      <c r="I10" s="689"/>
      <c r="J10" s="689"/>
      <c r="K10" s="689"/>
      <c r="L10" s="689"/>
    </row>
    <row r="11" spans="2:12" ht="30">
      <c r="B11" s="688"/>
      <c r="C11" s="578" t="s">
        <v>739</v>
      </c>
      <c r="D11" s="578" t="s">
        <v>309</v>
      </c>
      <c r="E11" s="578" t="s">
        <v>311</v>
      </c>
      <c r="F11" s="578" t="s">
        <v>1</v>
      </c>
      <c r="G11" s="578" t="s">
        <v>2144</v>
      </c>
      <c r="H11" s="578" t="s">
        <v>2146</v>
      </c>
      <c r="I11" s="578" t="s">
        <v>2148</v>
      </c>
      <c r="J11" s="578" t="s">
        <v>2150</v>
      </c>
      <c r="K11" s="578" t="s">
        <v>2890</v>
      </c>
      <c r="L11" s="578" t="s">
        <v>2153</v>
      </c>
    </row>
    <row r="12" spans="2:12">
      <c r="B12" s="555" t="s">
        <v>294</v>
      </c>
      <c r="C12" s="185" t="s">
        <v>773</v>
      </c>
      <c r="D12" s="163" t="s">
        <v>554</v>
      </c>
      <c r="E12" s="386" t="s">
        <v>554</v>
      </c>
      <c r="F12" s="386" t="s">
        <v>554</v>
      </c>
      <c r="G12" s="386" t="s">
        <v>554</v>
      </c>
      <c r="H12" s="386" t="s">
        <v>554</v>
      </c>
      <c r="I12" s="386" t="s">
        <v>554</v>
      </c>
      <c r="J12" s="386" t="s">
        <v>2151</v>
      </c>
      <c r="K12" s="386" t="s">
        <v>554</v>
      </c>
      <c r="L12" s="386" t="s">
        <v>554</v>
      </c>
    </row>
    <row r="13" spans="2:12" ht="165">
      <c r="B13" s="577" t="s">
        <v>1162</v>
      </c>
      <c r="C13" s="163" t="s">
        <v>1155</v>
      </c>
      <c r="D13" s="163" t="s">
        <v>1156</v>
      </c>
      <c r="E13" s="163" t="s">
        <v>1157</v>
      </c>
      <c r="F13" s="163" t="s">
        <v>1158</v>
      </c>
      <c r="G13" s="163" t="s">
        <v>2145</v>
      </c>
      <c r="H13" s="163" t="s">
        <v>2147</v>
      </c>
      <c r="I13" s="163" t="s">
        <v>2149</v>
      </c>
      <c r="J13" s="163" t="s">
        <v>2152</v>
      </c>
      <c r="K13" s="163" t="s">
        <v>2891</v>
      </c>
      <c r="L13" s="163" t="s">
        <v>2154</v>
      </c>
    </row>
    <row r="14" spans="2:12" ht="75">
      <c r="B14" s="684" t="s">
        <v>599</v>
      </c>
      <c r="C14" s="163" t="s">
        <v>2923</v>
      </c>
      <c r="D14" s="163" t="s">
        <v>2924</v>
      </c>
      <c r="E14" s="163" t="s">
        <v>2925</v>
      </c>
      <c r="F14" s="163" t="s">
        <v>2926</v>
      </c>
      <c r="G14" s="163" t="s">
        <v>2926</v>
      </c>
      <c r="H14" s="163" t="s">
        <v>2926</v>
      </c>
      <c r="I14" s="163" t="s">
        <v>2926</v>
      </c>
      <c r="J14" s="163" t="s">
        <v>2926</v>
      </c>
      <c r="K14" s="163" t="s">
        <v>2926</v>
      </c>
      <c r="L14" s="163" t="s">
        <v>2926</v>
      </c>
    </row>
    <row r="15" spans="2:12">
      <c r="B15" s="684"/>
      <c r="C15" s="76">
        <v>777</v>
      </c>
      <c r="D15" s="76">
        <v>777</v>
      </c>
      <c r="E15" s="76">
        <v>777</v>
      </c>
      <c r="F15" s="76">
        <v>777</v>
      </c>
      <c r="G15" s="76">
        <v>777</v>
      </c>
      <c r="H15" s="76">
        <v>777</v>
      </c>
      <c r="I15" s="76">
        <v>777</v>
      </c>
      <c r="J15" s="76">
        <v>777</v>
      </c>
      <c r="K15" s="76">
        <v>777</v>
      </c>
      <c r="L15" s="76">
        <v>777</v>
      </c>
    </row>
    <row r="16" spans="2:12">
      <c r="B16" s="684"/>
      <c r="C16" s="76" t="s">
        <v>684</v>
      </c>
      <c r="D16" s="76" t="s">
        <v>684</v>
      </c>
      <c r="E16" s="76" t="s">
        <v>684</v>
      </c>
      <c r="F16" s="76" t="s">
        <v>684</v>
      </c>
      <c r="G16" s="76" t="s">
        <v>684</v>
      </c>
      <c r="H16" s="76" t="s">
        <v>684</v>
      </c>
      <c r="I16" s="76" t="s">
        <v>684</v>
      </c>
      <c r="J16" s="76" t="s">
        <v>684</v>
      </c>
      <c r="K16" s="76" t="s">
        <v>684</v>
      </c>
      <c r="L16" s="76" t="s">
        <v>684</v>
      </c>
    </row>
  </sheetData>
  <mergeCells count="7">
    <mergeCell ref="B14:B16"/>
    <mergeCell ref="E3:G3"/>
    <mergeCell ref="B9:B11"/>
    <mergeCell ref="C9:L9"/>
    <mergeCell ref="C10:D10"/>
    <mergeCell ref="E10:F10"/>
    <mergeCell ref="G10:L10"/>
  </mergeCells>
  <hyperlinks>
    <hyperlink ref="C1" location="Navigation!A1" display="Index"/>
    <hyperlink ref="B1" location="AuditReport!A1" display="Disclosure - Auditor's report to members"/>
  </hyperlinks>
  <pageMargins left="0.7" right="0.7" top="0.75" bottom="0.75" header="0.3" footer="0.3"/>
  <pageSetup paperSize="9" orientation="portrait" horizontalDpi="200" verticalDpi="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Props1.xml><?xml version="1.0" encoding="utf-8"?>
<ds:datastoreItem xmlns:ds="http://schemas.openxmlformats.org/officeDocument/2006/customXml" ds:itemID="{A1010230-40D7-4029-BA81-CA9A69ED0547}"/>
</file>

<file path=customXml/itemProps2.xml><?xml version="1.0" encoding="utf-8"?>
<ds:datastoreItem xmlns:ds="http://schemas.openxmlformats.org/officeDocument/2006/customXml" ds:itemID="{A4241843-E9FA-42D2-A9F0-FC0F015E89F7}"/>
</file>

<file path=customXml/itemProps3.xml><?xml version="1.0" encoding="utf-8"?>
<ds:datastoreItem xmlns:ds="http://schemas.openxmlformats.org/officeDocument/2006/customXml" ds:itemID="{F08904BC-A24A-4AC1-AD05-0751099BF30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20</vt:i4>
      </vt:variant>
    </vt:vector>
  </HeadingPairs>
  <TitlesOfParts>
    <vt:vector size="47" baseType="lpstr">
      <vt:lpstr>Disclosure Format</vt:lpstr>
      <vt:lpstr>Navigation</vt:lpstr>
      <vt:lpstr>FI</vt:lpstr>
      <vt:lpstr>Scope of Filing</vt:lpstr>
      <vt:lpstr>Directors report</vt:lpstr>
      <vt:lpstr>Directors bussi review</vt:lpstr>
      <vt:lpstr>Statement of director</vt:lpstr>
      <vt:lpstr>Involvement in Stock Exchange</vt:lpstr>
      <vt:lpstr>Auditors report to member</vt:lpstr>
      <vt:lpstr>SOFP-CurNonCur</vt:lpstr>
      <vt:lpstr>SubclassificationofALE-CurNonCu</vt:lpstr>
      <vt:lpstr>SOFP-OrderOfLiquidity</vt:lpstr>
      <vt:lpstr>SubclassificationofALE-OL</vt:lpstr>
      <vt:lpstr>SOPL-Function</vt:lpstr>
      <vt:lpstr>AnalysisOfIE-Function</vt:lpstr>
      <vt:lpstr>SOPL-Nature</vt:lpstr>
      <vt:lpstr>AnalysisOfIE-Nature</vt:lpstr>
      <vt:lpstr>SOCI - After tax</vt:lpstr>
      <vt:lpstr>SOCI - Before tax</vt:lpstr>
      <vt:lpstr>SCF-Direct</vt:lpstr>
      <vt:lpstr>SCF-Indirect</vt:lpstr>
      <vt:lpstr>SOCE</vt:lpstr>
      <vt:lpstr>Notes-CorporateInfo</vt:lpstr>
      <vt:lpstr>Notes-SummaryOfAccPolicy </vt:lpstr>
      <vt:lpstr>Notes-List of notes</vt:lpstr>
      <vt:lpstr>Note - Issued capital</vt:lpstr>
      <vt:lpstr>Notes-Related Party</vt:lpstr>
      <vt:lpstr>'AnalysisOfIE-Function'!Print_Area</vt:lpstr>
      <vt:lpstr>'AnalysisOfIE-Nature'!Print_Area</vt:lpstr>
      <vt:lpstr>Navigation!Print_Area</vt:lpstr>
      <vt:lpstr>'Note - Issued capital'!Print_Area</vt:lpstr>
      <vt:lpstr>'SCF-Direct'!Print_Area</vt:lpstr>
      <vt:lpstr>'SCF-Indirect'!Print_Area</vt:lpstr>
      <vt:lpstr>'SOCI - After tax'!Print_Area</vt:lpstr>
      <vt:lpstr>'SOFP-CurNonCur'!Print_Area</vt:lpstr>
      <vt:lpstr>'SOFP-OrderOfLiquidity'!Print_Area</vt:lpstr>
      <vt:lpstr>'SOPL-Function'!Print_Area</vt:lpstr>
      <vt:lpstr>'SOPL-Nature'!Print_Area</vt:lpstr>
      <vt:lpstr>'SubclassificationofALE-CurNonCu'!Print_Area</vt:lpstr>
      <vt:lpstr>'SubclassificationofALE-OL'!Print_Area</vt:lpstr>
      <vt:lpstr>'AnalysisOfIE-Function'!Print_Titles</vt:lpstr>
      <vt:lpstr>'AnalysisOfIE-Nature'!Print_Titles</vt:lpstr>
      <vt:lpstr>'SCF-Direct'!Print_Titles</vt:lpstr>
      <vt:lpstr>'SOFP-CurNonCur'!Print_Titles</vt:lpstr>
      <vt:lpstr>'SOPL-Function'!Print_Titles</vt:lpstr>
      <vt:lpstr>'SOPL-Nature'!Print_Titles</vt:lpstr>
      <vt:lpstr>'SubclassificationofALE-CurNonCu'!Print_Titles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sameer</dc:creator>
  <cp:lastModifiedBy>Sujeet Rathod</cp:lastModifiedBy>
  <cp:lastPrinted>2017-08-21T07:08:33Z</cp:lastPrinted>
  <dcterms:created xsi:type="dcterms:W3CDTF">2011-12-16T05:22:23Z</dcterms:created>
  <dcterms:modified xsi:type="dcterms:W3CDTF">2022-07-22T10:25:24Z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