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6.xml" ContentType="application/vnd.openxmlformats-officedocument.drawing+xml"/>
  <Override PartName="/xl/drawings/drawing17.xml" ContentType="application/vnd.openxmlformats-officedocument.drawing+xml"/>
  <Override PartName="/xl/drawings/drawing14.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5.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120" windowWidth="20730" windowHeight="11160" tabRatio="938"/>
  </bookViews>
  <sheets>
    <sheet name="Content Page" sheetId="170" r:id="rId1"/>
    <sheet name="FI " sheetId="171" r:id="rId2"/>
    <sheet name="SOF" sheetId="172" r:id="rId3"/>
    <sheet name="DirectorsRep" sheetId="173" r:id="rId4"/>
    <sheet name="DirectorsBussRev" sheetId="192" r:id="rId5"/>
    <sheet name="StatOfDirectors" sheetId="174" r:id="rId6"/>
    <sheet name="AuditReport" sheetId="175" r:id="rId7"/>
    <sheet name="SOFP-CuNonCu" sheetId="176" r:id="rId8"/>
    <sheet name="SOFP-Sub" sheetId="177" r:id="rId9"/>
    <sheet name="SOIE-Function " sheetId="178" r:id="rId10"/>
    <sheet name="SOIE-Analysis-Function" sheetId="179" r:id="rId11"/>
    <sheet name="SOIE-Nature " sheetId="180" r:id="rId12"/>
    <sheet name="SOIE-Analysis-Nature " sheetId="181" r:id="rId13"/>
    <sheet name="SOCIE" sheetId="182" r:id="rId14"/>
    <sheet name="SOCF-Indirect" sheetId="183" r:id="rId15"/>
    <sheet name="Notes-CI" sheetId="184" r:id="rId16"/>
    <sheet name="Notes-SummaryOfAcc" sheetId="185" r:id="rId17"/>
    <sheet name="Notes-ListOfNotes" sheetId="186" r:id="rId18"/>
    <sheet name="Notes-RelatedParty" sheetId="187" r:id="rId19"/>
  </sheets>
  <externalReferences>
    <externalReference r:id="rId20"/>
  </externalReferences>
  <definedNames>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83" l="1"/>
  <c r="E23" i="183"/>
  <c r="K25" i="182" l="1"/>
  <c r="K28" i="182"/>
  <c r="J25" i="182"/>
  <c r="J28" i="182"/>
  <c r="K34" i="182"/>
  <c r="J34" i="182"/>
  <c r="M34" i="182"/>
  <c r="M28" i="182"/>
  <c r="M25" i="182"/>
  <c r="L22" i="182"/>
  <c r="F90" i="183"/>
  <c r="E90" i="183"/>
  <c r="J35" i="182" l="1"/>
  <c r="J36" i="182" s="1"/>
  <c r="N22" i="182"/>
  <c r="O22" i="182" s="1"/>
  <c r="K35" i="182"/>
  <c r="K36" i="182" s="1"/>
  <c r="M35" i="182"/>
  <c r="M36" i="182" l="1"/>
  <c r="L38" i="187" l="1"/>
  <c r="L37" i="187"/>
  <c r="L36" i="187"/>
  <c r="L34" i="187"/>
  <c r="L33" i="187"/>
  <c r="L32" i="187"/>
  <c r="L31" i="187"/>
  <c r="L30" i="187"/>
  <c r="L29" i="187"/>
  <c r="L28" i="187"/>
  <c r="L27" i="187"/>
  <c r="L26" i="187"/>
  <c r="F80" i="183"/>
  <c r="E80" i="183"/>
  <c r="F67" i="183"/>
  <c r="E67" i="183"/>
  <c r="F44" i="183"/>
  <c r="E44" i="183"/>
  <c r="F37" i="183"/>
  <c r="E37" i="183"/>
  <c r="P34" i="182"/>
  <c r="I34" i="182"/>
  <c r="H34" i="182"/>
  <c r="G34" i="182"/>
  <c r="F34" i="182"/>
  <c r="E34" i="182"/>
  <c r="L33" i="182"/>
  <c r="N33" i="182" s="1"/>
  <c r="O33" i="182" s="1"/>
  <c r="L32" i="182"/>
  <c r="N32" i="182" s="1"/>
  <c r="O32" i="182" s="1"/>
  <c r="L31" i="182"/>
  <c r="N31" i="182" s="1"/>
  <c r="O31" i="182" s="1"/>
  <c r="L30" i="182"/>
  <c r="N30" i="182" s="1"/>
  <c r="O30" i="182" s="1"/>
  <c r="P28" i="182"/>
  <c r="I28" i="182"/>
  <c r="H28" i="182"/>
  <c r="G28" i="182"/>
  <c r="F28" i="182"/>
  <c r="E28" i="182"/>
  <c r="L27" i="182"/>
  <c r="N27" i="182" s="1"/>
  <c r="O27" i="182" s="1"/>
  <c r="L26" i="182"/>
  <c r="N26" i="182" s="1"/>
  <c r="O26" i="182" s="1"/>
  <c r="P25" i="182"/>
  <c r="I25" i="182"/>
  <c r="H25" i="182"/>
  <c r="G25" i="182"/>
  <c r="F25" i="182"/>
  <c r="E25" i="182"/>
  <c r="L24" i="182"/>
  <c r="N24" i="182" s="1"/>
  <c r="O24" i="182" s="1"/>
  <c r="L23" i="182"/>
  <c r="N23" i="182" s="1"/>
  <c r="O23" i="182" s="1"/>
  <c r="F98" i="181"/>
  <c r="E98" i="181"/>
  <c r="F93" i="181"/>
  <c r="E93" i="181"/>
  <c r="F91" i="181"/>
  <c r="E91" i="181"/>
  <c r="F57" i="181"/>
  <c r="E57" i="181"/>
  <c r="F49" i="181"/>
  <c r="E49" i="181"/>
  <c r="F38" i="181"/>
  <c r="E38" i="181"/>
  <c r="F59" i="180"/>
  <c r="E59" i="180"/>
  <c r="F53" i="180"/>
  <c r="E53" i="180"/>
  <c r="F46" i="180"/>
  <c r="E46" i="180"/>
  <c r="E54" i="180" s="1"/>
  <c r="F39" i="180"/>
  <c r="E39" i="180"/>
  <c r="F30" i="180"/>
  <c r="F32" i="180" s="1"/>
  <c r="F35" i="180" s="1"/>
  <c r="E30" i="180"/>
  <c r="E32" i="180" s="1"/>
  <c r="E35" i="180" s="1"/>
  <c r="F106" i="179"/>
  <c r="E106" i="179"/>
  <c r="F101" i="179"/>
  <c r="E101" i="179"/>
  <c r="F99" i="179"/>
  <c r="E99" i="179"/>
  <c r="F89" i="179"/>
  <c r="E89" i="179"/>
  <c r="F55" i="179"/>
  <c r="E55" i="179"/>
  <c r="F44" i="179"/>
  <c r="E44" i="179"/>
  <c r="F39" i="179"/>
  <c r="E39" i="179"/>
  <c r="F63" i="178"/>
  <c r="E63" i="178"/>
  <c r="F57" i="178"/>
  <c r="E57" i="178"/>
  <c r="E58" i="178" s="1"/>
  <c r="F50" i="178"/>
  <c r="E50" i="178"/>
  <c r="F43" i="178"/>
  <c r="E43" i="178"/>
  <c r="F25" i="178"/>
  <c r="F30" i="178" s="1"/>
  <c r="F34" i="178" s="1"/>
  <c r="F36" i="178" s="1"/>
  <c r="F39" i="178" s="1"/>
  <c r="E25" i="178"/>
  <c r="E30" i="178" s="1"/>
  <c r="E34" i="178" s="1"/>
  <c r="E36" i="178" s="1"/>
  <c r="E39" i="178" s="1"/>
  <c r="F227" i="177"/>
  <c r="E227" i="177"/>
  <c r="F219" i="177"/>
  <c r="E219" i="177"/>
  <c r="E228" i="177" s="1"/>
  <c r="F215" i="177"/>
  <c r="E215" i="177"/>
  <c r="E229" i="177" s="1"/>
  <c r="F205" i="177"/>
  <c r="E205" i="177"/>
  <c r="F200" i="177"/>
  <c r="E200" i="177"/>
  <c r="F192" i="177"/>
  <c r="E192" i="177"/>
  <c r="F185" i="177"/>
  <c r="E185" i="177"/>
  <c r="F181" i="177"/>
  <c r="F194" i="177" s="1"/>
  <c r="E181" i="177"/>
  <c r="F171" i="177"/>
  <c r="E171" i="177"/>
  <c r="F166" i="177"/>
  <c r="E166" i="177"/>
  <c r="F159" i="177"/>
  <c r="E159" i="177"/>
  <c r="F156" i="177"/>
  <c r="F160" i="177" s="1"/>
  <c r="E156" i="177"/>
  <c r="F146" i="177"/>
  <c r="F148" i="177" s="1"/>
  <c r="E146" i="177"/>
  <c r="F140" i="177"/>
  <c r="E140" i="177"/>
  <c r="E148" i="177" s="1"/>
  <c r="F132" i="177"/>
  <c r="E132" i="177"/>
  <c r="F125" i="177"/>
  <c r="E125" i="177"/>
  <c r="F120" i="177"/>
  <c r="E120" i="177"/>
  <c r="F115" i="177"/>
  <c r="E115" i="177"/>
  <c r="F109" i="177"/>
  <c r="E109" i="177"/>
  <c r="F102" i="177"/>
  <c r="E102" i="177"/>
  <c r="F95" i="177"/>
  <c r="F96" i="177" s="1"/>
  <c r="E95" i="177"/>
  <c r="F90" i="177"/>
  <c r="E90" i="177"/>
  <c r="E96" i="177" s="1"/>
  <c r="F85" i="177"/>
  <c r="E85" i="177"/>
  <c r="F79" i="177"/>
  <c r="E79" i="177"/>
  <c r="F72" i="177"/>
  <c r="E72" i="177"/>
  <c r="F66" i="177"/>
  <c r="E66" i="177"/>
  <c r="F59" i="177"/>
  <c r="F61" i="177" s="1"/>
  <c r="E59" i="177"/>
  <c r="E61" i="177" s="1"/>
  <c r="F51" i="177"/>
  <c r="F53" i="177" s="1"/>
  <c r="E51" i="177"/>
  <c r="F48" i="177"/>
  <c r="E48" i="177"/>
  <c r="F35" i="177"/>
  <c r="E35" i="177"/>
  <c r="F29" i="177"/>
  <c r="E29" i="177"/>
  <c r="E36" i="177" s="1"/>
  <c r="E43" i="177" s="1"/>
  <c r="F76" i="176"/>
  <c r="F78" i="176" s="1"/>
  <c r="E76" i="176"/>
  <c r="E78" i="176" s="1"/>
  <c r="E79" i="176" s="1"/>
  <c r="F66" i="176"/>
  <c r="E66" i="176"/>
  <c r="F53" i="176"/>
  <c r="F55" i="176" s="1"/>
  <c r="E53" i="176"/>
  <c r="E55" i="176" s="1"/>
  <c r="F46" i="176"/>
  <c r="E46" i="176"/>
  <c r="F35" i="176"/>
  <c r="E35" i="176"/>
  <c r="F35" i="182" l="1"/>
  <c r="F36" i="182" s="1"/>
  <c r="H35" i="182"/>
  <c r="H36" i="182" s="1"/>
  <c r="F58" i="178"/>
  <c r="E59" i="178"/>
  <c r="E134" i="177"/>
  <c r="E53" i="177"/>
  <c r="E133" i="177"/>
  <c r="E209" i="177"/>
  <c r="F36" i="177"/>
  <c r="F43" i="177" s="1"/>
  <c r="F209" i="177"/>
  <c r="E160" i="177"/>
  <c r="E194" i="177"/>
  <c r="F97" i="177"/>
  <c r="E47" i="176"/>
  <c r="F47" i="176"/>
  <c r="F79" i="176"/>
  <c r="F80" i="176" s="1"/>
  <c r="F55" i="180"/>
  <c r="E55" i="180"/>
  <c r="F54" i="180"/>
  <c r="F59" i="178"/>
  <c r="F133" i="177"/>
  <c r="E175" i="177"/>
  <c r="F175" i="177"/>
  <c r="F228" i="177"/>
  <c r="F229" i="177" s="1"/>
  <c r="Q33" i="182"/>
  <c r="Q32" i="182"/>
  <c r="Q23" i="182"/>
  <c r="P35" i="182"/>
  <c r="P36" i="182" s="1"/>
  <c r="Q27" i="182"/>
  <c r="L34" i="182"/>
  <c r="N34" i="182" s="1"/>
  <c r="O34" i="182" s="1"/>
  <c r="E35" i="182"/>
  <c r="Q31" i="182"/>
  <c r="G35" i="182"/>
  <c r="G36" i="182" s="1"/>
  <c r="I35" i="182"/>
  <c r="I36" i="182" s="1"/>
  <c r="L25" i="182"/>
  <c r="N25" i="182" s="1"/>
  <c r="O25" i="182" s="1"/>
  <c r="E45" i="183"/>
  <c r="E53" i="183" s="1"/>
  <c r="E81" i="183" s="1"/>
  <c r="E83" i="183" s="1"/>
  <c r="F45" i="183"/>
  <c r="F53" i="183" s="1"/>
  <c r="F81" i="183" s="1"/>
  <c r="E97" i="177"/>
  <c r="Q22" i="182"/>
  <c r="E80" i="176"/>
  <c r="Q26" i="182"/>
  <c r="F134" i="177"/>
  <c r="L28" i="182"/>
  <c r="N28" i="182" s="1"/>
  <c r="O28" i="182" s="1"/>
  <c r="Q24" i="182"/>
  <c r="F83" i="183" l="1"/>
  <c r="F85" i="183" s="1"/>
  <c r="E84" i="183" s="1"/>
  <c r="E85" i="183" s="1"/>
  <c r="Q28" i="182"/>
  <c r="L35" i="182"/>
  <c r="N35" i="182" s="1"/>
  <c r="O35" i="182" s="1"/>
  <c r="E36" i="182"/>
  <c r="Q25" i="182"/>
  <c r="Q30" i="182"/>
  <c r="Q34" i="182" s="1"/>
  <c r="Q35" i="182" l="1"/>
  <c r="Q36" i="182" s="1"/>
  <c r="L36" i="182"/>
  <c r="N36" i="182" s="1"/>
  <c r="O36" i="182" s="1"/>
</calcChain>
</file>

<file path=xl/sharedStrings.xml><?xml version="1.0" encoding="utf-8"?>
<sst xmlns="http://schemas.openxmlformats.org/spreadsheetml/2006/main" count="1141" uniqueCount="863">
  <si>
    <t>Name of audit firm</t>
  </si>
  <si>
    <t>Property, plant and equipment</t>
  </si>
  <si>
    <t>Cash and cash equivalents</t>
  </si>
  <si>
    <t>String</t>
  </si>
  <si>
    <t>Method used for preparing Statement of Financial Position</t>
  </si>
  <si>
    <t>Method used for preparing Statement of Cash Flows</t>
  </si>
  <si>
    <t>Name of auditor signing report</t>
  </si>
  <si>
    <t>Statements</t>
  </si>
  <si>
    <t>Statement of changes in fund</t>
  </si>
  <si>
    <t>Professional fees</t>
  </si>
  <si>
    <t>Bank charges</t>
  </si>
  <si>
    <t>Profit sharing from mudharabah accounts received</t>
  </si>
  <si>
    <t>Rental income</t>
  </si>
  <si>
    <t>Donation income</t>
  </si>
  <si>
    <t>Rental expenses</t>
  </si>
  <si>
    <t>Interest from trust account</t>
  </si>
  <si>
    <t>Description of functional currency</t>
  </si>
  <si>
    <t>Explanation of reasons for the restatement of previous financial statements figures</t>
  </si>
  <si>
    <t>Accumulated funds (deficit)</t>
  </si>
  <si>
    <t>Other non-current liabilities</t>
  </si>
  <si>
    <t>Income from fund raising</t>
  </si>
  <si>
    <t>Entertainment expenses</t>
  </si>
  <si>
    <t>Other non-current assets</t>
  </si>
  <si>
    <t>Inventories</t>
  </si>
  <si>
    <t>Deposits</t>
  </si>
  <si>
    <t>Prepayments</t>
  </si>
  <si>
    <t>Accrued income</t>
  </si>
  <si>
    <t>Depreciation of investment properties</t>
  </si>
  <si>
    <t>Dividend income</t>
  </si>
  <si>
    <t>Income taxes refund (paid)</t>
  </si>
  <si>
    <t>Other revenue</t>
  </si>
  <si>
    <t>Advertisement</t>
  </si>
  <si>
    <t>Agent fees</t>
  </si>
  <si>
    <t>Assessment and quit rent</t>
  </si>
  <si>
    <t>Auditor's remuneration</t>
  </si>
  <si>
    <t>Depreciation of property, plant and equipment</t>
  </si>
  <si>
    <t>Printing and stationery expenses</t>
  </si>
  <si>
    <t>Scholarship awards</t>
  </si>
  <si>
    <t>Security service expenses</t>
  </si>
  <si>
    <t>Telephone expenses</t>
  </si>
  <si>
    <t>Travelling expenses</t>
  </si>
  <si>
    <t>Water and electricity expenses</t>
  </si>
  <si>
    <t>Other property, plant and equipment</t>
  </si>
  <si>
    <t>Freehold land</t>
  </si>
  <si>
    <t>Other investment property</t>
  </si>
  <si>
    <t>Cash in hand</t>
  </si>
  <si>
    <t>Date of financial statements and reports of the directors and auditors (if applicable) laid in annual general meeting</t>
  </si>
  <si>
    <t>Disclosure of the regulation applied during incorporation of the company</t>
  </si>
  <si>
    <t>Disclosure of whether company regulated by Bank Negara Malaysia at the financial year end</t>
  </si>
  <si>
    <t>Description on whether company had applied from filing financial statements and reports in full XBRL format</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</si>
  <si>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</si>
  <si>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</si>
  <si>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</si>
  <si>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</si>
  <si>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</si>
  <si>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Method used for preparing Statement of Comprehensive Income</t>
  </si>
  <si>
    <t>Identification number of the second director who signed director's report</t>
  </si>
  <si>
    <t>Disclosure whether the second director is also primarily responsible for financial management of the company</t>
  </si>
  <si>
    <t>Date of signing statement by directors</t>
  </si>
  <si>
    <t>Investments in associates</t>
  </si>
  <si>
    <t>Investments in joint ventures</t>
  </si>
  <si>
    <t>Contribution from government</t>
  </si>
  <si>
    <t>Computer software and hardware</t>
  </si>
  <si>
    <t>Deferred income</t>
  </si>
  <si>
    <t>Other income</t>
  </si>
  <si>
    <t>Other employee benefit expenses</t>
  </si>
  <si>
    <t>Deferred tax assets</t>
  </si>
  <si>
    <t>Purchase of intangible assets</t>
  </si>
  <si>
    <t>Payments made to non-controlling interests</t>
  </si>
  <si>
    <t>Other expenses</t>
  </si>
  <si>
    <t>Disclosure of other accounting standards applied</t>
  </si>
  <si>
    <t>Description on whether company had applied for any exemption, waiver, relief or extension of time with regards to annual return or financial statements and reports from Registrar or Minister</t>
  </si>
  <si>
    <t>Total current assets other than assets held for sale</t>
  </si>
  <si>
    <t>Total current liabilities other than liabilities held for sale</t>
  </si>
  <si>
    <t>Goodwill</t>
  </si>
  <si>
    <t>Computer software</t>
  </si>
  <si>
    <t>Accruals</t>
  </si>
  <si>
    <t>Deferred expenses</t>
  </si>
  <si>
    <t>Islamic medium term notes</t>
  </si>
  <si>
    <t>Management fees</t>
  </si>
  <si>
    <t>Social security contributions</t>
  </si>
  <si>
    <t>Operating profit</t>
  </si>
  <si>
    <t>Government contribution</t>
  </si>
  <si>
    <t>Fees</t>
  </si>
  <si>
    <t>Total directors' remuneration</t>
  </si>
  <si>
    <t>Disbursement and service tax</t>
  </si>
  <si>
    <t>Handling and custody fees</t>
  </si>
  <si>
    <t>Bonus</t>
  </si>
  <si>
    <t>Reserve attributable to disposal group classified as held for sale</t>
  </si>
  <si>
    <t>Foreign currency translation reserve</t>
  </si>
  <si>
    <t>Capital reserve</t>
  </si>
  <si>
    <t>Contract assets</t>
  </si>
  <si>
    <t>Contract liabilities</t>
  </si>
  <si>
    <t>Long term leasehold land</t>
  </si>
  <si>
    <t>Short term leasehold land</t>
  </si>
  <si>
    <t>Building on long term leasehold land</t>
  </si>
  <si>
    <t>Building on short term leasehold land</t>
  </si>
  <si>
    <t>Leased properties</t>
  </si>
  <si>
    <t>Total land and buildings</t>
  </si>
  <si>
    <t>Plant and equipment</t>
  </si>
  <si>
    <t>Building under construction</t>
  </si>
  <si>
    <t>Prepaid rental of buildings and facilities</t>
  </si>
  <si>
    <t>Prepaid land lease</t>
  </si>
  <si>
    <t>Total intangible assets other than goodwill</t>
  </si>
  <si>
    <t>Other intangible assets</t>
  </si>
  <si>
    <t xml:space="preserve">Quoted shares </t>
  </si>
  <si>
    <t>Quoted shares</t>
  </si>
  <si>
    <t>Other investments in associates, net of impairment losses</t>
  </si>
  <si>
    <t>Share of post-acquisition profits and reserves</t>
  </si>
  <si>
    <t>Other non-current trade receivables</t>
  </si>
  <si>
    <t>Total current trade receivables</t>
  </si>
  <si>
    <t>Total other non-current receivables due from related parties</t>
  </si>
  <si>
    <t>Total current prepayments and current accrued income</t>
  </si>
  <si>
    <t>Dividend receivables</t>
  </si>
  <si>
    <t>Total non-current trade receivables</t>
  </si>
  <si>
    <t>Lease and hire purchase receivables</t>
  </si>
  <si>
    <t>Total other non-current receivables</t>
  </si>
  <si>
    <t>Raw materials</t>
  </si>
  <si>
    <t>Work in progress</t>
  </si>
  <si>
    <t>Finished goods</t>
  </si>
  <si>
    <t>Other inventories</t>
  </si>
  <si>
    <t>Total cash</t>
  </si>
  <si>
    <t>Deposits and placements with licensed banks</t>
  </si>
  <si>
    <t>Deposit placed with other corporations</t>
  </si>
  <si>
    <t>Other non-distributable reserves</t>
  </si>
  <si>
    <t>Other distributable reserves</t>
  </si>
  <si>
    <t>Revolving credit and others</t>
  </si>
  <si>
    <t>Total non-current portion of non-current secured bank loans received</t>
  </si>
  <si>
    <t>Total non-current portion of non-current unsecured bank loans received</t>
  </si>
  <si>
    <t>Total non-current trade payables</t>
  </si>
  <si>
    <t>Total non-current other payables due to related parties</t>
  </si>
  <si>
    <t>Other non-current non-trade payables</t>
  </si>
  <si>
    <t>Total non-current non-trade payables</t>
  </si>
  <si>
    <t>Other secured bank loans received</t>
  </si>
  <si>
    <t>Total current secured bank loans received and current portion of non-current secured bank loans received</t>
  </si>
  <si>
    <t>Other unsecured bank loans received</t>
  </si>
  <si>
    <t>Total current unsecured bank loans received and current portion of non-current unsecured bank loans received</t>
  </si>
  <si>
    <t>Total current trade payables</t>
  </si>
  <si>
    <t>Deposits and advanced billings</t>
  </si>
  <si>
    <t>Other current non-trade payables</t>
  </si>
  <si>
    <t>Total current non-trade payables</t>
  </si>
  <si>
    <t>Total other current payables</t>
  </si>
  <si>
    <t>Total other comprehensive income that will be reclassified to profit or loss, net of tax</t>
  </si>
  <si>
    <t>Cost of inventories</t>
  </si>
  <si>
    <t>Performance incentives</t>
  </si>
  <si>
    <t>Interest income</t>
  </si>
  <si>
    <t>Interest received</t>
  </si>
  <si>
    <t>Government research grants received</t>
  </si>
  <si>
    <t>Purchase of investment properties</t>
  </si>
  <si>
    <t>Total land</t>
  </si>
  <si>
    <t>Total buildings</t>
  </si>
  <si>
    <t>Copyrights, patents and other industrial property rights, service and operating rights</t>
  </si>
  <si>
    <t>Other receivables due from trustees</t>
  </si>
  <si>
    <t>Other receivables due from related parties</t>
  </si>
  <si>
    <t>Revaluation reserve</t>
  </si>
  <si>
    <t xml:space="preserve">Non-current portion of secured bonds/sukuk/loan stock </t>
  </si>
  <si>
    <t xml:space="preserve">Non-current portion of unsecured bonds/sukuk/loan stock </t>
  </si>
  <si>
    <t xml:space="preserve">Other non-current borrowings </t>
  </si>
  <si>
    <t xml:space="preserve">Other payables due to related parties </t>
  </si>
  <si>
    <t>Other payables due to from trustees</t>
  </si>
  <si>
    <t xml:space="preserve">Current portion of secured bonds/sukuk/loan stocks </t>
  </si>
  <si>
    <t xml:space="preserve">Current portion of unsecured bonds/sukuk/loan stocks </t>
  </si>
  <si>
    <t xml:space="preserve">Other current borrowings </t>
  </si>
  <si>
    <t>Finance income</t>
  </si>
  <si>
    <t>Benefits-in-kind</t>
  </si>
  <si>
    <t>Contribution income</t>
  </si>
  <si>
    <t>Grant or incentives by Malaysian government or it's agencies</t>
  </si>
  <si>
    <t>Grant or incentives by foreign government or it's agencies</t>
  </si>
  <si>
    <t>Income</t>
  </si>
  <si>
    <t>Disclosure on whether company's shares are traded on any official stock exchange</t>
  </si>
  <si>
    <t>Other investments</t>
  </si>
  <si>
    <t>Trade and other non-current receivables</t>
  </si>
  <si>
    <t>Current tax assets</t>
  </si>
  <si>
    <t>Trade and other current receivables</t>
  </si>
  <si>
    <t>Non-current assets or disposal groups classified as held for sale or as held for distribution to owners</t>
  </si>
  <si>
    <t>Trade and other non-current payables</t>
  </si>
  <si>
    <t>Deferred tax liabilities</t>
  </si>
  <si>
    <t>Total non-current liabilities</t>
  </si>
  <si>
    <t>Trade and other current payables</t>
  </si>
  <si>
    <t>Other current liabilities</t>
  </si>
  <si>
    <t>Vehicles</t>
  </si>
  <si>
    <t>Office equipment, fixture and fittings</t>
  </si>
  <si>
    <t>Construction in progress/Asset work-in progress</t>
  </si>
  <si>
    <t>Unquoted shares, net of impairment losses</t>
  </si>
  <si>
    <t>Other investments in subsidiaries, net of impairment losses</t>
  </si>
  <si>
    <t>Unrealised profit on transactions with joint ventures</t>
  </si>
  <si>
    <t>Other investments in joint ventures</t>
  </si>
  <si>
    <t>Spare parts</t>
  </si>
  <si>
    <t>Other current trade receivables</t>
  </si>
  <si>
    <t>Other current non-trade receivables</t>
  </si>
  <si>
    <t>Total other current receivables</t>
  </si>
  <si>
    <t>Short-term deposits</t>
  </si>
  <si>
    <t>Other banking arrangements</t>
  </si>
  <si>
    <t>Other non-current trade payables</t>
  </si>
  <si>
    <t>Other current trade payables</t>
  </si>
  <si>
    <t>Gains (losses) on exchange differences on translation, net of tax</t>
  </si>
  <si>
    <t>Total other comprehensive income that will not be reclassified to profit or loss, net of tax</t>
  </si>
  <si>
    <t>Income from sale of goods</t>
  </si>
  <si>
    <t>Income from rendering of services</t>
  </si>
  <si>
    <t>Property development cost</t>
  </si>
  <si>
    <t>Grants or incentives</t>
  </si>
  <si>
    <t>Realised gain on foreign exchange</t>
  </si>
  <si>
    <t>Unrealised gain on foreign exchange</t>
  </si>
  <si>
    <t>Gain from disposal of a subsidiary, joint ventures and associates</t>
  </si>
  <si>
    <t>Gain on disposal from other investments</t>
  </si>
  <si>
    <t>Fair value loss on other investments</t>
  </si>
  <si>
    <t>Property, plant and equipment written off</t>
  </si>
  <si>
    <t>Wages, salaries and others</t>
  </si>
  <si>
    <t>Other miscellaneous expenses</t>
  </si>
  <si>
    <t>Other miscellaneous income</t>
  </si>
  <si>
    <t>Depreciation, impairment and amortisation</t>
  </si>
  <si>
    <t>Acquisition (dilution) of equity interest in subsidiaries</t>
  </si>
  <si>
    <t>Adjustments for finance costs</t>
  </si>
  <si>
    <t>(Gain) loss on disposal of investment properties</t>
  </si>
  <si>
    <t>Adjustments for decrease (increase) in inventories</t>
  </si>
  <si>
    <t>Adjustments for decrease (increase) in other changes in working capital</t>
  </si>
  <si>
    <t>Interest paid</t>
  </si>
  <si>
    <t>Proceeds from sales of property, plant and equipment</t>
  </si>
  <si>
    <t>Purchase of property, plant and equipment</t>
  </si>
  <si>
    <t>Proceeds from sale of investment properties</t>
  </si>
  <si>
    <t>Proceeds from sale of other investment</t>
  </si>
  <si>
    <t>Net movement in short-term investments and fixed deposits</t>
  </si>
  <si>
    <t>Proceed from disposal of subsidiary</t>
  </si>
  <si>
    <t>Proceeds from redeemable non-cumulative preference shares</t>
  </si>
  <si>
    <t>Key management personnel</t>
  </si>
  <si>
    <t>Donations by local contributor</t>
  </si>
  <si>
    <t>Donations by foreign contributor</t>
  </si>
  <si>
    <t>Donations by unknown contributor</t>
  </si>
  <si>
    <t>Contributions by local contributor</t>
  </si>
  <si>
    <t>Contributions by foreign contributor</t>
  </si>
  <si>
    <t>Contributions by unknown contributor</t>
  </si>
  <si>
    <t>Cash at bank - Local</t>
  </si>
  <si>
    <t>Cash at bank - Foreign</t>
  </si>
  <si>
    <t>Charitable grants - Local</t>
  </si>
  <si>
    <t>Charitable grants - Foreign</t>
  </si>
  <si>
    <t>Other finance income</t>
  </si>
  <si>
    <t>Prepayment and accrued income</t>
  </si>
  <si>
    <t>Other payables due to trustees</t>
  </si>
  <si>
    <t>Other transactions with owners</t>
  </si>
  <si>
    <t>Adjustments for decrease (increase) in trade and other receivables</t>
  </si>
  <si>
    <t>Dividends received</t>
  </si>
  <si>
    <t>Dividends paid</t>
  </si>
  <si>
    <t>Dividend paid</t>
  </si>
  <si>
    <t>Remeasurement of defined benefit liability</t>
  </si>
  <si>
    <t>Gains (losses) on cash flow hedges, net of tax</t>
  </si>
  <si>
    <t>Gains (losses) on hedges of net investments in foreign operations, net of tax</t>
  </si>
  <si>
    <t>Gains (losses) on financial assets measured at fair value through other comprehensive income, net of tax</t>
  </si>
  <si>
    <t>Defined benefit plans</t>
  </si>
  <si>
    <t>Company's previous financial year start date</t>
  </si>
  <si>
    <t>Company's previous financial year end date</t>
  </si>
  <si>
    <t>Lease liabilities</t>
  </si>
  <si>
    <t>Total investment properties under construction or development, at cost</t>
  </si>
  <si>
    <t>Trade receivables due from related parties</t>
  </si>
  <si>
    <t>Interest receivable</t>
  </si>
  <si>
    <t>Other cash and cash equivalents</t>
  </si>
  <si>
    <t>Miscellaneous other non-current non-trade receivables</t>
  </si>
  <si>
    <t>Total other non-current non-trade receivables</t>
  </si>
  <si>
    <t>Trade payables due to related parties</t>
  </si>
  <si>
    <t>Other non-current payables</t>
  </si>
  <si>
    <t>Total other current receivables due from related parties</t>
  </si>
  <si>
    <t>Other secured bank loans</t>
  </si>
  <si>
    <t>Other unsecured bank loans</t>
  </si>
  <si>
    <t>Share of profit (loss) of associates and joint ventures accounted for using equity method</t>
  </si>
  <si>
    <t>Surplus (deficit) from discontinued operations, net of tax</t>
  </si>
  <si>
    <t>Surplus (deficit), attributable to members of company</t>
  </si>
  <si>
    <t>Surplus (deficit), attributable to non-controlling interests</t>
  </si>
  <si>
    <t>Other comprehensive income, net of tax, gains (losses) on revaluation</t>
  </si>
  <si>
    <t xml:space="preserve">Comprehensive surplus (deficit), attributable to owners </t>
  </si>
  <si>
    <t>Comprehensive surplus (deficit), attributable to non-controlling interests</t>
  </si>
  <si>
    <t>Defined contribution plans</t>
  </si>
  <si>
    <t>Salaries and other emoluments</t>
  </si>
  <si>
    <t>Finance income due from related parties</t>
  </si>
  <si>
    <t>Other emoluments</t>
  </si>
  <si>
    <t>Adjustment for amortisation of intangible assets</t>
  </si>
  <si>
    <t>(Gain) loss on disposal of subsidiaries, associates and joint ventures</t>
  </si>
  <si>
    <t>Write offs of property, plant and equipment</t>
  </si>
  <si>
    <t>Amortisation of government grants</t>
  </si>
  <si>
    <t>Other adjustments to reconcile surplus (deficit)</t>
  </si>
  <si>
    <t>Other cash inflows (outflows) from operating activities</t>
  </si>
  <si>
    <t>Other cash inflows (outflows) from investing activities</t>
  </si>
  <si>
    <t>Repayments of amounts borrowed</t>
  </si>
  <si>
    <t>Proceeds from issuing shares or other equity instruments</t>
  </si>
  <si>
    <t>Other cash inflows (outflows) from financing activities</t>
  </si>
  <si>
    <t>Other related parties transactions</t>
  </si>
  <si>
    <t>Description on whether company had applied for extension of time for circulation of financial statements and reports</t>
  </si>
  <si>
    <t>Other comprehensive income, net of tax, gains (losses) on other items</t>
  </si>
  <si>
    <t>Trade receivables</t>
  </si>
  <si>
    <t>Trade payables</t>
  </si>
  <si>
    <t>Total fund/equity and reserves attributable to owners</t>
  </si>
  <si>
    <t>Total current payables due to related parties</t>
  </si>
  <si>
    <t>Total non-trade receivables</t>
  </si>
  <si>
    <t>Balance at beginning of period, restated</t>
  </si>
  <si>
    <t>Audit exemption category</t>
  </si>
  <si>
    <t>Right-of-use assets</t>
  </si>
  <si>
    <t>Total cash equivalents</t>
  </si>
  <si>
    <t>Content Page</t>
  </si>
  <si>
    <t>General</t>
  </si>
  <si>
    <t xml:space="preserve"> Filing Information</t>
  </si>
  <si>
    <t>Disclosures</t>
  </si>
  <si>
    <t xml:space="preserve"> Scope of filing</t>
  </si>
  <si>
    <t xml:space="preserve"> Disclosure - Directors report</t>
  </si>
  <si>
    <t xml:space="preserve"> Disclosure - Statement by directors</t>
  </si>
  <si>
    <t xml:space="preserve"> Disclosure - Auditors report to members</t>
  </si>
  <si>
    <t xml:space="preserve"> Statement of financial position, by current/non-current method</t>
  </si>
  <si>
    <t xml:space="preserve"> Sub-classification of assets, liabilities and equity</t>
  </si>
  <si>
    <t xml:space="preserve"> Statement of income and expenditure, by function of expense</t>
  </si>
  <si>
    <t xml:space="preserve"> Analysis of income and expenditure, by function of expense</t>
  </si>
  <si>
    <t xml:space="preserve"> Statement of income and expenditure, by nature of expense</t>
  </si>
  <si>
    <t xml:space="preserve"> Analysis of income and expenditure, by nature of expense</t>
  </si>
  <si>
    <t xml:space="preserve"> Statement of changes in fund</t>
  </si>
  <si>
    <t xml:space="preserve"> Statement of cash flows, indirect method</t>
  </si>
  <si>
    <t>Notes</t>
  </si>
  <si>
    <t xml:space="preserve"> Notes - Corporate information</t>
  </si>
  <si>
    <t xml:space="preserve"> Notes - Summary of significant accounting policies</t>
  </si>
  <si>
    <t xml:space="preserve"> Notes - List of notes</t>
  </si>
  <si>
    <t xml:space="preserve"> Notes - Related party transactions</t>
  </si>
  <si>
    <t>Home</t>
  </si>
  <si>
    <t>FS-CLBG  Filing Information</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</si>
  <si>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</si>
  <si>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</si>
  <si>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</si>
  <si>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</si>
  <si>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</si>
  <si>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</si>
  <si>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</si>
  <si>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</si>
  <si>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</si>
  <si>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</si>
  <si>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</si>
  <si>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</si>
  <si>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</si>
  <si>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 Incorporated in Malaysia
• Incorporated outside Malaysia</t>
  </si>
  <si>
    <t>ssmt-dei-cor_2017-12-31.xsd#ssmt-dei_StatusOfCompany</t>
  </si>
  <si>
    <r>
      <t>*</t>
    </r>
    <r>
      <rPr>
        <sz val="10"/>
        <color indexed="8"/>
        <rFont val="Verdana"/>
        <family val="2"/>
      </rPr>
      <t>Status of company</t>
    </r>
  </si>
  <si>
    <t>• Public company
• Private company</t>
  </si>
  <si>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</si>
  <si>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</si>
  <si>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</si>
  <si>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</si>
  <si>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 First time preparation of financial statements after incorporation
• Subsequent preparation of financial statements</t>
  </si>
  <si>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</si>
  <si>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</si>
  <si>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</si>
  <si>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</si>
  <si>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</si>
  <si>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ssmt-dei-cor_2017-12-31.xsd#ssmt-dei_CompanyPreviousFinancialYearEndDate</t>
  </si>
  <si>
    <t>ssmt-dei-cor_2017-12-31.xsd#ssmt-dei_StatusOfCarryingOnBusinessDuringFinancialYear</t>
  </si>
  <si>
    <r>
      <t>*</t>
    </r>
    <r>
      <rPr>
        <sz val="10"/>
        <color indexed="8"/>
        <rFont val="Verdana"/>
        <family val="2"/>
      </rPr>
      <t>Status of carrying on business during the financial year</t>
    </r>
  </si>
  <si>
    <t>• Carrying on business activities
• Not carrying on business activities</t>
  </si>
  <si>
    <t>ssmt-dei-cor_2017-12-31.xsd#ssmt-dei_DisclosureOfFinancialStatementsAuditStatus</t>
  </si>
  <si>
    <r>
      <t>*</t>
    </r>
    <r>
      <rPr>
        <sz val="10"/>
        <color indexed="8"/>
        <rFont val="Verdana"/>
        <family val="2"/>
      </rPr>
      <t>Disclosure of financial statements audit status</t>
    </r>
  </si>
  <si>
    <t>• Audited
• Unaudited</t>
  </si>
  <si>
    <t>ssmt-dei-cor_2017-12-31.xsd#ssmt-dei_AuditExemptionCategory</t>
  </si>
  <si>
    <t>ssmt-dei-cor_2017-12-31.xsd#ssmt-dei_BasisOfAccountingStandardsAppliedToPrepareFinancialStatements</t>
  </si>
  <si>
    <r>
      <t>*</t>
    </r>
    <r>
      <rPr>
        <sz val="10"/>
        <color indexed="8"/>
        <rFont val="Verdana"/>
        <family val="2"/>
      </rPr>
      <t>Basis of accounting standards applied to prepare the financial statements</t>
    </r>
  </si>
  <si>
    <t>• Malaysian Private Entities Reporting Standard
• Malaysian Financial Reporting Standards
• Others</t>
  </si>
  <si>
    <t>ssmt-dei-cor_2017-12-31.xsd#ssmt-dei_DisclosureOfOtherAccountingStandardsApplied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</si>
  <si>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</si>
  <si>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</si>
  <si>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</si>
  <si>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</si>
  <si>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 Consolidated
• Separate</t>
  </si>
  <si>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</si>
  <si>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</si>
  <si>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</si>
  <si>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</si>
  <si>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ssmt-dei-cor_2017-12-31.xsd#ssmt-dei_LevelOfRoundingUsedInFinancialStatements</t>
  </si>
  <si>
    <r>
      <t>*</t>
    </r>
    <r>
      <rPr>
        <sz val="10"/>
        <color indexed="8"/>
        <rFont val="Verdana"/>
        <family val="2"/>
      </rPr>
      <t>Level of rounding used in financial statements</t>
    </r>
  </si>
  <si>
    <t>• Actuals
• In thousands ('000')
• In millions ('000,000')
• In billions ('000,000,000')</t>
  </si>
  <si>
    <t>FS-CLBG  Scope of filing</t>
  </si>
  <si>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</si>
  <si>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</si>
  <si>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</si>
  <si>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</si>
  <si>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r>
      <t>*</t>
    </r>
    <r>
      <rPr>
        <sz val="10"/>
        <color indexed="8"/>
        <rFont val="Verdana"/>
        <family val="2"/>
      </rPr>
      <t>Date of Statutory Declaration</t>
    </r>
  </si>
  <si>
    <t>• Listed
• Not-listed
• Delisted</t>
  </si>
  <si>
    <t>• Companies Act 1965 or 2016
• Trust Companies Act 1949</t>
  </si>
  <si>
    <t>• Company regulated by Bank Negara Malaysia
• Company not regulated by Bank Negara Malaysia</t>
  </si>
  <si>
    <r>
      <t>*</t>
    </r>
    <r>
      <rPr>
        <sz val="10"/>
        <color indexed="9"/>
        <rFont val="Verdana"/>
        <family val="2"/>
      </rPr>
      <t>MSIC Code</t>
    </r>
  </si>
  <si>
    <r>
      <t>*</t>
    </r>
    <r>
      <rPr>
        <sz val="10"/>
        <color indexed="9"/>
        <rFont val="Verdana"/>
        <family val="2"/>
      </rPr>
      <t>Description of business</t>
    </r>
  </si>
  <si>
    <t>Business 1</t>
  </si>
  <si>
    <t>Business 2</t>
  </si>
  <si>
    <t>Business 3</t>
  </si>
  <si>
    <t>Disclosure of companies limited by guarantee</t>
  </si>
  <si>
    <r>
      <t>*</t>
    </r>
    <r>
      <rPr>
        <sz val="10"/>
        <color indexed="9"/>
        <rFont val="Verdana"/>
        <family val="2"/>
      </rPr>
      <t>Disclosure on categories of objects of companies limited by guarantee</t>
    </r>
  </si>
  <si>
    <t>Disclosure on sub-categories of object of companies limited by guarantee</t>
  </si>
  <si>
    <t>Object one</t>
  </si>
  <si>
    <t>• Environment
• Health
• Education
• Research
• Social
• Sports</t>
  </si>
  <si>
    <t>Object two</t>
  </si>
  <si>
    <t>Object three</t>
  </si>
  <si>
    <t>Approved Application From The Registrar Or Minister</t>
  </si>
  <si>
    <t>• Yes
• No</t>
  </si>
  <si>
    <t>Description on whether company had applied for exemption from coinciding foreign subsidiary financial year end with holding company</t>
  </si>
  <si>
    <t>Description on whether company had applied to waive lodgement of financial statements by foreign company</t>
  </si>
  <si>
    <t>Description on whether company had applied for extension of time to lodge annual return</t>
  </si>
  <si>
    <t>• Current-Noncurrent
• Order of liquidity</t>
  </si>
  <si>
    <t>Method used for preparing Statement of Profit or Loss</t>
  </si>
  <si>
    <t>• Function of expense
• Nature of expense</t>
  </si>
  <si>
    <t>• Before tax
• After tax
• Not prepared</t>
  </si>
  <si>
    <t>• Direct
• Indirect</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</si>
  <si>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</si>
  <si>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</si>
  <si>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</si>
  <si>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</si>
  <si>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</si>
  <si>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FS-CLBG  Disclosure - Directors report</t>
  </si>
  <si>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</si>
  <si>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</si>
  <si>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</si>
  <si>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</si>
  <si>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</si>
  <si>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</si>
  <si>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</si>
  <si>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r>
      <t>*</t>
    </r>
    <r>
      <rPr>
        <sz val="10"/>
        <color indexed="8"/>
        <rFont val="Verdana"/>
        <family val="2"/>
      </rPr>
      <t>Identification number of the first director who signed director's report</t>
    </r>
  </si>
  <si>
    <t>Name of second director who signed the director's report</t>
  </si>
  <si>
    <t>Type of identification of second director who signed directors' report</t>
  </si>
  <si>
    <r>
      <t>*</t>
    </r>
    <r>
      <rPr>
        <sz val="10"/>
        <color indexed="8"/>
        <rFont val="Verdana"/>
        <family val="2"/>
      </rPr>
      <t>Disclosure of contingent or other liability being enforceable within twelve months after the end of financial year</t>
    </r>
  </si>
  <si>
    <t>*Disclosure of occurrence of any substantial/ material or unusual in nature items/ transactions or events</t>
  </si>
  <si>
    <r>
      <t>*</t>
    </r>
    <r>
      <rPr>
        <sz val="10"/>
        <color indexed="8"/>
        <rFont val="Verdana"/>
        <family val="2"/>
      </rPr>
      <t>Disclosure of directors received or become entitled to receive other benefits by reason of contract made by company or related corporation</t>
    </r>
  </si>
  <si>
    <r>
      <t>*</t>
    </r>
    <r>
      <rPr>
        <sz val="10"/>
        <color indexed="8"/>
        <rFont val="Verdana"/>
        <family val="2"/>
      </rPr>
      <t>Date of signing director's report</t>
    </r>
  </si>
  <si>
    <t>#LAYOUTECER#</t>
  </si>
  <si>
    <t>FS-CLBG  Disclosure - Statement by directors</t>
  </si>
  <si>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</si>
  <si>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</si>
  <si>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</si>
  <si>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</si>
  <si>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</si>
  <si>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</si>
  <si>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</si>
  <si>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t>• Primarily responsible for financial management of the company
• Not primarily responsible for financial management of the company</t>
  </si>
  <si>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</si>
  <si>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</si>
  <si>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second director who signed Statement by Directors</t>
  </si>
  <si>
    <t>Type of identification of second director who signed Statement by Directors</t>
  </si>
  <si>
    <t>Identification number of second director who signed Statement by Directors</t>
  </si>
  <si>
    <t>Name of other person primarily responsible for financial management of the company</t>
  </si>
  <si>
    <t>Type of identification of other person primarily responsible for financial management of the company</t>
  </si>
  <si>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</si>
  <si>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Identification number of other person primarily responsible for financial management of the company</t>
  </si>
  <si>
    <t>FS-CLBG  Disclosure - Auditors report to members</t>
  </si>
  <si>
    <t>Disclosure on auditors report to members</t>
  </si>
  <si>
    <t>Auditor's report</t>
  </si>
  <si>
    <t>Disclosure of auditor's report to members</t>
  </si>
  <si>
    <r>
      <t>*</t>
    </r>
    <r>
      <rPr>
        <sz val="10"/>
        <color indexed="8"/>
        <rFont val="Verdana"/>
        <family val="2"/>
      </rPr>
      <t>Type of auditor's opinion</t>
    </r>
  </si>
  <si>
    <t>• Unmodified opinion
• Unmodified but emphasis of matter
• Modified opinion - Except for
• Modified opinion - Disclaimer
• Modified opinion - Adverse</t>
  </si>
  <si>
    <r>
      <t>*</t>
    </r>
    <r>
      <rPr>
        <sz val="10"/>
        <color indexed="8"/>
        <rFont val="Verdana"/>
        <family val="2"/>
      </rPr>
      <t>Date of signing auditor's report</t>
    </r>
  </si>
  <si>
    <t>Auditors information</t>
  </si>
  <si>
    <t>Address line 2</t>
  </si>
  <si>
    <t>Address line 3</t>
  </si>
  <si>
    <t>• PERLIS • KEDAH • PULAU PINANG • KELANTAN • TERENGGANU • PERAK • SELANGOR • PAHANG • NEGERI SEMBILAN • MELAKA • JOHOR • SABAH • SARAWAK • W.P. LABUAN • W.P. KUALA LUMPUR • W.P. PUTRAJAYA</t>
  </si>
  <si>
    <t>*Registration number of audit firm</t>
  </si>
  <si>
    <t>Address of audit firm</t>
  </si>
  <si>
    <t>Edit Auditors count</t>
  </si>
  <si>
    <t>FS-CLBG  Statement of financial position, by current/non-current method</t>
  </si>
  <si>
    <t>Disclosure on statement of financial position</t>
  </si>
  <si>
    <t>Current period</t>
  </si>
  <si>
    <t>Previous Period</t>
  </si>
  <si>
    <t>Statement of financial position</t>
  </si>
  <si>
    <t>Assets</t>
  </si>
  <si>
    <t>Non-current assets</t>
  </si>
  <si>
    <r>
      <t>*</t>
    </r>
    <r>
      <rPr>
        <sz val="10"/>
        <color indexed="8"/>
        <rFont val="Verdana"/>
        <family val="2"/>
      </rPr>
      <t>Property, plant and equipment</t>
    </r>
  </si>
  <si>
    <r>
      <t>*</t>
    </r>
    <r>
      <rPr>
        <sz val="10"/>
        <color indexed="8"/>
        <rFont val="Verdana"/>
        <family val="2"/>
      </rPr>
      <t>Investment properties</t>
    </r>
  </si>
  <si>
    <r>
      <t>*</t>
    </r>
    <r>
      <rPr>
        <sz val="10"/>
        <color indexed="8"/>
        <rFont val="Verdana"/>
        <family val="2"/>
      </rPr>
      <t>Intangible assets</t>
    </r>
  </si>
  <si>
    <r>
      <t>*</t>
    </r>
    <r>
      <rPr>
        <sz val="10"/>
        <color indexed="8"/>
        <rFont val="Verdana"/>
        <family val="2"/>
      </rPr>
      <t>Investments in subsidiaries</t>
    </r>
  </si>
  <si>
    <r>
      <t>*</t>
    </r>
    <r>
      <rPr>
        <sz val="10"/>
        <color indexed="8"/>
        <rFont val="Verdana"/>
        <family val="2"/>
      </rPr>
      <t>Investments in associates</t>
    </r>
  </si>
  <si>
    <r>
      <t>*</t>
    </r>
    <r>
      <rPr>
        <sz val="10"/>
        <color indexed="8"/>
        <rFont val="Verdana"/>
        <family val="2"/>
      </rPr>
      <t>Investments in joint ventures</t>
    </r>
  </si>
  <si>
    <r>
      <t>*</t>
    </r>
    <r>
      <rPr>
        <sz val="10"/>
        <color indexed="8"/>
        <rFont val="Verdana"/>
        <family val="2"/>
      </rPr>
      <t>Other investments</t>
    </r>
  </si>
  <si>
    <r>
      <t>*</t>
    </r>
    <r>
      <rPr>
        <sz val="10"/>
        <color indexed="8"/>
        <rFont val="Verdana"/>
        <family val="2"/>
      </rPr>
      <t>Trade and other non-current receivables</t>
    </r>
  </si>
  <si>
    <r>
      <t>*</t>
    </r>
    <r>
      <rPr>
        <sz val="10"/>
        <color indexed="8"/>
        <rFont val="Verdana"/>
        <family val="2"/>
      </rPr>
      <t>Other non-current assets</t>
    </r>
  </si>
  <si>
    <r>
      <t>*</t>
    </r>
    <r>
      <rPr>
        <b/>
        <sz val="10"/>
        <color indexed="8"/>
        <rFont val="Verdana"/>
        <family val="2"/>
      </rPr>
      <t>Total non-current assets</t>
    </r>
  </si>
  <si>
    <t>Current assets</t>
  </si>
  <si>
    <r>
      <t>*</t>
    </r>
    <r>
      <rPr>
        <sz val="10"/>
        <color indexed="8"/>
        <rFont val="Verdana"/>
        <family val="2"/>
      </rPr>
      <t>Inventories</t>
    </r>
  </si>
  <si>
    <r>
      <t>*</t>
    </r>
    <r>
      <rPr>
        <sz val="10"/>
        <color indexed="8"/>
        <rFont val="Verdana"/>
        <family val="2"/>
      </rPr>
      <t>Trade and other current receivables</t>
    </r>
  </si>
  <si>
    <r>
      <t>*</t>
    </r>
    <r>
      <rPr>
        <sz val="10"/>
        <color indexed="8"/>
        <rFont val="Verdana"/>
        <family val="2"/>
      </rPr>
      <t>Cash and cash equivalents</t>
    </r>
  </si>
  <si>
    <r>
      <t>*</t>
    </r>
    <r>
      <rPr>
        <sz val="10"/>
        <color indexed="8"/>
        <rFont val="Verdana"/>
        <family val="2"/>
      </rPr>
      <t>Other current assets</t>
    </r>
  </si>
  <si>
    <r>
      <t>*</t>
    </r>
    <r>
      <rPr>
        <b/>
        <sz val="10"/>
        <color indexed="8"/>
        <rFont val="Verdana"/>
        <family val="2"/>
      </rPr>
      <t>Total current assets</t>
    </r>
  </si>
  <si>
    <r>
      <t>*</t>
    </r>
    <r>
      <rPr>
        <b/>
        <sz val="10"/>
        <color indexed="8"/>
        <rFont val="Verdana"/>
        <family val="2"/>
      </rPr>
      <t>Total assets</t>
    </r>
  </si>
  <si>
    <t>Fund/Equity and Liabilities</t>
  </si>
  <si>
    <t>Fund/Equity and reserves</t>
  </si>
  <si>
    <r>
      <t>*</t>
    </r>
    <r>
      <rPr>
        <sz val="10"/>
        <color indexed="8"/>
        <rFont val="Verdana"/>
        <family val="2"/>
      </rPr>
      <t>Accumulated funds (deficit)</t>
    </r>
  </si>
  <si>
    <r>
      <t>*</t>
    </r>
    <r>
      <rPr>
        <sz val="10"/>
        <color indexed="8"/>
        <rFont val="Verdana"/>
        <family val="2"/>
      </rPr>
      <t>Contribution from members</t>
    </r>
  </si>
  <si>
    <r>
      <t>*</t>
    </r>
    <r>
      <rPr>
        <b/>
        <sz val="10"/>
        <color indexed="8"/>
        <rFont val="Verdana"/>
        <family val="2"/>
      </rPr>
      <t>Total fund/equity and reserves attributable to owners</t>
    </r>
  </si>
  <si>
    <r>
      <t>*</t>
    </r>
    <r>
      <rPr>
        <sz val="10"/>
        <color indexed="8"/>
        <rFont val="Verdana"/>
        <family val="2"/>
      </rPr>
      <t>Non-controlling interests</t>
    </r>
  </si>
  <si>
    <r>
      <t>*</t>
    </r>
    <r>
      <rPr>
        <b/>
        <sz val="10"/>
        <color indexed="8"/>
        <rFont val="Verdana"/>
        <family val="2"/>
      </rPr>
      <t>Total fund/equity and reserve</t>
    </r>
  </si>
  <si>
    <t>Liabilities</t>
  </si>
  <si>
    <t>Non-current liabilities</t>
  </si>
  <si>
    <r>
      <t>*</t>
    </r>
    <r>
      <rPr>
        <sz val="10"/>
        <color indexed="8"/>
        <rFont val="Verdana"/>
        <family val="2"/>
      </rPr>
      <t>Borrowings</t>
    </r>
  </si>
  <si>
    <r>
      <t>*</t>
    </r>
    <r>
      <rPr>
        <sz val="10"/>
        <color indexed="8"/>
        <rFont val="Verdana"/>
        <family val="2"/>
      </rPr>
      <t>Employee benefit liabilities</t>
    </r>
  </si>
  <si>
    <r>
      <t>*</t>
    </r>
    <r>
      <rPr>
        <sz val="10"/>
        <color indexed="8"/>
        <rFont val="Verdana"/>
        <family val="2"/>
      </rPr>
      <t>Provisions</t>
    </r>
  </si>
  <si>
    <r>
      <t>*</t>
    </r>
    <r>
      <rPr>
        <sz val="10"/>
        <color indexed="8"/>
        <rFont val="Verdana"/>
        <family val="2"/>
      </rPr>
      <t>Trade and other non-current payables</t>
    </r>
  </si>
  <si>
    <t>Current liabilities</t>
  </si>
  <si>
    <t>Current tax liabilities</t>
  </si>
  <si>
    <r>
      <t>*</t>
    </r>
    <r>
      <rPr>
        <sz val="10"/>
        <color indexed="8"/>
        <rFont val="Verdana"/>
        <family val="2"/>
      </rPr>
      <t>Trade and other current payables</t>
    </r>
  </si>
  <si>
    <r>
      <t>*</t>
    </r>
    <r>
      <rPr>
        <sz val="10"/>
        <color indexed="8"/>
        <rFont val="Verdana"/>
        <family val="2"/>
      </rPr>
      <t>Liabilities included in disposal groups classified as held for sale</t>
    </r>
  </si>
  <si>
    <r>
      <t>*</t>
    </r>
    <r>
      <rPr>
        <b/>
        <sz val="10"/>
        <color indexed="8"/>
        <rFont val="Verdana"/>
        <family val="2"/>
      </rPr>
      <t>Total current liabilities</t>
    </r>
  </si>
  <si>
    <r>
      <t>*</t>
    </r>
    <r>
      <rPr>
        <b/>
        <sz val="10"/>
        <color indexed="8"/>
        <rFont val="Verdana"/>
        <family val="2"/>
      </rPr>
      <t>Total liabilities</t>
    </r>
  </si>
  <si>
    <r>
      <t>*</t>
    </r>
    <r>
      <rPr>
        <b/>
        <sz val="10"/>
        <color indexed="8"/>
        <rFont val="Verdana"/>
        <family val="2"/>
      </rPr>
      <t>Total fund/equity and liabilities</t>
    </r>
  </si>
  <si>
    <t>FS-CLBG  Sub-classification of assets, liabilities and equity</t>
  </si>
  <si>
    <t>Disclosure on sub-classification of assets, liabilities and equity</t>
  </si>
  <si>
    <t>Statement on sub-classification of assets, liabilities and equity</t>
  </si>
  <si>
    <t>Sub-classification of assets, liabilities and equity</t>
  </si>
  <si>
    <t>Land and buildings</t>
  </si>
  <si>
    <t>Land</t>
  </si>
  <si>
    <t>Buildings</t>
  </si>
  <si>
    <t>Building on freehold land</t>
  </si>
  <si>
    <r>
      <t>*</t>
    </r>
    <r>
      <rPr>
        <b/>
        <sz val="10"/>
        <color indexed="8"/>
        <rFont val="Verdana"/>
        <family val="2"/>
      </rPr>
      <t>Total property, plant and equipment</t>
    </r>
  </si>
  <si>
    <t>Investment property</t>
  </si>
  <si>
    <t>Freehold land and building</t>
  </si>
  <si>
    <t>Leasehold land and building</t>
  </si>
  <si>
    <t>Investment properties under construction or development, at cost</t>
  </si>
  <si>
    <r>
      <t>*</t>
    </r>
    <r>
      <rPr>
        <b/>
        <sz val="10"/>
        <color indexed="8"/>
        <rFont val="Verdana"/>
        <family val="2"/>
      </rPr>
      <t>Total investment properties</t>
    </r>
  </si>
  <si>
    <t>Intangible assets and goodwill</t>
  </si>
  <si>
    <t>Intangible assets other than goodwill</t>
  </si>
  <si>
    <r>
      <t>*</t>
    </r>
    <r>
      <rPr>
        <b/>
        <sz val="10"/>
        <color indexed="8"/>
        <rFont val="Verdana"/>
        <family val="2"/>
      </rPr>
      <t>Total intangible assets and goodwill</t>
    </r>
  </si>
  <si>
    <t>Investments in subsidiaries</t>
  </si>
  <si>
    <r>
      <t>*</t>
    </r>
    <r>
      <rPr>
        <b/>
        <sz val="10"/>
        <color indexed="8"/>
        <rFont val="Verdana"/>
        <family val="2"/>
      </rPr>
      <t>Total investments in subsidiaries</t>
    </r>
  </si>
  <si>
    <r>
      <t>*</t>
    </r>
    <r>
      <rPr>
        <b/>
        <sz val="10"/>
        <color indexed="8"/>
        <rFont val="Verdana"/>
        <family val="2"/>
      </rPr>
      <t>Total investments in associates</t>
    </r>
  </si>
  <si>
    <r>
      <t>*</t>
    </r>
    <r>
      <rPr>
        <b/>
        <sz val="10"/>
        <color indexed="8"/>
        <rFont val="Verdana"/>
        <family val="2"/>
      </rPr>
      <t>Total investments in joint ventures</t>
    </r>
  </si>
  <si>
    <t>Non-current trade receivables</t>
  </si>
  <si>
    <t>Other non-current receivables</t>
  </si>
  <si>
    <t>Other non-current receivables due from related parties</t>
  </si>
  <si>
    <t>Other non-current non-trade receivables</t>
  </si>
  <si>
    <r>
      <t>*</t>
    </r>
    <r>
      <rPr>
        <b/>
        <sz val="10"/>
        <color indexed="8"/>
        <rFont val="Verdana"/>
        <family val="2"/>
      </rPr>
      <t>Total trade and other non-current receivables</t>
    </r>
  </si>
  <si>
    <r>
      <t>*</t>
    </r>
    <r>
      <rPr>
        <b/>
        <sz val="10"/>
        <color indexed="8"/>
        <rFont val="Verdana"/>
        <family val="2"/>
      </rPr>
      <t>Total other non-current assets</t>
    </r>
  </si>
  <si>
    <r>
      <t>*</t>
    </r>
    <r>
      <rPr>
        <b/>
        <sz val="10"/>
        <color indexed="8"/>
        <rFont val="Verdana"/>
        <family val="2"/>
      </rPr>
      <t>Total inventories</t>
    </r>
  </si>
  <si>
    <t>Current trade receivables</t>
  </si>
  <si>
    <t>Other current receivables</t>
  </si>
  <si>
    <t>Current other receivables due from related parties</t>
  </si>
  <si>
    <t>Current prepayments and current accrued income</t>
  </si>
  <si>
    <t>Current non-trade receivables</t>
  </si>
  <si>
    <r>
      <t>*</t>
    </r>
    <r>
      <rPr>
        <b/>
        <sz val="10"/>
        <color indexed="8"/>
        <rFont val="Verdana"/>
        <family val="2"/>
      </rPr>
      <t>Total trade and other current receivables</t>
    </r>
  </si>
  <si>
    <t>Cash</t>
  </si>
  <si>
    <t>Cash equivalents</t>
  </si>
  <si>
    <r>
      <t>*</t>
    </r>
    <r>
      <rPr>
        <b/>
        <sz val="10"/>
        <color indexed="8"/>
        <rFont val="Verdana"/>
        <family val="2"/>
      </rPr>
      <t>Total cash and cash equivalents</t>
    </r>
  </si>
  <si>
    <t>Non-distributable</t>
  </si>
  <si>
    <t>Distributable</t>
  </si>
  <si>
    <t>Non-current borrowings</t>
  </si>
  <si>
    <t>Non-current portion of non-current secured bank loans received</t>
  </si>
  <si>
    <t>Non-current portion of non-current unsecured bank loans received</t>
  </si>
  <si>
    <r>
      <t>*</t>
    </r>
    <r>
      <rPr>
        <b/>
        <sz val="10"/>
        <color indexed="8"/>
        <rFont val="Verdana"/>
        <family val="2"/>
      </rPr>
      <t>Total non-current borrowings</t>
    </r>
  </si>
  <si>
    <t>Non-current trade payables</t>
  </si>
  <si>
    <t>Non-current other payables</t>
  </si>
  <si>
    <t>Non-current non-trade payables</t>
  </si>
  <si>
    <t>Retention payable</t>
  </si>
  <si>
    <r>
      <t>*</t>
    </r>
    <r>
      <rPr>
        <b/>
        <sz val="10"/>
        <color indexed="8"/>
        <rFont val="Verdana"/>
        <family val="2"/>
      </rPr>
      <t>Total trade and other non-current payables</t>
    </r>
  </si>
  <si>
    <t>Current borrowings</t>
  </si>
  <si>
    <t>Current secured bank loans received and current portion of non-current secured bank loans received</t>
  </si>
  <si>
    <t>Current unsecured bank loans received and current portion of non-current unsecured bank loans received</t>
  </si>
  <si>
    <r>
      <t>*</t>
    </r>
    <r>
      <rPr>
        <b/>
        <sz val="10"/>
        <color indexed="8"/>
        <rFont val="Verdana"/>
        <family val="2"/>
      </rPr>
      <t>Total current borrowings</t>
    </r>
  </si>
  <si>
    <t>Current trade payables</t>
  </si>
  <si>
    <t>Current other payables</t>
  </si>
  <si>
    <t xml:space="preserve"> Other current payables due to related parties</t>
  </si>
  <si>
    <t>Current non-trade payables</t>
  </si>
  <si>
    <t>Dividend payable</t>
  </si>
  <si>
    <r>
      <t>*</t>
    </r>
    <r>
      <rPr>
        <b/>
        <sz val="10"/>
        <color indexed="8"/>
        <rFont val="Verdana"/>
        <family val="2"/>
      </rPr>
      <t>Total trade and other current payables</t>
    </r>
  </si>
  <si>
    <t>FS-CLBG  Statement of income and expenditure, by function of expense</t>
  </si>
  <si>
    <t>Disclosure on statement of income and expenditure</t>
  </si>
  <si>
    <t>Statement of income and expenditure</t>
  </si>
  <si>
    <t>Continuing operations</t>
  </si>
  <si>
    <r>
      <t>*</t>
    </r>
    <r>
      <rPr>
        <sz val="10"/>
        <color indexed="8"/>
        <rFont val="Verdana"/>
        <family val="2"/>
      </rPr>
      <t>Income</t>
    </r>
  </si>
  <si>
    <r>
      <t>*</t>
    </r>
    <r>
      <rPr>
        <sz val="10"/>
        <color indexed="8"/>
        <rFont val="Verdana"/>
        <family val="2"/>
      </rPr>
      <t>Cost of sales</t>
    </r>
  </si>
  <si>
    <r>
      <t>*</t>
    </r>
    <r>
      <rPr>
        <b/>
        <sz val="10"/>
        <color indexed="8"/>
        <rFont val="Verdana"/>
        <family val="2"/>
      </rPr>
      <t>Gross profit</t>
    </r>
  </si>
  <si>
    <r>
      <t>*</t>
    </r>
    <r>
      <rPr>
        <sz val="10"/>
        <color indexed="8"/>
        <rFont val="Verdana"/>
        <family val="2"/>
      </rPr>
      <t>Other income</t>
    </r>
  </si>
  <si>
    <r>
      <t>*</t>
    </r>
    <r>
      <rPr>
        <sz val="10"/>
        <color indexed="8"/>
        <rFont val="Verdana"/>
        <family val="2"/>
      </rPr>
      <t>Administrative expenses</t>
    </r>
  </si>
  <si>
    <r>
      <t>*</t>
    </r>
    <r>
      <rPr>
        <sz val="10"/>
        <color indexed="8"/>
        <rFont val="Verdana"/>
        <family val="2"/>
      </rPr>
      <t>Other expenses</t>
    </r>
  </si>
  <si>
    <r>
      <t>*</t>
    </r>
    <r>
      <rPr>
        <sz val="10"/>
        <color indexed="8"/>
        <rFont val="Verdana"/>
        <family val="2"/>
      </rPr>
      <t>Finance income</t>
    </r>
  </si>
  <si>
    <r>
      <t>*</t>
    </r>
    <r>
      <rPr>
        <sz val="10"/>
        <color indexed="8"/>
        <rFont val="Verdana"/>
        <family val="2"/>
      </rPr>
      <t>Finance costs</t>
    </r>
  </si>
  <si>
    <r>
      <t>*</t>
    </r>
    <r>
      <rPr>
        <b/>
        <sz val="10"/>
        <color indexed="8"/>
        <rFont val="Verdana"/>
        <family val="2"/>
      </rPr>
      <t>Surplus (deficit) of income over expenditure before taxation</t>
    </r>
  </si>
  <si>
    <r>
      <t>*</t>
    </r>
    <r>
      <rPr>
        <sz val="10"/>
        <color indexed="8"/>
        <rFont val="Verdana"/>
        <family val="2"/>
      </rPr>
      <t>Tax expense</t>
    </r>
  </si>
  <si>
    <r>
      <t>*</t>
    </r>
    <r>
      <rPr>
        <b/>
        <sz val="10"/>
        <color indexed="8"/>
        <rFont val="Verdana"/>
        <family val="2"/>
      </rPr>
      <t>Total surplus (deficit)</t>
    </r>
  </si>
  <si>
    <t>Discontinued operations</t>
  </si>
  <si>
    <t>Surplus (deficit), attributable to</t>
  </si>
  <si>
    <t>Other comprehensive income (expense), net of tax</t>
  </si>
  <si>
    <t>Components of other comprehensive income that will not be reclassified to profit or loss, net of tax</t>
  </si>
  <si>
    <t>Components of other comprehensive income that will be reclassified to profit or loss, net of tax</t>
  </si>
  <si>
    <r>
      <t>*</t>
    </r>
    <r>
      <rPr>
        <b/>
        <sz val="10"/>
        <color indexed="8"/>
        <rFont val="Verdana"/>
        <family val="2"/>
      </rPr>
      <t>Total other comprehensive surplus (deficit)</t>
    </r>
  </si>
  <si>
    <r>
      <t>*</t>
    </r>
    <r>
      <rPr>
        <b/>
        <sz val="10"/>
        <color indexed="8"/>
        <rFont val="Verdana"/>
        <family val="2"/>
      </rPr>
      <t>Total comprehensive surplus (deficit)</t>
    </r>
  </si>
  <si>
    <t>Comprehensive surplus (deficit) attributable to</t>
  </si>
  <si>
    <t>FS-CLBG  Analysis of income and expenditure, by function of expense</t>
  </si>
  <si>
    <t>Disclosure on analysis of income and expenditure</t>
  </si>
  <si>
    <t>Analysis of income and expense</t>
  </si>
  <si>
    <t>Statement on analysis of income and expenditure</t>
  </si>
  <si>
    <r>
      <t>*</t>
    </r>
    <r>
      <rPr>
        <b/>
        <sz val="10"/>
        <color indexed="8"/>
        <rFont val="Verdana"/>
        <family val="2"/>
      </rPr>
      <t>Total income</t>
    </r>
  </si>
  <si>
    <t>Cost of sales</t>
  </si>
  <si>
    <t>Construction contract costs</t>
  </si>
  <si>
    <r>
      <t>*</t>
    </r>
    <r>
      <rPr>
        <b/>
        <sz val="10"/>
        <color indexed="8"/>
        <rFont val="Verdana"/>
        <family val="2"/>
      </rPr>
      <t>Total cost of sales</t>
    </r>
  </si>
  <si>
    <t>Gains on disposals of property, plant and equipment</t>
  </si>
  <si>
    <t>Reversal of impairment loss</t>
  </si>
  <si>
    <r>
      <t>*</t>
    </r>
    <r>
      <rPr>
        <b/>
        <sz val="10"/>
        <color indexed="8"/>
        <rFont val="Verdana"/>
        <family val="2"/>
      </rPr>
      <t>Total other income</t>
    </r>
  </si>
  <si>
    <t>Insurance expense</t>
  </si>
  <si>
    <t>Repairs and maintenance expense</t>
  </si>
  <si>
    <t>Professional fees expense</t>
  </si>
  <si>
    <t>Rental expense</t>
  </si>
  <si>
    <t>Employee benefits expense</t>
  </si>
  <si>
    <t>Total employee benefits expense</t>
  </si>
  <si>
    <t>Directors' remuneration</t>
  </si>
  <si>
    <r>
      <t>*</t>
    </r>
    <r>
      <rPr>
        <b/>
        <sz val="10"/>
        <color indexed="8"/>
        <rFont val="Verdana"/>
        <family val="2"/>
      </rPr>
      <t>Total other expenses</t>
    </r>
  </si>
  <si>
    <r>
      <t>*</t>
    </r>
    <r>
      <rPr>
        <b/>
        <sz val="10"/>
        <color indexed="8"/>
        <rFont val="Verdana"/>
        <family val="2"/>
      </rPr>
      <t>Total finance income</t>
    </r>
  </si>
  <si>
    <t>FS-CLBG  Statement of income and expenditure, by nature of expense</t>
  </si>
  <si>
    <r>
      <t>*</t>
    </r>
    <r>
      <rPr>
        <sz val="10"/>
        <color indexed="8"/>
        <rFont val="Verdana"/>
        <family val="2"/>
      </rPr>
      <t>Employee benefits expense</t>
    </r>
  </si>
  <si>
    <t>FS-CLBG  Analysis of income and expenditure, by nature of expense</t>
  </si>
  <si>
    <r>
      <t>*</t>
    </r>
    <r>
      <rPr>
        <b/>
        <sz val="10"/>
        <color indexed="8"/>
        <rFont val="Verdana"/>
        <family val="2"/>
      </rPr>
      <t>Total employee benefit expenses</t>
    </r>
  </si>
  <si>
    <t>FS-CLBG  Statement of changes in fund</t>
  </si>
  <si>
    <t>Disclosure on statement of changes in fund</t>
  </si>
  <si>
    <t>Members funds</t>
  </si>
  <si>
    <t>Revaluation surplus</t>
  </si>
  <si>
    <t>Non-controlling interests</t>
  </si>
  <si>
    <t>Total</t>
  </si>
  <si>
    <r>
      <t>*</t>
    </r>
    <r>
      <rPr>
        <sz val="10"/>
        <color indexed="8"/>
        <rFont val="Verdana"/>
        <family val="2"/>
      </rPr>
      <t>Balance at beginning of period</t>
    </r>
  </si>
  <si>
    <r>
      <t>*</t>
    </r>
    <r>
      <rPr>
        <sz val="10"/>
        <color indexed="8"/>
        <rFont val="Verdana"/>
        <family val="2"/>
      </rPr>
      <t>Impact of changes in accounting policies</t>
    </r>
  </si>
  <si>
    <r>
      <t>*</t>
    </r>
    <r>
      <rPr>
        <sz val="10"/>
        <color indexed="8"/>
        <rFont val="Verdana"/>
        <family val="2"/>
      </rPr>
      <t>Other prior period adjustments</t>
    </r>
  </si>
  <si>
    <r>
      <t>*</t>
    </r>
    <r>
      <rPr>
        <sz val="10"/>
        <color indexed="8"/>
        <rFont val="Verdana"/>
        <family val="2"/>
      </rPr>
      <t>Total surplus (deficit)</t>
    </r>
  </si>
  <si>
    <r>
      <t>*</t>
    </r>
    <r>
      <rPr>
        <sz val="10"/>
        <color indexed="8"/>
        <rFont val="Verdana"/>
        <family val="2"/>
      </rPr>
      <t>Total other comprehensive surplus (deficit)</t>
    </r>
  </si>
  <si>
    <t>Contributions by and distributions to owners</t>
  </si>
  <si>
    <r>
      <t>*</t>
    </r>
    <r>
      <rPr>
        <b/>
        <sz val="10"/>
        <color indexed="8"/>
        <rFont val="Verdana"/>
        <family val="2"/>
      </rPr>
      <t xml:space="preserve">Total contributions by and distributions to owners </t>
    </r>
  </si>
  <si>
    <t>FS-CLBG  Statement of cash flows, indirect method</t>
  </si>
  <si>
    <t>Disclosure on statement of cash flows</t>
  </si>
  <si>
    <t>Statement of cash flows</t>
  </si>
  <si>
    <t>Cash flows from operating activities</t>
  </si>
  <si>
    <r>
      <t>*</t>
    </r>
    <r>
      <rPr>
        <sz val="10"/>
        <color indexed="8"/>
        <rFont val="Verdana"/>
        <family val="2"/>
      </rPr>
      <t>Surplus (deficit) of income over expenditure before taxation</t>
    </r>
  </si>
  <si>
    <r>
      <t>*</t>
    </r>
    <r>
      <rPr>
        <b/>
        <sz val="10"/>
        <color indexed="8"/>
        <rFont val="Verdana"/>
        <family val="2"/>
      </rPr>
      <t>Total surplus (deficit) before tax</t>
    </r>
  </si>
  <si>
    <t>Adjustments to reconcile profit (loss)</t>
  </si>
  <si>
    <t>Adjustments for allowance for doubtful debts</t>
  </si>
  <si>
    <t>Adjustment for depreciation</t>
  </si>
  <si>
    <t>Adjustments for dividend income</t>
  </si>
  <si>
    <t>Adjustments for finance income</t>
  </si>
  <si>
    <t>Written off of trade and other receivables</t>
  </si>
  <si>
    <r>
      <t>*</t>
    </r>
    <r>
      <rPr>
        <b/>
        <sz val="10"/>
        <color indexed="8"/>
        <rFont val="Verdana"/>
        <family val="2"/>
      </rPr>
      <t>Total adjustments to reconcile surplus (deficit)</t>
    </r>
  </si>
  <si>
    <r>
      <t>*</t>
    </r>
    <r>
      <rPr>
        <sz val="10"/>
        <color indexed="8"/>
        <rFont val="Verdana"/>
        <family val="2"/>
      </rPr>
      <t>Operating surplus (deficit) before changes in working capital</t>
    </r>
  </si>
  <si>
    <t>Changes in working capital</t>
  </si>
  <si>
    <t>Adjustments for increase (decrease) in trade and other payables</t>
  </si>
  <si>
    <r>
      <t>*</t>
    </r>
    <r>
      <rPr>
        <b/>
        <sz val="10"/>
        <color indexed="8"/>
        <rFont val="Verdana"/>
        <family val="2"/>
      </rPr>
      <t>Total changes in working capital</t>
    </r>
  </si>
  <si>
    <r>
      <t>*</t>
    </r>
    <r>
      <rPr>
        <b/>
        <sz val="10"/>
        <color indexed="8"/>
        <rFont val="Verdana"/>
        <family val="2"/>
      </rPr>
      <t>Cash generated from (used in) operations</t>
    </r>
  </si>
  <si>
    <r>
      <t>*</t>
    </r>
    <r>
      <rPr>
        <b/>
        <sz val="10"/>
        <color indexed="8"/>
        <rFont val="Verdana"/>
        <family val="2"/>
      </rPr>
      <t>Net cash generated from (used in) operating activities</t>
    </r>
  </si>
  <si>
    <t>Cash flows from investing activities</t>
  </si>
  <si>
    <r>
      <t>*</t>
    </r>
    <r>
      <rPr>
        <b/>
        <sz val="10"/>
        <color indexed="8"/>
        <rFont val="Verdana"/>
        <family val="2"/>
      </rPr>
      <t>Net cash (used in) generated from investing activities</t>
    </r>
  </si>
  <si>
    <t>Cash flows from financing activities</t>
  </si>
  <si>
    <t>Proceeds from issuing debentures, loans, notes, bonds, morgages and other short-term and lond-term borrowings</t>
  </si>
  <si>
    <t>Withdrawal (Placement) of bank deposits</t>
  </si>
  <si>
    <t>Withdrawal (Placement) of securities pledged for borrowings</t>
  </si>
  <si>
    <r>
      <t>*</t>
    </r>
    <r>
      <rPr>
        <b/>
        <sz val="10"/>
        <color indexed="8"/>
        <rFont val="Verdana"/>
        <family val="2"/>
      </rPr>
      <t>Net cash flows from (used in) financing activities</t>
    </r>
  </si>
  <si>
    <r>
      <t>*</t>
    </r>
    <r>
      <rPr>
        <b/>
        <sz val="10"/>
        <color indexed="8"/>
        <rFont val="Verdana"/>
        <family val="2"/>
      </rPr>
      <t>Net increase (decrease) in cash and cash equivalents before effect of exchange rate changes</t>
    </r>
  </si>
  <si>
    <r>
      <t>*</t>
    </r>
    <r>
      <rPr>
        <sz val="10"/>
        <color indexed="8"/>
        <rFont val="Verdana"/>
        <family val="2"/>
      </rPr>
      <t>Effect of exchange rate changes on cash and cash equivalents</t>
    </r>
  </si>
  <si>
    <t>Other adjustments to reconcile cash and cash equivalents</t>
  </si>
  <si>
    <r>
      <t>*</t>
    </r>
    <r>
      <rPr>
        <b/>
        <sz val="10"/>
        <color indexed="8"/>
        <rFont val="Verdana"/>
        <family val="2"/>
      </rPr>
      <t>Cash and cash equivalents at beginning of period</t>
    </r>
  </si>
  <si>
    <r>
      <t>*</t>
    </r>
    <r>
      <rPr>
        <b/>
        <sz val="10"/>
        <color indexed="8"/>
        <rFont val="Verdana"/>
        <family val="2"/>
      </rPr>
      <t>Cash and cash equivalents at end of period</t>
    </r>
  </si>
  <si>
    <t>FS-CLBG  Notes - Corporate information</t>
  </si>
  <si>
    <t>Disclosure on corporate information</t>
  </si>
  <si>
    <t>Corporate information</t>
  </si>
  <si>
    <r>
      <t>*</t>
    </r>
    <r>
      <rPr>
        <sz val="10"/>
        <color indexed="8"/>
        <rFont val="Verdana"/>
        <family val="2"/>
      </rPr>
      <t>Disclosure of corporate information</t>
    </r>
  </si>
  <si>
    <t>Financial reporting status</t>
  </si>
  <si>
    <t>Explanation of reasons for the reclassification of previous financial statements figures</t>
  </si>
  <si>
    <t>Explanation of reasons for using longer or shorter reporting period</t>
  </si>
  <si>
    <t>FS-CLBG  Notes - Summary of significant accounting policies</t>
  </si>
  <si>
    <t>Disclosure on summary significant accounting policies</t>
  </si>
  <si>
    <t>Description of accounting policy for administrative fees and other incidental fees</t>
  </si>
  <si>
    <t>Description of accounting policy for assessment income</t>
  </si>
  <si>
    <t>Description of accounting policy for basis of accounting</t>
  </si>
  <si>
    <t>Description of accounting policy for business combinations</t>
  </si>
  <si>
    <t>Description of accounting policy for construction contracts</t>
  </si>
  <si>
    <t>Description of accounting policy for contributions</t>
  </si>
  <si>
    <t>Description of accounting policy for deferred tax</t>
  </si>
  <si>
    <t>Description of accounting policy for depreciation expense</t>
  </si>
  <si>
    <t>Description of accounting policy for determining components of cash and cash equivalents</t>
  </si>
  <si>
    <t>Description of accounting policy for dividend income</t>
  </si>
  <si>
    <t>Description of accounting policy for donations</t>
  </si>
  <si>
    <t>Description of accounting policy for effective interest method</t>
  </si>
  <si>
    <t>Description of accounting policy for employee benefits</t>
  </si>
  <si>
    <t>Description of accounting policy for equity instruments</t>
  </si>
  <si>
    <t>Description of accounting policy for expenses</t>
  </si>
  <si>
    <t>Description of accounting policy for fair value measurement</t>
  </si>
  <si>
    <t>Description of accounting policy for financial assets</t>
  </si>
  <si>
    <t>Description of accounting policy for financial instruments</t>
  </si>
  <si>
    <t>Description of accounting policy for financial liabilities</t>
  </si>
  <si>
    <t>Description of accounting policy for foreign currencies</t>
  </si>
  <si>
    <t>Description of accounting policy for goods and services tax (GST)</t>
  </si>
  <si>
    <t>Description of accounting policy for government grants</t>
  </si>
  <si>
    <t>Description of accounting policy for impairment of financial assets</t>
  </si>
  <si>
    <t>Description of accounting policy for impairment of goodwill</t>
  </si>
  <si>
    <t>Description of accounting policy for impairment of non-financial assets</t>
  </si>
  <si>
    <t>Description of accounting policy for impairment of receivables</t>
  </si>
  <si>
    <t>Description of accounting policy for income tax</t>
  </si>
  <si>
    <t>Description of accounting policy for intangible assets</t>
  </si>
  <si>
    <t>Description of accounting policy for interest income and expense</t>
  </si>
  <si>
    <t>Description of accounting policy for inventories</t>
  </si>
  <si>
    <t>Description of accounting policy for investment in associates</t>
  </si>
  <si>
    <t>Description of accounting policy for investments in joint ventures</t>
  </si>
  <si>
    <t>Description of accounting policy for investments in subsidiaries</t>
  </si>
  <si>
    <t>Description of accounting policy for investments properties</t>
  </si>
  <si>
    <t>Description of accounting policy for land held for transfer to a subsidiary</t>
  </si>
  <si>
    <t>Description of accounting policy for leases</t>
  </si>
  <si>
    <t>Description of accounting policy for management fees</t>
  </si>
  <si>
    <t>Description of accounting policy for non-financial assets</t>
  </si>
  <si>
    <t>Description of accounting policy for other financial liabilities</t>
  </si>
  <si>
    <t>Description of accounting policy for property, plant and equipment</t>
  </si>
  <si>
    <t>Description of accounting policy for provisions</t>
  </si>
  <si>
    <t>Description of accounting policy for recognition of revenue and other income</t>
  </si>
  <si>
    <t>Description of accounting policy for redeemable non-cumulative convertible preference shares</t>
  </si>
  <si>
    <t>Description of accounting policy for significant accounting judgements and estimates</t>
  </si>
  <si>
    <t>Description of accounting policy for transactions with non-controlling interests</t>
  </si>
  <si>
    <t>FS-CLBG  Notes - List of notes</t>
  </si>
  <si>
    <t>Disclosure of notes and other explanatory information</t>
  </si>
  <si>
    <t>Disclosure of amount owing by (to) subsidiary companies</t>
  </si>
  <si>
    <t>Disclosure of authorisation of financial statements</t>
  </si>
  <si>
    <t>Disclosure of basis of consolidation</t>
  </si>
  <si>
    <t>Disclosure of basis of preparation of financial statements</t>
  </si>
  <si>
    <t>Disclosure of capital and other commitments</t>
  </si>
  <si>
    <t>Disclosure of capital reserve</t>
  </si>
  <si>
    <t>Disclosure of capital risk management</t>
  </si>
  <si>
    <t>Disclosure of cash and cash equivalents</t>
  </si>
  <si>
    <t>Disclosure of cash flow statement</t>
  </si>
  <si>
    <t>Disclosure of categories of financial instruments</t>
  </si>
  <si>
    <t>Disclosure of commitments</t>
  </si>
  <si>
    <t>Disclosure of contingent assets and contingent liabilities</t>
  </si>
  <si>
    <t>Disclosure of contributions</t>
  </si>
  <si>
    <t>Disclosure of cost of sales</t>
  </si>
  <si>
    <t>Disclosure of credit risk</t>
  </si>
  <si>
    <t>Disclosure of critical accounting estimates and judgements</t>
  </si>
  <si>
    <t>Disclosure of deferred tax assets (liabilities)</t>
  </si>
  <si>
    <t>Disclosure of deposits with financial institutions</t>
  </si>
  <si>
    <t>Disclosure of directors' remuneration</t>
  </si>
  <si>
    <t>Disclosure of discontinued operations</t>
  </si>
  <si>
    <t>Disclosure of donations</t>
  </si>
  <si>
    <t>Disclosure of employee benefits expense</t>
  </si>
  <si>
    <t>Disclosure of expenses</t>
  </si>
  <si>
    <t>Disclosure of fair value adjustment reserve</t>
  </si>
  <si>
    <t>Disclosure of fair value hierarchy</t>
  </si>
  <si>
    <t>Disclosure of fair value measurement</t>
  </si>
  <si>
    <t>Disclosure of finance costs</t>
  </si>
  <si>
    <t>Disclosure of financial assets and liabilities that are measured at fair value</t>
  </si>
  <si>
    <t>Disclosure of financial instruments</t>
  </si>
  <si>
    <t>Disclosure of other financial risk management</t>
  </si>
  <si>
    <t>Disclosure of foreign currency risk</t>
  </si>
  <si>
    <t>Disclosure of foreign currency translation reserve</t>
  </si>
  <si>
    <t>Disclosure of general and administrative expense</t>
  </si>
  <si>
    <t>Disclosure of government grants</t>
  </si>
  <si>
    <t>Disclosure of impairment</t>
  </si>
  <si>
    <t>Disclosure of income</t>
  </si>
  <si>
    <t>Disclosure of income tax expense</t>
  </si>
  <si>
    <t>Disclosure of intangible assets and goodwill</t>
  </si>
  <si>
    <t>Disclosure of interest expense</t>
  </si>
  <si>
    <t>Disclosure of interest income</t>
  </si>
  <si>
    <t>Disclosure of interest rate risk</t>
  </si>
  <si>
    <t>Disclosure of inventories</t>
  </si>
  <si>
    <t>Disclosure of investments in associates</t>
  </si>
  <si>
    <t>Disclosure of investments in joint ventures</t>
  </si>
  <si>
    <t>Disclosure of investments in subsidiary companies</t>
  </si>
  <si>
    <t>Disclosure of investment property</t>
  </si>
  <si>
    <t>Disclosure of investment securities</t>
  </si>
  <si>
    <t>Disclosure of key management personnel compensation</t>
  </si>
  <si>
    <t>Disclosure of liquidity risk</t>
  </si>
  <si>
    <t>Disclosure of price risk</t>
  </si>
  <si>
    <t>Disclosure of members funds</t>
  </si>
  <si>
    <t>Disclosure of non-current asset held-for-sale</t>
  </si>
  <si>
    <t>Disclosure of operating lease commitments</t>
  </si>
  <si>
    <t>Disclosure of other current assets</t>
  </si>
  <si>
    <t>Disclosure of other current liabilities</t>
  </si>
  <si>
    <t>Disclosure of other income</t>
  </si>
  <si>
    <t>Disclosure of other investments</t>
  </si>
  <si>
    <t>Disclosure of other non-current assets</t>
  </si>
  <si>
    <t>Disclosure of other non-current liabilities</t>
  </si>
  <si>
    <t>Disclosure of other notes to accounts</t>
  </si>
  <si>
    <t>Disclosure of other operating expenses</t>
  </si>
  <si>
    <t>Disclosure of other operating income</t>
  </si>
  <si>
    <t>Disclosure of other reserves</t>
  </si>
  <si>
    <t>Disclosure of post employment benefit obligation</t>
  </si>
  <si>
    <t>Disclosure of prior year adjustments</t>
  </si>
  <si>
    <t>Disclosure of profit or loss before tax</t>
  </si>
  <si>
    <t>Disclosure of property, plant and equipment</t>
  </si>
  <si>
    <r>
      <t>*</t>
    </r>
    <r>
      <rPr>
        <sz val="10"/>
        <color indexed="8"/>
        <rFont val="Verdana"/>
        <family val="2"/>
      </rPr>
      <t>Disclosure of retained earnings</t>
    </r>
  </si>
  <si>
    <t>Disclosure of revaluation reserve</t>
  </si>
  <si>
    <t>Disclosure of trade and other payables</t>
  </si>
  <si>
    <t>Disclosure of trade and other receivables</t>
  </si>
  <si>
    <t>Disclosure of valuation processes applied by the group for level 3 fair value</t>
  </si>
  <si>
    <t>FS-CLBG  Notes - Related party transactions</t>
  </si>
  <si>
    <t>Disclosure on related party transactions</t>
  </si>
  <si>
    <r>
      <t>*</t>
    </r>
    <r>
      <rPr>
        <sz val="10"/>
        <color indexed="8"/>
        <rFont val="Verdana"/>
        <family val="2"/>
      </rPr>
      <t>Disclosure of transactions between related parties</t>
    </r>
  </si>
  <si>
    <t>Parent</t>
  </si>
  <si>
    <t>Entities with joint control or significant influence over entity</t>
  </si>
  <si>
    <t>Subsidiaries</t>
  </si>
  <si>
    <t>Associates</t>
  </si>
  <si>
    <t>Joint ventures where entity is venturer</t>
  </si>
  <si>
    <t>Key management personnel of entity or parent</t>
  </si>
  <si>
    <t>Other related parties</t>
  </si>
  <si>
    <t>Disclosure of transactions between related parties</t>
  </si>
  <si>
    <t>Related party transactions</t>
  </si>
  <si>
    <t>Balances with related parties</t>
  </si>
  <si>
    <r>
      <t>*</t>
    </r>
    <r>
      <rPr>
        <sz val="10"/>
        <color indexed="8"/>
        <rFont val="Verdana"/>
        <family val="2"/>
      </rPr>
      <t>Amount receivables</t>
    </r>
  </si>
  <si>
    <r>
      <t>*</t>
    </r>
    <r>
      <rPr>
        <sz val="10"/>
        <color indexed="8"/>
        <rFont val="Verdana"/>
        <family val="2"/>
      </rPr>
      <t>Amount payables</t>
    </r>
  </si>
  <si>
    <r>
      <t>*</t>
    </r>
    <r>
      <rPr>
        <sz val="10"/>
        <color indexed="8"/>
        <rFont val="Verdana"/>
        <family val="2"/>
      </rPr>
      <t>Other outstanding balances</t>
    </r>
  </si>
  <si>
    <t>-mTool
-Others</t>
  </si>
  <si>
    <r>
      <t>*</t>
    </r>
    <r>
      <rPr>
        <sz val="10"/>
        <rFont val="Verdana"/>
        <family val="2"/>
      </rPr>
      <t>Name and version of software used to generate XBRL file</t>
    </r>
  </si>
  <si>
    <r>
      <t>*</t>
    </r>
    <r>
      <rPr>
        <sz val="10"/>
        <rFont val="Verdana"/>
        <family val="2"/>
      </rPr>
      <t>Description of name and version of software used to generate XBRL file</t>
    </r>
  </si>
  <si>
    <r>
      <rPr>
        <sz val="10"/>
        <color rgb="FFFF0000"/>
        <rFont val="Verdana"/>
        <family val="2"/>
      </rPr>
      <t>*</t>
    </r>
    <r>
      <rPr>
        <sz val="10"/>
        <rFont val="Verdana"/>
        <family val="2"/>
      </rPr>
      <t>New Company registration number</t>
    </r>
  </si>
  <si>
    <t>• 1
• 2
• 3
• 4
• 5</t>
  </si>
  <si>
    <t>12 numeric digit</t>
  </si>
  <si>
    <t>Warrant Reserve</t>
  </si>
  <si>
    <t>Warrant reserve</t>
  </si>
  <si>
    <t>Bank overdraft</t>
  </si>
  <si>
    <t>Cash and bank balances</t>
  </si>
  <si>
    <t>Disclosure of other business review applied</t>
  </si>
  <si>
    <t>Disclosure on directors business review</t>
  </si>
  <si>
    <t>Disclosure of statement by directors for business review</t>
  </si>
  <si>
    <t>• Others</t>
  </si>
  <si>
    <t>Details of company's employees</t>
  </si>
  <si>
    <t>FS-CLBG  Disclosure - Director business review</t>
  </si>
  <si>
    <t xml:space="preserve"> Disclosure - Director business review</t>
  </si>
  <si>
    <t>Disclosure on whether company involved as management company under Interest Scheme Act 2016</t>
  </si>
  <si>
    <t>• Management company under Interest Scheme Act 2016
• Not management company under Interest Scheme Act 2016</t>
  </si>
  <si>
    <t>• Environmental matters</t>
  </si>
  <si>
    <t>• Company's employees</t>
  </si>
  <si>
    <t>• Social and community issues</t>
  </si>
  <si>
    <t>Reserves</t>
  </si>
  <si>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</si>
  <si>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</si>
  <si>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</si>
  <si>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</si>
  <si>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</si>
  <si>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</si>
  <si>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</si>
  <si>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</si>
  <si>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</si>
  <si>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</si>
  <si>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</si>
  <si>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</si>
  <si>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</si>
  <si>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</si>
  <si>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Name of fourth director who signed the director's report</t>
  </si>
  <si>
    <t>Type of identification of fourth director who signed directors' report</t>
  </si>
  <si>
    <t>Identification number of the fourth director who signed director's report</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</si>
  <si>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</si>
  <si>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</si>
  <si>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</si>
  <si>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</si>
  <si>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Disclosure of business review either on environmental, employees or social and community issues</t>
  </si>
  <si>
    <t>Total investment properties completed, at carrying value</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</si>
  <si>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</si>
  <si>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</si>
  <si>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 Providing recreation or amusement
• Promoting commerce and industry
• Promoting art
• Promoting science
• Promoting religion
• Promoting charity
• Promoting pension or superannuation schemes
• Promoting any other objects useful for the community or country</t>
  </si>
  <si>
    <r>
      <rPr>
        <sz val="10"/>
        <color rgb="FFFF0000"/>
        <rFont val="Verdana"/>
        <family val="2"/>
      </rPr>
      <t>*</t>
    </r>
    <r>
      <rPr>
        <sz val="10"/>
        <rFont val="Verdana"/>
        <family val="2"/>
      </rPr>
      <t>Number of employees</t>
    </r>
  </si>
  <si>
    <r>
      <t>*</t>
    </r>
    <r>
      <rPr>
        <sz val="10"/>
        <rFont val="Verdana"/>
        <family val="2"/>
      </rPr>
      <t>Reserves</t>
    </r>
  </si>
  <si>
    <t>Investment properties completed, at carrying value</t>
  </si>
  <si>
    <r>
      <t>Total non-distributable</t>
    </r>
    <r>
      <rPr>
        <b/>
        <strike/>
        <sz val="10"/>
        <rFont val="Verdana"/>
        <family val="2"/>
      </rPr>
      <t xml:space="preserve"> </t>
    </r>
    <r>
      <rPr>
        <b/>
        <sz val="10"/>
        <rFont val="Verdana"/>
        <family val="2"/>
      </rPr>
      <t>reserves</t>
    </r>
  </si>
  <si>
    <t>Total distributable reserves</t>
  </si>
  <si>
    <r>
      <rPr>
        <b/>
        <sz val="10"/>
        <color rgb="FFFF0000"/>
        <rFont val="Verdana"/>
        <family val="2"/>
      </rPr>
      <t>*</t>
    </r>
    <r>
      <rPr>
        <b/>
        <sz val="10"/>
        <rFont val="Verdana"/>
        <family val="2"/>
      </rPr>
      <t>Total reserves</t>
    </r>
  </si>
  <si>
    <t>Sub-total of non-distributable reserves</t>
  </si>
  <si>
    <r>
      <t>*</t>
    </r>
    <r>
      <rPr>
        <b/>
        <sz val="10"/>
        <color indexed="8"/>
        <rFont val="Verdana"/>
        <family val="2"/>
      </rPr>
      <t>Net increase (decrease) in cash and cash equivalents</t>
    </r>
    <r>
      <rPr>
        <b/>
        <sz val="10"/>
        <color indexed="10"/>
        <rFont val="Verdana"/>
        <family val="2"/>
      </rPr>
      <t xml:space="preserve"> </t>
    </r>
    <r>
      <rPr>
        <b/>
        <sz val="10"/>
        <rFont val="Verdana"/>
        <family val="2"/>
      </rPr>
      <t>after effect of exchange rate changes</t>
    </r>
  </si>
  <si>
    <r>
      <t>*</t>
    </r>
    <r>
      <rPr>
        <b/>
        <sz val="10"/>
        <rFont val="Verdana"/>
        <family val="2"/>
      </rPr>
      <t>Cash and cash equivalents at end of period</t>
    </r>
  </si>
  <si>
    <r>
      <rPr>
        <sz val="10"/>
        <color rgb="FFFF0000"/>
        <rFont val="Verdana"/>
        <family val="2"/>
      </rPr>
      <t>*</t>
    </r>
    <r>
      <rPr>
        <sz val="10"/>
        <color indexed="8"/>
        <rFont val="Verdana"/>
        <family val="2"/>
      </rPr>
      <t>Disclosure of material accounting policy information</t>
    </r>
  </si>
  <si>
    <r>
      <rPr>
        <b/>
        <sz val="10"/>
        <color rgb="FFFF0000"/>
        <rFont val="Verdana"/>
        <family val="2"/>
      </rPr>
      <t>*</t>
    </r>
    <r>
      <rPr>
        <b/>
        <sz val="10"/>
        <rFont val="Verdana"/>
        <family val="2"/>
      </rPr>
      <t>Total comprehensive surplus (deficit)</t>
    </r>
  </si>
  <si>
    <r>
      <t>*</t>
    </r>
    <r>
      <rPr>
        <b/>
        <sz val="10"/>
        <rFont val="Verdana"/>
        <family val="2"/>
      </rPr>
      <t>Total changes in fund/equity</t>
    </r>
  </si>
  <si>
    <r>
      <t>*</t>
    </r>
    <r>
      <rPr>
        <b/>
        <sz val="10"/>
        <rFont val="Verdana"/>
        <family val="2"/>
      </rPr>
      <t>Balance at end of period</t>
    </r>
  </si>
  <si>
    <t xml:space="preserve">Financial Statements - Companies Limited by Guarantee </t>
  </si>
  <si>
    <t>Statutory Declaration for rectification</t>
  </si>
  <si>
    <t>Date</t>
  </si>
  <si>
    <t>Court Order reference number</t>
  </si>
  <si>
    <r>
      <rPr>
        <sz val="10"/>
        <color rgb="FFFF0000"/>
        <rFont val="Verdana"/>
        <family val="2"/>
      </rPr>
      <t>*</t>
    </r>
    <r>
      <rPr>
        <sz val="10"/>
        <rFont val="Verdana"/>
        <family val="2"/>
      </rPr>
      <t xml:space="preserve">Application of submission  </t>
    </r>
  </si>
  <si>
    <t>• Ordinary filing
• Rectification filing
• Court order filing</t>
  </si>
  <si>
    <r>
      <t>*</t>
    </r>
    <r>
      <rPr>
        <b/>
        <sz val="11"/>
        <color indexed="8"/>
        <rFont val="Verdana"/>
        <family val="2"/>
      </rPr>
      <t>License number of auditor</t>
    </r>
  </si>
  <si>
    <r>
      <t>*</t>
    </r>
    <r>
      <rPr>
        <b/>
        <sz val="11"/>
        <color indexed="8"/>
        <rFont val="Verdana"/>
        <family val="2"/>
      </rPr>
      <t>Address line 1</t>
    </r>
  </si>
  <si>
    <r>
      <t>*</t>
    </r>
    <r>
      <rPr>
        <b/>
        <sz val="11"/>
        <color indexed="8"/>
        <rFont val="Verdana"/>
        <family val="2"/>
      </rPr>
      <t>Postcode</t>
    </r>
  </si>
  <si>
    <r>
      <t>*</t>
    </r>
    <r>
      <rPr>
        <b/>
        <sz val="11"/>
        <color indexed="8"/>
        <rFont val="Verdana"/>
        <family val="2"/>
      </rPr>
      <t>Town</t>
    </r>
  </si>
  <si>
    <r>
      <t>*</t>
    </r>
    <r>
      <rPr>
        <b/>
        <sz val="11"/>
        <color indexed="8"/>
        <rFont val="Verdana"/>
        <family val="2"/>
      </rPr>
      <t>State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</si>
</sst>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General;"/>
    <numFmt numFmtId="166" formatCode="#0_);[Red]\(#0\)"/>
  </numFmts>
  <fonts count="58">
    <font>
      <sz val="11"/>
      <color theme="1"/>
      <name val="Calibri"/>
      <family val="2"/>
      <scheme val="minor"/>
    </font>
    <font>
      <sz val="11"/>
      <color indexed="8"/>
      <name val="Calibri"/>
      <family val="2"/>
    </font>
    <font>
      <u/>
      <sz val="11"/>
      <color indexed="12"/>
      <name val="Calibri"/>
      <family val="2"/>
    </font>
    <font>
      <b/>
      <sz val="11"/>
      <color theme="1"/>
      <name val="Calibri"/>
      <family val="2"/>
      <scheme val="minor"/>
    </font>
    <font>
      <sz val="10"/>
      <name val="Arial"/>
      <family val="2"/>
    </font>
    <font>
      <sz val="10"/>
      <name val="Arial "/>
    </font>
    <font>
      <sz val="11"/>
      <color theme="1"/>
      <name val="Calibri"/>
      <family val="2"/>
      <scheme val="minor"/>
    </font>
    <font>
      <u/>
      <sz val="11"/>
      <color theme="10"/>
      <name val="Calibri"/>
      <family val="2"/>
    </font>
    <font>
      <u/>
      <sz val="8"/>
      <color indexed="12"/>
      <name val="ＭＳ Ｐゴシック"/>
      <family val="3"/>
      <charset val="128"/>
    </font>
    <font>
      <sz val="11"/>
      <color indexed="8"/>
      <name val="Calibri"/>
      <family val="2"/>
      <scheme val="minor"/>
    </font>
    <font>
      <sz val="8"/>
      <name val="ＭＳ Ｐゴシック"/>
      <family val="3"/>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color rgb="FFFF0000"/>
      <name val="Calibri"/>
      <family val="2"/>
      <scheme val="minor"/>
    </font>
    <font>
      <b/>
      <sz val="16"/>
      <name val="Calibri"/>
      <family val="2"/>
      <scheme val="minor"/>
    </font>
    <font>
      <sz val="10"/>
      <color theme="1"/>
      <name val="Verdana"/>
      <family val="2"/>
    </font>
    <font>
      <b/>
      <sz val="10"/>
      <color indexed="9"/>
      <name val="Verdana"/>
      <family val="2"/>
    </font>
    <font>
      <b/>
      <sz val="10"/>
      <name val="Verdana"/>
      <family val="2"/>
    </font>
    <font>
      <sz val="10"/>
      <color indexed="9"/>
      <name val="Verdana"/>
      <family val="2"/>
    </font>
    <font>
      <sz val="12"/>
      <color indexed="9"/>
      <name val="Verdana"/>
      <family val="2"/>
    </font>
    <font>
      <sz val="10"/>
      <name val="Verdana"/>
      <family val="2"/>
    </font>
    <font>
      <sz val="10"/>
      <color indexed="10"/>
      <name val="Verdana"/>
      <family val="2"/>
    </font>
    <font>
      <u/>
      <sz val="10"/>
      <color theme="10"/>
      <name val="Verdana"/>
      <family val="2"/>
    </font>
    <font>
      <b/>
      <sz val="10"/>
      <color rgb="FF000000"/>
      <name val="Verdana"/>
      <family val="2"/>
    </font>
    <font>
      <sz val="10"/>
      <color indexed="8"/>
      <name val="Verdana"/>
      <family val="2"/>
    </font>
    <font>
      <sz val="10"/>
      <color rgb="FFFF0000"/>
      <name val="Verdana"/>
      <family val="2"/>
    </font>
    <font>
      <b/>
      <sz val="10"/>
      <color rgb="FF010000"/>
      <name val="Verdana"/>
      <family val="2"/>
    </font>
    <font>
      <sz val="10"/>
      <color rgb="FF000000"/>
      <name val="Verdana"/>
      <family val="2"/>
    </font>
    <font>
      <b/>
      <sz val="10"/>
      <color indexed="8"/>
      <name val="Verdana"/>
      <family val="2"/>
    </font>
    <font>
      <b/>
      <sz val="10"/>
      <color indexed="10"/>
      <name val="Verdana"/>
      <family val="2"/>
    </font>
    <font>
      <strike/>
      <sz val="10"/>
      <name val="Verdana"/>
      <family val="2"/>
    </font>
    <font>
      <b/>
      <strike/>
      <sz val="10"/>
      <name val="Verdana"/>
      <family val="2"/>
    </font>
    <font>
      <b/>
      <sz val="10"/>
      <color rgb="FFFF0000"/>
      <name val="Verdana"/>
      <family val="2"/>
    </font>
    <font>
      <b/>
      <sz val="8"/>
      <color rgb="FFFF0000"/>
      <name val="Verdana"/>
      <family val="2"/>
    </font>
    <font>
      <sz val="8"/>
      <color theme="1"/>
      <name val="Verdana"/>
      <family val="2"/>
    </font>
    <font>
      <sz val="11"/>
      <color rgb="FFFF0000"/>
      <name val="Calibri"/>
      <family val="2"/>
    </font>
    <font>
      <u/>
      <sz val="10"/>
      <color rgb="FFFF0000"/>
      <name val="Verdana"/>
      <family val="2"/>
    </font>
    <font>
      <b/>
      <sz val="8"/>
      <name val="Verdana"/>
      <family val="2"/>
    </font>
    <font>
      <b/>
      <sz val="10"/>
      <color rgb="FFFF0000"/>
      <name val="Calibri"/>
      <family val="2"/>
      <scheme val="minor"/>
    </font>
    <font>
      <b/>
      <sz val="10"/>
      <color rgb="FF002060"/>
      <name val="Verdana"/>
      <family val="2"/>
    </font>
    <font>
      <sz val="11"/>
      <color rgb="FF0070C0"/>
      <name val="Calibri"/>
      <family val="2"/>
      <scheme val="minor"/>
    </font>
    <font>
      <b/>
      <sz val="11"/>
      <color rgb="FF000000"/>
      <name val="Verdana"/>
      <family val="2"/>
    </font>
    <font>
      <b/>
      <sz val="11"/>
      <color indexed="8"/>
      <name val="Verdana"/>
      <family val="2"/>
    </font>
  </fonts>
  <fills count="46">
    <fill>
      <patternFill patternType="none"/>
    </fill>
    <fill>
      <patternFill patternType="gray125"/>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rgb="FF203764"/>
        <bgColor indexed="64"/>
      </patternFill>
    </fill>
    <fill>
      <patternFill patternType="lightGray">
        <bgColor rgb="FFFFFFFF"/>
      </patternFill>
    </fill>
    <fill>
      <patternFill patternType="solid">
        <fgColor indexed="9"/>
        <bgColor indexed="64"/>
      </patternFill>
    </fill>
    <fill>
      <patternFill patternType="solid">
        <fgColor indexed="9"/>
        <bgColor indexed="22"/>
      </patternFill>
    </fill>
    <fill>
      <patternFill patternType="lightHorizontal">
        <fgColor indexed="22"/>
        <bgColor indexed="43"/>
      </patternFill>
    </fill>
    <fill>
      <patternFill patternType="solid">
        <fgColor rgb="FFFAC090"/>
        <bgColor indexed="64"/>
      </patternFill>
    </fill>
    <fill>
      <patternFill patternType="solid">
        <fgColor theme="0" tint="-0.249977111117893"/>
        <bgColor indexed="22"/>
      </patternFill>
    </fill>
    <fill>
      <patternFill patternType="lightHorizontal">
        <fgColor indexed="22"/>
        <bgColor indexed="9"/>
      </patternFill>
    </fill>
    <fill>
      <patternFill patternType="lightUp">
        <fgColor indexed="22"/>
        <bgColor indexed="9"/>
      </patternFill>
    </fill>
    <fill>
      <patternFill patternType="solid">
        <fgColor indexed="49"/>
        <bgColor indexed="64"/>
      </patternFill>
    </fill>
    <fill>
      <patternFill patternType="solid">
        <fgColor rgb="FF002060"/>
        <bgColor indexed="64"/>
      </patternFill>
    </fill>
  </fills>
  <borders count="18">
    <border>
      <left/>
      <right/>
      <top/>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uble">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s>
  <cellStyleXfs count="132">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0" fillId="0" borderId="0" applyNumberFormat="0" applyFill="0" applyBorder="0">
      <alignment vertical="center"/>
    </xf>
    <xf numFmtId="0" fontId="1" fillId="0" borderId="0"/>
    <xf numFmtId="0" fontId="9" fillId="0" borderId="0"/>
    <xf numFmtId="0" fontId="1" fillId="0" borderId="0"/>
    <xf numFmtId="0" fontId="10" fillId="0" borderId="0" applyNumberFormat="0" applyFill="0" applyBorder="0">
      <alignment vertical="center"/>
    </xf>
    <xf numFmtId="0" fontId="4" fillId="0" borderId="0"/>
    <xf numFmtId="0" fontId="9" fillId="0" borderId="0"/>
    <xf numFmtId="0" fontId="1" fillId="0" borderId="0"/>
    <xf numFmtId="0" fontId="1" fillId="0" borderId="0"/>
    <xf numFmtId="0" fontId="1" fillId="0" borderId="0"/>
    <xf numFmtId="0" fontId="1" fillId="0" borderId="0"/>
    <xf numFmtId="0" fontId="10" fillId="0" borderId="0" applyNumberFormat="0" applyFill="0" applyBorder="0">
      <alignment vertical="center"/>
    </xf>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0" fillId="0" borderId="0" applyNumberFormat="0" applyFill="0" applyBorder="0">
      <alignment vertical="center"/>
    </xf>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5" applyNumberFormat="0" applyAlignment="0" applyProtection="0"/>
    <xf numFmtId="0" fontId="19" fillId="7" borderId="6" applyNumberFormat="0" applyAlignment="0" applyProtection="0"/>
    <xf numFmtId="0" fontId="20" fillId="7" borderId="5" applyNumberFormat="0" applyAlignment="0" applyProtection="0"/>
    <xf numFmtId="0" fontId="21" fillId="0" borderId="7" applyNumberFormat="0" applyFill="0" applyAlignment="0" applyProtection="0"/>
    <xf numFmtId="0" fontId="22" fillId="8" borderId="8" applyNumberFormat="0" applyAlignment="0" applyProtection="0"/>
    <xf numFmtId="0" fontId="23" fillId="0" borderId="0" applyNumberFormat="0" applyFill="0" applyBorder="0" applyAlignment="0" applyProtection="0"/>
    <xf numFmtId="0" fontId="6" fillId="9" borderId="9" applyNumberFormat="0" applyFont="0" applyAlignment="0" applyProtection="0"/>
    <xf numFmtId="0" fontId="24" fillId="0" borderId="0" applyNumberFormat="0" applyFill="0" applyBorder="0" applyAlignment="0" applyProtection="0"/>
    <xf numFmtId="0" fontId="3" fillId="0" borderId="10" applyNumberFormat="0" applyFill="0" applyAlignment="0" applyProtection="0"/>
    <xf numFmtId="0" fontId="25"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5" fillId="33" borderId="0" applyNumberFormat="0" applyBorder="0" applyAlignment="0" applyProtection="0"/>
    <xf numFmtId="0" fontId="2"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141">
    <xf numFmtId="0" fontId="0" fillId="0" borderId="0" xfId="0"/>
    <xf numFmtId="0" fontId="27" fillId="0" borderId="0" xfId="0" applyFont="1"/>
    <xf numFmtId="0" fontId="3" fillId="0" borderId="0" xfId="0" applyFont="1" applyFill="1"/>
    <xf numFmtId="0" fontId="29" fillId="0" borderId="0" xfId="0" applyFont="1"/>
    <xf numFmtId="0" fontId="30" fillId="35" borderId="0" xfId="0" applyFont="1" applyFill="1" applyAlignment="1">
      <alignment horizontal="left"/>
    </xf>
    <xf numFmtId="0" fontId="31" fillId="35" borderId="0" xfId="0" applyFont="1" applyFill="1" applyAlignment="1">
      <alignment horizontal="left" vertical="center"/>
    </xf>
    <xf numFmtId="0" fontId="30" fillId="35" borderId="0" xfId="0" applyFont="1" applyFill="1"/>
    <xf numFmtId="0" fontId="33" fillId="35" borderId="1" xfId="0" applyFont="1" applyFill="1" applyBorder="1" applyAlignment="1">
      <alignment horizontal="left" wrapText="1"/>
    </xf>
    <xf numFmtId="0" fontId="26" fillId="0" borderId="12" xfId="131" applyBorder="1"/>
    <xf numFmtId="0" fontId="33" fillId="35" borderId="13" xfId="0" applyFont="1" applyFill="1" applyBorder="1" applyAlignment="1">
      <alignment horizontal="left" wrapText="1"/>
    </xf>
    <xf numFmtId="0" fontId="26" fillId="0" borderId="0" xfId="131"/>
    <xf numFmtId="0" fontId="34" fillId="35" borderId="0" xfId="0" applyFont="1" applyFill="1" applyAlignment="1">
      <alignment vertical="center"/>
    </xf>
    <xf numFmtId="0" fontId="0" fillId="35" borderId="0" xfId="0" applyFill="1"/>
    <xf numFmtId="0" fontId="30" fillId="0" borderId="0" xfId="0" applyFont="1"/>
    <xf numFmtId="0" fontId="36" fillId="0" borderId="0" xfId="0" applyFont="1"/>
    <xf numFmtId="0" fontId="37" fillId="0" borderId="0" xfId="131" applyFont="1" applyAlignment="1">
      <alignment horizontal="left"/>
    </xf>
    <xf numFmtId="0" fontId="35" fillId="0" borderId="0" xfId="0" applyFont="1"/>
    <xf numFmtId="0" fontId="33" fillId="0" borderId="0" xfId="0" applyFont="1"/>
    <xf numFmtId="0" fontId="38" fillId="36" borderId="1" xfId="0" applyFont="1" applyFill="1" applyBorder="1" applyAlignment="1">
      <alignment vertical="center" wrapText="1" shrinkToFit="1"/>
    </xf>
    <xf numFmtId="0" fontId="38" fillId="36" borderId="1" xfId="0" applyFont="1" applyFill="1" applyBorder="1" applyAlignment="1">
      <alignment horizontal="left" vertical="center" wrapText="1" indent="2" shrinkToFit="1"/>
    </xf>
    <xf numFmtId="0" fontId="36" fillId="37" borderId="1" xfId="0" applyFont="1" applyFill="1" applyBorder="1" applyAlignment="1">
      <alignment horizontal="left" vertical="center" wrapText="1" indent="3" shrinkToFit="1"/>
    </xf>
    <xf numFmtId="0" fontId="39" fillId="37" borderId="1" xfId="0" applyFont="1" applyFill="1" applyBorder="1" applyAlignment="1">
      <alignment horizontal="left" vertical="center" wrapText="1" indent="4" shrinkToFit="1"/>
    </xf>
    <xf numFmtId="49" fontId="39" fillId="38" borderId="1" xfId="0" applyNumberFormat="1" applyFont="1" applyFill="1" applyBorder="1" applyAlignment="1">
      <alignment horizontal="left" vertical="center" wrapText="1" shrinkToFit="1"/>
    </xf>
    <xf numFmtId="165" fontId="39" fillId="39" borderId="1" xfId="0" applyNumberFormat="1" applyFont="1" applyFill="1" applyBorder="1" applyAlignment="1">
      <alignment horizontal="left" vertical="center" wrapText="1" shrinkToFit="1"/>
    </xf>
    <xf numFmtId="0" fontId="30" fillId="0" borderId="0" xfId="0" applyFont="1" applyAlignment="1">
      <alignment vertical="center"/>
    </xf>
    <xf numFmtId="0" fontId="39" fillId="39" borderId="1" xfId="0" applyFont="1" applyFill="1" applyBorder="1" applyAlignment="1">
      <alignment horizontal="left" vertical="center" wrapText="1" shrinkToFit="1"/>
    </xf>
    <xf numFmtId="49" fontId="39" fillId="40" borderId="1" xfId="0" applyNumberFormat="1" applyFont="1" applyFill="1" applyBorder="1" applyAlignment="1">
      <alignment horizontal="left" vertical="center" wrapText="1" shrinkToFit="1"/>
    </xf>
    <xf numFmtId="0" fontId="39" fillId="37" borderId="1" xfId="0" applyFont="1" applyFill="1" applyBorder="1" applyAlignment="1">
      <alignment horizontal="left" vertical="center" wrapText="1" indent="6" shrinkToFit="1"/>
    </xf>
    <xf numFmtId="49" fontId="39" fillId="41" borderId="1" xfId="0" applyNumberFormat="1" applyFont="1" applyFill="1" applyBorder="1" applyAlignment="1">
      <alignment horizontal="left" vertical="center" wrapText="1" shrinkToFit="1"/>
    </xf>
    <xf numFmtId="0" fontId="41" fillId="0" borderId="0" xfId="0" applyFont="1"/>
    <xf numFmtId="49" fontId="39" fillId="39" borderId="1" xfId="0" applyNumberFormat="1" applyFont="1" applyFill="1" applyBorder="1" applyAlignment="1">
      <alignment horizontal="left" vertical="center" wrapText="1" shrinkToFit="1"/>
    </xf>
    <xf numFmtId="0" fontId="41" fillId="0" borderId="0" xfId="0" applyFont="1" applyAlignment="1">
      <alignment horizontal="right"/>
    </xf>
    <xf numFmtId="0" fontId="36" fillId="35" borderId="1" xfId="0" applyFont="1" applyFill="1" applyBorder="1" applyAlignment="1">
      <alignment horizontal="center" vertical="center" wrapText="1" shrinkToFit="1"/>
    </xf>
    <xf numFmtId="0" fontId="37" fillId="0" borderId="0" xfId="131" applyFont="1" applyAlignment="1">
      <alignment vertical="top" wrapText="1"/>
    </xf>
    <xf numFmtId="49" fontId="39" fillId="2" borderId="1" xfId="0" applyNumberFormat="1" applyFont="1" applyFill="1" applyBorder="1" applyAlignment="1">
      <alignment vertical="center" wrapText="1" shrinkToFit="1"/>
    </xf>
    <xf numFmtId="0" fontId="42" fillId="37" borderId="0" xfId="0" applyFont="1" applyFill="1"/>
    <xf numFmtId="0" fontId="39" fillId="2" borderId="1" xfId="0" applyFont="1" applyFill="1" applyBorder="1" applyAlignment="1">
      <alignment vertical="center" wrapText="1" shrinkToFit="1"/>
    </xf>
    <xf numFmtId="0" fontId="33" fillId="35" borderId="1" xfId="0" applyFont="1" applyFill="1" applyBorder="1" applyAlignment="1">
      <alignment horizontal="center" vertical="center" wrapText="1" shrinkToFit="1"/>
    </xf>
    <xf numFmtId="0" fontId="39" fillId="37" borderId="1" xfId="0" applyFont="1" applyFill="1" applyBorder="1" applyAlignment="1">
      <alignment horizontal="left" vertical="center" wrapText="1" indent="2" shrinkToFit="1"/>
    </xf>
    <xf numFmtId="0" fontId="35" fillId="37" borderId="1" xfId="0" applyFont="1" applyFill="1" applyBorder="1" applyAlignment="1">
      <alignment horizontal="left" vertical="center" wrapText="1" indent="3" shrinkToFit="1"/>
    </xf>
    <xf numFmtId="49" fontId="39" fillId="42" borderId="1" xfId="0" applyNumberFormat="1" applyFont="1" applyFill="1" applyBorder="1" applyAlignment="1">
      <alignment horizontal="center" vertical="center" wrapText="1" shrinkToFit="1"/>
    </xf>
    <xf numFmtId="49" fontId="39" fillId="43" borderId="1" xfId="0" applyNumberFormat="1" applyFont="1" applyFill="1" applyBorder="1" applyAlignment="1" applyProtection="1">
      <alignment horizontal="left" vertical="center" wrapText="1" shrinkToFit="1"/>
      <protection locked="0"/>
    </xf>
    <xf numFmtId="0" fontId="32" fillId="36" borderId="1" xfId="0" applyFont="1" applyFill="1" applyBorder="1" applyAlignment="1">
      <alignment vertical="center" wrapText="1" shrinkToFit="1"/>
    </xf>
    <xf numFmtId="0" fontId="32" fillId="36" borderId="1" xfId="0" applyFont="1" applyFill="1" applyBorder="1" applyAlignment="1">
      <alignment horizontal="left" vertical="center" wrapText="1" indent="2" shrinkToFit="1"/>
    </xf>
    <xf numFmtId="0" fontId="35" fillId="37" borderId="1" xfId="0" applyFont="1" applyFill="1" applyBorder="1" applyAlignment="1">
      <alignment horizontal="left" vertical="center" wrapText="1" indent="4" shrinkToFit="1"/>
    </xf>
    <xf numFmtId="0" fontId="43" fillId="36" borderId="1" xfId="0" applyFont="1" applyFill="1" applyBorder="1" applyAlignment="1">
      <alignment horizontal="left" vertical="center" wrapText="1" indent="4" shrinkToFit="1"/>
    </xf>
    <xf numFmtId="0" fontId="43" fillId="36" borderId="1" xfId="0" applyFont="1" applyFill="1" applyBorder="1" applyAlignment="1">
      <alignment vertical="center" wrapText="1" shrinkToFit="1"/>
    </xf>
    <xf numFmtId="0" fontId="36" fillId="37" borderId="1" xfId="0" applyFont="1" applyFill="1" applyBorder="1" applyAlignment="1">
      <alignment horizontal="left" vertical="center" wrapText="1" indent="5" shrinkToFit="1"/>
    </xf>
    <xf numFmtId="0" fontId="3" fillId="0" borderId="0" xfId="0" applyFont="1"/>
    <xf numFmtId="0" fontId="37" fillId="0" borderId="0" xfId="7" applyFont="1" applyAlignment="1" applyProtection="1"/>
    <xf numFmtId="49" fontId="40" fillId="44" borderId="11" xfId="0" applyNumberFormat="1" applyFont="1" applyFill="1" applyBorder="1" applyAlignment="1">
      <alignment horizontal="left" vertical="top" wrapText="1"/>
    </xf>
    <xf numFmtId="0" fontId="43" fillId="36" borderId="1" xfId="0" applyFont="1" applyFill="1" applyBorder="1" applyAlignment="1">
      <alignment horizontal="left" vertical="center" wrapText="1" indent="6" shrinkToFit="1"/>
    </xf>
    <xf numFmtId="0" fontId="32" fillId="36" borderId="1" xfId="0" applyFont="1" applyFill="1" applyBorder="1" applyAlignment="1">
      <alignment horizontal="left" vertical="center" wrapText="1" indent="6" shrinkToFit="1"/>
    </xf>
    <xf numFmtId="0" fontId="36" fillId="37" borderId="1" xfId="0" applyFont="1" applyFill="1" applyBorder="1" applyAlignment="1">
      <alignment horizontal="left" vertical="center" wrapText="1" indent="7" shrinkToFit="1"/>
    </xf>
    <xf numFmtId="40" fontId="39" fillId="34" borderId="1" xfId="0" applyNumberFormat="1" applyFont="1" applyFill="1" applyBorder="1" applyAlignment="1">
      <alignment horizontal="right" vertical="center" wrapText="1" shrinkToFit="1"/>
    </xf>
    <xf numFmtId="0" fontId="37" fillId="0" borderId="0" xfId="131" applyFont="1"/>
    <xf numFmtId="0" fontId="39" fillId="37" borderId="1" xfId="0" applyFont="1" applyFill="1" applyBorder="1" applyAlignment="1">
      <alignment horizontal="left" vertical="center" wrapText="1" indent="8" shrinkToFit="1"/>
    </xf>
    <xf numFmtId="40" fontId="39" fillId="37" borderId="1" xfId="0" applyNumberFormat="1" applyFont="1" applyFill="1" applyBorder="1" applyAlignment="1" applyProtection="1">
      <alignment horizontal="right" vertical="center" wrapText="1" shrinkToFit="1"/>
      <protection locked="0"/>
    </xf>
    <xf numFmtId="0" fontId="44" fillId="34" borderId="1" xfId="0" applyFont="1" applyFill="1" applyBorder="1" applyAlignment="1">
      <alignment horizontal="left" vertical="center" wrapText="1" indent="7" shrinkToFit="1"/>
    </xf>
    <xf numFmtId="0" fontId="32" fillId="34" borderId="1" xfId="0" applyFont="1" applyFill="1" applyBorder="1" applyAlignment="1">
      <alignment horizontal="left" vertical="center" wrapText="1" indent="7" shrinkToFit="1"/>
    </xf>
    <xf numFmtId="0" fontId="44" fillId="34" borderId="1" xfId="0" applyFont="1" applyFill="1" applyBorder="1" applyAlignment="1">
      <alignment horizontal="left" vertical="center" wrapText="1" indent="5" shrinkToFit="1"/>
    </xf>
    <xf numFmtId="40" fontId="39" fillId="34" borderId="14" xfId="0" applyNumberFormat="1" applyFont="1" applyFill="1" applyBorder="1" applyAlignment="1">
      <alignment horizontal="right" vertical="center" wrapText="1" shrinkToFit="1"/>
    </xf>
    <xf numFmtId="0" fontId="43" fillId="36" borderId="15" xfId="0" applyFont="1" applyFill="1" applyBorder="1" applyAlignment="1">
      <alignment vertical="center" wrapText="1" shrinkToFit="1"/>
    </xf>
    <xf numFmtId="0" fontId="43" fillId="36" borderId="1" xfId="0" applyFont="1" applyFill="1" applyBorder="1" applyAlignment="1">
      <alignment horizontal="left" vertical="center" wrapText="1" indent="8" shrinkToFit="1"/>
    </xf>
    <xf numFmtId="0" fontId="36" fillId="37" borderId="1" xfId="0" applyFont="1" applyFill="1" applyBorder="1" applyAlignment="1">
      <alignment horizontal="left" vertical="center" wrapText="1" indent="9" shrinkToFit="1"/>
    </xf>
    <xf numFmtId="0" fontId="39" fillId="37" borderId="1" xfId="0" applyFont="1" applyFill="1" applyBorder="1" applyAlignment="1">
      <alignment horizontal="left" vertical="center" wrapText="1" indent="10" shrinkToFit="1"/>
    </xf>
    <xf numFmtId="0" fontId="43" fillId="34" borderId="1" xfId="0" applyFont="1" applyFill="1" applyBorder="1" applyAlignment="1">
      <alignment horizontal="left" vertical="center" wrapText="1" indent="10" shrinkToFit="1"/>
    </xf>
    <xf numFmtId="0" fontId="32" fillId="34" borderId="1" xfId="0" applyFont="1" applyFill="1" applyBorder="1" applyAlignment="1">
      <alignment horizontal="left" vertical="center" wrapText="1" indent="10" shrinkToFit="1"/>
    </xf>
    <xf numFmtId="0" fontId="44" fillId="34" borderId="1" xfId="0" applyFont="1" applyFill="1" applyBorder="1" applyAlignment="1">
      <alignment horizontal="left" vertical="center" wrapText="1" indent="9" shrinkToFit="1"/>
    </xf>
    <xf numFmtId="0" fontId="0" fillId="0" borderId="0" xfId="0" applyAlignment="1">
      <alignment vertical="top"/>
    </xf>
    <xf numFmtId="0" fontId="43" fillId="36" borderId="1" xfId="0" applyFont="1" applyFill="1" applyBorder="1" applyAlignment="1">
      <alignment horizontal="left" vertical="center" wrapText="1" indent="10" shrinkToFit="1"/>
    </xf>
    <xf numFmtId="0" fontId="39" fillId="37" borderId="1" xfId="0" applyFont="1" applyFill="1" applyBorder="1" applyAlignment="1">
      <alignment horizontal="left" vertical="center" wrapText="1" indent="12" shrinkToFit="1"/>
    </xf>
    <xf numFmtId="0" fontId="35" fillId="37" borderId="1" xfId="0" applyFont="1" applyFill="1" applyBorder="1" applyAlignment="1">
      <alignment horizontal="left" vertical="center" wrapText="1" indent="2" shrinkToFit="1"/>
    </xf>
    <xf numFmtId="0" fontId="43" fillId="34" borderId="1" xfId="0" applyFont="1" applyFill="1" applyBorder="1" applyAlignment="1">
      <alignment horizontal="left" vertical="center" wrapText="1" indent="12" shrinkToFit="1"/>
    </xf>
    <xf numFmtId="40" fontId="39" fillId="34" borderId="13" xfId="0" applyNumberFormat="1" applyFont="1" applyFill="1" applyBorder="1" applyAlignment="1">
      <alignment horizontal="right" vertical="center" wrapText="1" shrinkToFit="1"/>
    </xf>
    <xf numFmtId="0" fontId="43" fillId="34" borderId="1" xfId="0" applyFont="1" applyFill="1" applyBorder="1" applyAlignment="1">
      <alignment horizontal="left" vertical="center" wrapText="1" indent="6" shrinkToFit="1"/>
    </xf>
    <xf numFmtId="0" fontId="44" fillId="34" borderId="1" xfId="0" applyFont="1" applyFill="1" applyBorder="1" applyAlignment="1">
      <alignment horizontal="left" vertical="center" wrapText="1" indent="3" shrinkToFit="1"/>
    </xf>
    <xf numFmtId="0" fontId="43" fillId="34" borderId="1" xfId="0" applyFont="1" applyFill="1" applyBorder="1" applyAlignment="1">
      <alignment horizontal="left" vertical="center" wrapText="1" indent="8" shrinkToFit="1"/>
    </xf>
    <xf numFmtId="40" fontId="39" fillId="37" borderId="15" xfId="0" applyNumberFormat="1" applyFont="1" applyFill="1" applyBorder="1" applyAlignment="1" applyProtection="1">
      <alignment horizontal="right" vertical="center" wrapText="1" shrinkToFit="1"/>
      <protection locked="0"/>
    </xf>
    <xf numFmtId="2" fontId="39" fillId="34" borderId="14" xfId="0" applyNumberFormat="1" applyFont="1" applyFill="1" applyBorder="1" applyAlignment="1">
      <alignment horizontal="right" vertical="center" wrapText="1" shrinkToFit="1"/>
    </xf>
    <xf numFmtId="0" fontId="33" fillId="0" borderId="0" xfId="0" applyFont="1" applyAlignment="1">
      <alignment wrapText="1" shrinkToFit="1"/>
    </xf>
    <xf numFmtId="0" fontId="37" fillId="0" borderId="0" xfId="131" applyFont="1" applyAlignment="1">
      <alignment horizontal="right" vertical="top" wrapText="1"/>
    </xf>
    <xf numFmtId="0" fontId="36" fillId="37" borderId="1" xfId="0" applyFont="1" applyFill="1" applyBorder="1" applyAlignment="1">
      <alignment horizontal="left" vertical="center" wrapText="1" indent="1" shrinkToFit="1"/>
    </xf>
    <xf numFmtId="0" fontId="47" fillId="0" borderId="0" xfId="0" applyFont="1"/>
    <xf numFmtId="0" fontId="48" fillId="0" borderId="0" xfId="0" applyFont="1" applyAlignment="1">
      <alignment vertical="center" wrapText="1"/>
    </xf>
    <xf numFmtId="0" fontId="49" fillId="0" borderId="0" xfId="0" applyFont="1" applyAlignment="1">
      <alignment vertical="center"/>
    </xf>
    <xf numFmtId="0" fontId="48" fillId="0" borderId="0" xfId="0" quotePrefix="1" applyFont="1" applyAlignment="1">
      <alignment vertical="center" wrapText="1"/>
    </xf>
    <xf numFmtId="0" fontId="40" fillId="0" borderId="0" xfId="0" quotePrefix="1" applyFont="1" applyAlignment="1">
      <alignment vertical="center" wrapText="1"/>
    </xf>
    <xf numFmtId="0" fontId="40" fillId="0" borderId="0" xfId="0" applyFont="1" applyAlignment="1">
      <alignment vertical="center" wrapText="1"/>
    </xf>
    <xf numFmtId="0" fontId="40" fillId="0" borderId="0" xfId="0" applyFont="1" applyAlignment="1">
      <alignment horizontal="center" vertical="center"/>
    </xf>
    <xf numFmtId="0" fontId="40" fillId="0" borderId="0" xfId="0" applyFont="1"/>
    <xf numFmtId="0" fontId="32" fillId="0" borderId="0" xfId="0" applyFont="1" applyFill="1" applyBorder="1" applyAlignment="1">
      <alignment horizontal="left" vertical="center" wrapText="1"/>
    </xf>
    <xf numFmtId="0" fontId="33" fillId="35" borderId="16" xfId="0" applyFont="1" applyFill="1" applyBorder="1" applyAlignment="1">
      <alignment horizontal="center" vertical="center" wrapText="1" shrinkToFit="1"/>
    </xf>
    <xf numFmtId="0" fontId="39" fillId="0" borderId="1" xfId="0" applyFont="1" applyFill="1" applyBorder="1" applyAlignment="1">
      <alignment horizontal="left" vertical="center" wrapText="1" indent="10" shrinkToFit="1"/>
    </xf>
    <xf numFmtId="0" fontId="0" fillId="0" borderId="17" xfId="0" applyBorder="1"/>
    <xf numFmtId="40" fontId="39" fillId="34" borderId="17" xfId="0" applyNumberFormat="1" applyFont="1" applyFill="1" applyBorder="1" applyAlignment="1">
      <alignment horizontal="right" vertical="center" wrapText="1" shrinkToFit="1"/>
    </xf>
    <xf numFmtId="0" fontId="23" fillId="0" borderId="0" xfId="0" applyFont="1"/>
    <xf numFmtId="0" fontId="32" fillId="0" borderId="0" xfId="0" applyFont="1" applyFill="1" applyBorder="1" applyAlignment="1">
      <alignment vertical="top" wrapText="1"/>
    </xf>
    <xf numFmtId="0" fontId="54" fillId="34" borderId="1" xfId="0" applyFont="1" applyFill="1" applyBorder="1" applyAlignment="1">
      <alignment horizontal="left" vertical="center" wrapText="1" indent="3" shrinkToFit="1"/>
    </xf>
    <xf numFmtId="0" fontId="47" fillId="34" borderId="1" xfId="0" applyFont="1" applyFill="1" applyBorder="1" applyAlignment="1">
      <alignment horizontal="left" vertical="center" wrapText="1" indent="3" shrinkToFit="1"/>
    </xf>
    <xf numFmtId="0" fontId="55" fillId="0" borderId="0" xfId="0" applyFont="1"/>
    <xf numFmtId="0" fontId="47" fillId="0" borderId="0" xfId="0" applyFont="1" applyAlignment="1">
      <alignment vertical="center"/>
    </xf>
    <xf numFmtId="0" fontId="33" fillId="0" borderId="0" xfId="0" applyFont="1" applyFill="1"/>
    <xf numFmtId="0" fontId="35" fillId="0" borderId="1" xfId="0" applyFont="1" applyFill="1" applyBorder="1" applyAlignment="1">
      <alignment horizontal="left" vertical="center" wrapText="1" indent="3" shrinkToFit="1"/>
    </xf>
    <xf numFmtId="49" fontId="39" fillId="0" borderId="1" xfId="0" applyNumberFormat="1" applyFont="1" applyFill="1" applyBorder="1" applyAlignment="1">
      <alignment horizontal="left" vertical="center" wrapText="1" shrinkToFit="1"/>
    </xf>
    <xf numFmtId="0" fontId="0" fillId="0" borderId="0" xfId="0" applyFill="1"/>
    <xf numFmtId="0" fontId="36" fillId="0" borderId="1" xfId="0" applyFont="1" applyFill="1" applyBorder="1" applyAlignment="1">
      <alignment horizontal="left" vertical="center" wrapText="1" indent="3" shrinkToFit="1"/>
    </xf>
    <xf numFmtId="0" fontId="35" fillId="39" borderId="1" xfId="0" applyFont="1" applyFill="1" applyBorder="1" applyAlignment="1">
      <alignment horizontal="left" vertical="center" wrapText="1" shrinkToFit="1"/>
    </xf>
    <xf numFmtId="49" fontId="35" fillId="43" borderId="1" xfId="0" applyNumberFormat="1" applyFont="1" applyFill="1" applyBorder="1" applyAlignment="1" applyProtection="1">
      <alignment horizontal="left" vertical="center" wrapText="1" shrinkToFit="1"/>
      <protection locked="0"/>
    </xf>
    <xf numFmtId="0" fontId="32" fillId="0" borderId="0" xfId="0" applyFont="1" applyAlignment="1">
      <alignment vertical="top" wrapText="1"/>
    </xf>
    <xf numFmtId="0" fontId="35" fillId="0" borderId="1" xfId="0" applyFont="1" applyFill="1" applyBorder="1" applyAlignment="1">
      <alignment horizontal="left" vertical="center" wrapText="1" indent="2" shrinkToFit="1"/>
    </xf>
    <xf numFmtId="49" fontId="35" fillId="42" borderId="1" xfId="0" applyNumberFormat="1" applyFont="1" applyFill="1" applyBorder="1" applyAlignment="1">
      <alignment horizontal="center" vertical="center" wrapText="1" shrinkToFit="1"/>
    </xf>
    <xf numFmtId="0" fontId="45" fillId="0" borderId="1" xfId="0" applyFont="1" applyFill="1" applyBorder="1" applyAlignment="1">
      <alignment horizontal="left" vertical="center" wrapText="1" shrinkToFit="1"/>
    </xf>
    <xf numFmtId="0" fontId="35" fillId="0" borderId="1" xfId="0" applyFont="1" applyBorder="1" applyAlignment="1">
      <alignment horizontal="left" vertical="center" wrapText="1" indent="4" shrinkToFit="1"/>
    </xf>
    <xf numFmtId="166" fontId="35" fillId="0" borderId="1" xfId="0" applyNumberFormat="1" applyFont="1" applyFill="1" applyBorder="1" applyAlignment="1" applyProtection="1">
      <alignment horizontal="right" vertical="center" wrapText="1" shrinkToFit="1"/>
      <protection locked="0"/>
    </xf>
    <xf numFmtId="0" fontId="28" fillId="0" borderId="0" xfId="0" applyFont="1" applyFill="1" applyBorder="1" applyAlignment="1">
      <alignment horizontal="center" vertical="center"/>
    </xf>
    <xf numFmtId="0" fontId="0" fillId="0" borderId="0" xfId="0" applyFill="1" applyBorder="1"/>
    <xf numFmtId="0" fontId="28" fillId="0" borderId="0" xfId="0" applyFont="1" applyFill="1" applyBorder="1"/>
    <xf numFmtId="0" fontId="53" fillId="0" borderId="0" xfId="0" applyFont="1" applyFill="1" applyBorder="1" applyAlignment="1">
      <alignment wrapText="1"/>
    </xf>
    <xf numFmtId="0" fontId="53" fillId="0" borderId="0" xfId="0" applyFont="1" applyFill="1" applyBorder="1" applyAlignment="1">
      <alignment vertical="center" wrapText="1"/>
    </xf>
    <xf numFmtId="0" fontId="30" fillId="45" borderId="0" xfId="0" applyFont="1" applyFill="1"/>
    <xf numFmtId="0" fontId="34" fillId="45" borderId="0" xfId="0" applyFont="1" applyFill="1" applyAlignment="1">
      <alignment vertical="center"/>
    </xf>
    <xf numFmtId="0" fontId="0" fillId="45" borderId="0" xfId="0" applyFill="1"/>
    <xf numFmtId="0" fontId="30" fillId="0" borderId="0" xfId="0" applyFont="1" applyFill="1" applyBorder="1"/>
    <xf numFmtId="0" fontId="32" fillId="0" borderId="0" xfId="0" applyFont="1" applyFill="1" applyBorder="1" applyAlignment="1">
      <alignment vertical="center"/>
    </xf>
    <xf numFmtId="0" fontId="51" fillId="0" borderId="0" xfId="0" applyFont="1" applyFill="1" applyBorder="1" applyAlignment="1">
      <alignment vertical="top"/>
    </xf>
    <xf numFmtId="0" fontId="40" fillId="0" borderId="0" xfId="0" applyFont="1" applyFill="1" applyBorder="1" applyAlignment="1">
      <alignment vertical="top" wrapText="1"/>
    </xf>
    <xf numFmtId="0" fontId="33" fillId="0" borderId="0" xfId="0" applyFont="1" applyFill="1" applyBorder="1"/>
    <xf numFmtId="0" fontId="32" fillId="0" borderId="0" xfId="0" applyFont="1" applyFill="1" applyBorder="1" applyAlignment="1">
      <alignment wrapText="1"/>
    </xf>
    <xf numFmtId="0" fontId="35" fillId="0" borderId="17" xfId="0" applyFont="1" applyFill="1" applyBorder="1" applyAlignment="1">
      <alignment horizontal="left" vertical="center" wrapText="1" indent="3" shrinkToFit="1"/>
    </xf>
    <xf numFmtId="0" fontId="32" fillId="0" borderId="0" xfId="0" applyFont="1" applyFill="1" applyBorder="1"/>
    <xf numFmtId="0" fontId="36" fillId="0" borderId="1" xfId="0" applyFont="1" applyFill="1" applyBorder="1" applyAlignment="1">
      <alignment horizontal="left" vertical="center" wrapText="1" indent="1" shrinkToFit="1"/>
    </xf>
    <xf numFmtId="49" fontId="39" fillId="42" borderId="1" xfId="0" applyNumberFormat="1" applyFont="1" applyFill="1" applyBorder="1" applyAlignment="1">
      <alignment horizontal="left" vertical="center" wrapText="1" shrinkToFit="1"/>
    </xf>
    <xf numFmtId="0" fontId="32" fillId="34" borderId="1" xfId="0" applyFont="1" applyFill="1" applyBorder="1" applyAlignment="1">
      <alignment horizontal="left" vertical="center" wrapText="1" indent="4" shrinkToFit="1"/>
    </xf>
    <xf numFmtId="49" fontId="35" fillId="40" borderId="1" xfId="0" applyNumberFormat="1" applyFont="1" applyFill="1" applyBorder="1" applyAlignment="1">
      <alignment horizontal="left" vertical="center" wrapText="1" shrinkToFit="1"/>
    </xf>
    <xf numFmtId="49" fontId="35" fillId="42" borderId="1" xfId="0" applyNumberFormat="1" applyFont="1" applyFill="1" applyBorder="1" applyAlignment="1">
      <alignment horizontal="left" vertical="center" wrapText="1" shrinkToFit="1"/>
    </xf>
    <xf numFmtId="0" fontId="40" fillId="0" borderId="0" xfId="0" applyFont="1" applyFill="1" applyBorder="1" applyAlignment="1">
      <alignment horizontal="left" vertical="top" wrapText="1"/>
    </xf>
    <xf numFmtId="0" fontId="56" fillId="36" borderId="11" xfId="0" applyFont="1" applyFill="1" applyBorder="1" applyAlignment="1">
      <alignment horizontal="left" vertical="center" wrapText="1" indent="2" shrinkToFit="1"/>
    </xf>
    <xf numFmtId="0" fontId="50" fillId="0" borderId="0" xfId="0" applyFont="1" applyAlignment="1">
      <alignment horizontal="left" vertical="top" wrapText="1"/>
    </xf>
    <xf numFmtId="0" fontId="52" fillId="0" borderId="0" xfId="0" applyFont="1" applyFill="1" applyBorder="1" applyAlignment="1">
      <alignment horizontal="center" vertical="center" wrapText="1"/>
    </xf>
    <xf numFmtId="0" fontId="56" fillId="36" borderId="11" xfId="0" applyFont="1" applyFill="1" applyBorder="1" applyAlignment="1">
      <alignment horizontal="center" vertical="center" wrapText="1" shrinkToFit="1"/>
    </xf>
  </cellXfs>
  <cellStyles count="132">
    <cellStyle name="20% - Accent1" xfId="105" builtinId="30" customBuiltin="1"/>
    <cellStyle name="20% - Accent2" xfId="109" builtinId="34" customBuiltin="1"/>
    <cellStyle name="20% - Accent3" xfId="113" builtinId="38" customBuiltin="1"/>
    <cellStyle name="20% - Accent4" xfId="117" builtinId="42" customBuiltin="1"/>
    <cellStyle name="20% - Accent5" xfId="121" builtinId="46" customBuiltin="1"/>
    <cellStyle name="20% - Accent6" xfId="125" builtinId="50" customBuiltin="1"/>
    <cellStyle name="40% - Accent1" xfId="106" builtinId="31" customBuiltin="1"/>
    <cellStyle name="40% - Accent2" xfId="110" builtinId="35" customBuiltin="1"/>
    <cellStyle name="40% - Accent3" xfId="114" builtinId="39" customBuiltin="1"/>
    <cellStyle name="40% - Accent4" xfId="118" builtinId="43" customBuiltin="1"/>
    <cellStyle name="40% - Accent5" xfId="122" builtinId="47" customBuiltin="1"/>
    <cellStyle name="40% - Accent6" xfId="126" builtinId="51" customBuiltin="1"/>
    <cellStyle name="60% - Accent1" xfId="107" builtinId="32" customBuiltin="1"/>
    <cellStyle name="60% - Accent2" xfId="111" builtinId="36" customBuiltin="1"/>
    <cellStyle name="60% - Accent3" xfId="115" builtinId="40" customBuiltin="1"/>
    <cellStyle name="60% - Accent4" xfId="119" builtinId="44" customBuiltin="1"/>
    <cellStyle name="60% - Accent5" xfId="123" builtinId="48" customBuiltin="1"/>
    <cellStyle name="60% - Accent6" xfId="127" builtinId="52" customBuiltin="1"/>
    <cellStyle name="Accent1" xfId="104" builtinId="29" customBuiltin="1"/>
    <cellStyle name="Accent2" xfId="108" builtinId="33" customBuiltin="1"/>
    <cellStyle name="Accent3" xfId="112" builtinId="37" customBuiltin="1"/>
    <cellStyle name="Accent4" xfId="116" builtinId="41" customBuiltin="1"/>
    <cellStyle name="Accent5" xfId="120" builtinId="45" customBuiltin="1"/>
    <cellStyle name="Accent6" xfId="124" builtinId="49" customBuiltin="1"/>
    <cellStyle name="Bad" xfId="93" builtinId="27" customBuiltin="1"/>
    <cellStyle name="Calculation" xfId="97" builtinId="22" customBuiltin="1"/>
    <cellStyle name="Check Cell" xfId="99" builtinId="23" customBuiltin="1"/>
    <cellStyle name="Comma 2" xfId="1"/>
    <cellStyle name="Explanatory Text" xfId="102" builtinId="53" customBuiltin="1"/>
    <cellStyle name="Good" xfId="92" builtinId="26" customBuiltin="1"/>
    <cellStyle name="Heading 1" xfId="88" builtinId="16" customBuiltin="1"/>
    <cellStyle name="Heading 2" xfId="89" builtinId="17" customBuiltin="1"/>
    <cellStyle name="Heading 3" xfId="90" builtinId="18" customBuiltin="1"/>
    <cellStyle name="Heading 4" xfId="91" builtinId="19" customBuiltin="1"/>
    <cellStyle name="Hyperlink" xfId="131" builtinId="8"/>
    <cellStyle name="Hyperlink 2" xfId="3"/>
    <cellStyle name="Hyperlink 2 2" xfId="8"/>
    <cellStyle name="Hyperlink 2 3" xfId="9"/>
    <cellStyle name="Hyperlink 2 4" xfId="10"/>
    <cellStyle name="Hyperlink 3" xfId="7"/>
    <cellStyle name="Hyperlink 3 2" xfId="128"/>
    <cellStyle name="Hyperlink 3 3" xfId="130"/>
    <cellStyle name="Hyperlink 4" xfId="11"/>
    <cellStyle name="Hyperlink 5" xfId="12"/>
    <cellStyle name="Hyperlink 6" xfId="13"/>
    <cellStyle name="Input" xfId="95" builtinId="20" customBuiltin="1"/>
    <cellStyle name="Linked Cell" xfId="98" builtinId="24" customBuiltin="1"/>
    <cellStyle name="Neutral" xfId="94" builtinId="28" customBuiltin="1"/>
    <cellStyle name="Normal" xfId="0" builtinId="0"/>
    <cellStyle name="Normal 10" xfId="14"/>
    <cellStyle name="Normal 11" xfId="15"/>
    <cellStyle name="Normal 12" xfId="16"/>
    <cellStyle name="Normal 12 2" xfId="17"/>
    <cellStyle name="Normal 12 2 2" xfId="18"/>
    <cellStyle name="Normal 12 2 3" xfId="19"/>
    <cellStyle name="Normal 12 2 4" xfId="20"/>
    <cellStyle name="Normal 12 2 5" xfId="21"/>
    <cellStyle name="Normal 12 2 6" xfId="22"/>
    <cellStyle name="Normal 12 2 7" xfId="23"/>
    <cellStyle name="Normal 12 3" xfId="24"/>
    <cellStyle name="Normal 12 4" xfId="25"/>
    <cellStyle name="Normal 12 5" xfId="26"/>
    <cellStyle name="Normal 12 6" xfId="27"/>
    <cellStyle name="Normal 12 7" xfId="28"/>
    <cellStyle name="Normal 12 8" xfId="29"/>
    <cellStyle name="Normal 13" xfId="30"/>
    <cellStyle name="Normal 14" xfId="31"/>
    <cellStyle name="Normal 15" xfId="32"/>
    <cellStyle name="Normal 15 2" xfId="33"/>
    <cellStyle name="Normal 15 3" xfId="34"/>
    <cellStyle name="Normal 15 4" xfId="35"/>
    <cellStyle name="Normal 15 5" xfId="36"/>
    <cellStyle name="Normal 15 6" xfId="37"/>
    <cellStyle name="Normal 15 7" xfId="38"/>
    <cellStyle name="Normal 2" xfId="2"/>
    <cellStyle name="Normal 2 2" xfId="4"/>
    <cellStyle name="Normal 2 2 2" xfId="39"/>
    <cellStyle name="Normal 2 2 3" xfId="40"/>
    <cellStyle name="Normal 2 2 4" xfId="129"/>
    <cellStyle name="Normal 2 3" xfId="41"/>
    <cellStyle name="Normal 2 4" xfId="42"/>
    <cellStyle name="Normal 2_Derivatives-Dom" xfId="5"/>
    <cellStyle name="Normal 3" xfId="6"/>
    <cellStyle name="Normal 3 2" xfId="43"/>
    <cellStyle name="Normal 3 3" xfId="44"/>
    <cellStyle name="Normal 3 4" xfId="45"/>
    <cellStyle name="Normal 3 5" xfId="46"/>
    <cellStyle name="Normal 4" xfId="47"/>
    <cellStyle name="Normal 4 2" xfId="48"/>
    <cellStyle name="Normal 5" xfId="49"/>
    <cellStyle name="Normal 5 2" xfId="50"/>
    <cellStyle name="Normal 5 3" xfId="51"/>
    <cellStyle name="Normal 6" xfId="52"/>
    <cellStyle name="Normal 6 10" xfId="53"/>
    <cellStyle name="Normal 6 2" xfId="54"/>
    <cellStyle name="Normal 6 2 2" xfId="55"/>
    <cellStyle name="Normal 6 2 2 2" xfId="56"/>
    <cellStyle name="Normal 6 2 2 3" xfId="57"/>
    <cellStyle name="Normal 6 2 2 4" xfId="58"/>
    <cellStyle name="Normal 6 2 2 5" xfId="59"/>
    <cellStyle name="Normal 6 2 2 6" xfId="60"/>
    <cellStyle name="Normal 6 2 2 7" xfId="61"/>
    <cellStyle name="Normal 6 2 3" xfId="62"/>
    <cellStyle name="Normal 6 2 4" xfId="63"/>
    <cellStyle name="Normal 6 2 5" xfId="64"/>
    <cellStyle name="Normal 6 2 6" xfId="65"/>
    <cellStyle name="Normal 6 2 7" xfId="66"/>
    <cellStyle name="Normal 6 2 8" xfId="67"/>
    <cellStyle name="Normal 6 2 9" xfId="68"/>
    <cellStyle name="Normal 6 3" xfId="69"/>
    <cellStyle name="Normal 6 3 2" xfId="70"/>
    <cellStyle name="Normal 6 3 3" xfId="71"/>
    <cellStyle name="Normal 6 3 4" xfId="72"/>
    <cellStyle name="Normal 6 3 5" xfId="73"/>
    <cellStyle name="Normal 6 3 6" xfId="74"/>
    <cellStyle name="Normal 6 3 7" xfId="75"/>
    <cellStyle name="Normal 6 4" xfId="76"/>
    <cellStyle name="Normal 6 5" xfId="77"/>
    <cellStyle name="Normal 6 6" xfId="78"/>
    <cellStyle name="Normal 6 7" xfId="79"/>
    <cellStyle name="Normal 6 8" xfId="80"/>
    <cellStyle name="Normal 6 9" xfId="81"/>
    <cellStyle name="Normal 7" xfId="82"/>
    <cellStyle name="Normal 7 2" xfId="83"/>
    <cellStyle name="Normal 8" xfId="84"/>
    <cellStyle name="Normal 8 2" xfId="85"/>
    <cellStyle name="Normal 9" xfId="86"/>
    <cellStyle name="Note" xfId="101" builtinId="10" customBuiltin="1"/>
    <cellStyle name="Output" xfId="96" builtinId="21" customBuiltin="1"/>
    <cellStyle name="Title" xfId="87" builtinId="15" customBuiltin="1"/>
    <cellStyle name="Total" xfId="103" builtinId="25" customBuiltin="1"/>
    <cellStyle name="Warning Text" xfId="100" builtinId="11" customBuiltin="1"/>
  </cellStyles>
  <dxfs count="0"/>
  <tableStyles count="0" defaultTableStyle="TableStyleMedium9" defaultPivotStyle="PivotStyleLight16"/>
  <colors>
    <mruColors>
      <color rgb="FF333333"/>
      <color rgb="FF4D4D4D"/>
      <color rgb="FF5F5F5F"/>
      <color rgb="FF1C1C1C"/>
      <color rgb="FF414141"/>
      <color rgb="FFFFFFFF"/>
      <color rgb="FF00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66675</xdr:rowOff>
    </xdr:from>
    <xdr:to>
      <xdr:col>3</xdr:col>
      <xdr:colOff>1905230</xdr:colOff>
      <xdr:row>9</xdr:row>
      <xdr:rowOff>152651</xdr:rowOff>
    </xdr:to>
    <xdr:pic>
      <xdr:nvPicPr>
        <xdr:cNvPr id="2" name="Picture 1">
          <a:extLst>
            <a:ext uri="{FF2B5EF4-FFF2-40B4-BE49-F238E27FC236}">
              <a16:creationId xmlns="" xmlns:a16="http://schemas.microsoft.com/office/drawing/2014/main" id="{F348EAB0-6EE2-46A3-A389-E6E29B3769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66675"/>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571500</xdr:colOff>
      <xdr:row>0</xdr:row>
      <xdr:rowOff>133350</xdr:rowOff>
    </xdr:from>
    <xdr:to>
      <xdr:col>3</xdr:col>
      <xdr:colOff>2219555</xdr:colOff>
      <xdr:row>10</xdr:row>
      <xdr:rowOff>28826</xdr:rowOff>
    </xdr:to>
    <xdr:pic>
      <xdr:nvPicPr>
        <xdr:cNvPr id="2" name="Picture 1">
          <a:extLst>
            <a:ext uri="{FF2B5EF4-FFF2-40B4-BE49-F238E27FC236}">
              <a16:creationId xmlns="" xmlns:a16="http://schemas.microsoft.com/office/drawing/2014/main" id="{26A9D50F-0E37-4611-B20B-6887EF163B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133350"/>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561975</xdr:colOff>
      <xdr:row>0</xdr:row>
      <xdr:rowOff>133350</xdr:rowOff>
    </xdr:from>
    <xdr:to>
      <xdr:col>3</xdr:col>
      <xdr:colOff>2210030</xdr:colOff>
      <xdr:row>10</xdr:row>
      <xdr:rowOff>28826</xdr:rowOff>
    </xdr:to>
    <xdr:pic>
      <xdr:nvPicPr>
        <xdr:cNvPr id="2" name="Picture 1">
          <a:extLst>
            <a:ext uri="{FF2B5EF4-FFF2-40B4-BE49-F238E27FC236}">
              <a16:creationId xmlns="" xmlns:a16="http://schemas.microsoft.com/office/drawing/2014/main" id="{2742E27E-591E-491A-813E-98D33511B0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133350"/>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409575</xdr:colOff>
      <xdr:row>0</xdr:row>
      <xdr:rowOff>114300</xdr:rowOff>
    </xdr:from>
    <xdr:to>
      <xdr:col>3</xdr:col>
      <xdr:colOff>2057630</xdr:colOff>
      <xdr:row>10</xdr:row>
      <xdr:rowOff>9776</xdr:rowOff>
    </xdr:to>
    <xdr:pic>
      <xdr:nvPicPr>
        <xdr:cNvPr id="2" name="Picture 1">
          <a:extLst>
            <a:ext uri="{FF2B5EF4-FFF2-40B4-BE49-F238E27FC236}">
              <a16:creationId xmlns="" xmlns:a16="http://schemas.microsoft.com/office/drawing/2014/main" id="{F1208305-2429-456B-9BC3-F4904B0D9A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114300"/>
          <a:ext cx="1648055" cy="180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371475</xdr:colOff>
      <xdr:row>0</xdr:row>
      <xdr:rowOff>66675</xdr:rowOff>
    </xdr:from>
    <xdr:to>
      <xdr:col>3</xdr:col>
      <xdr:colOff>2019530</xdr:colOff>
      <xdr:row>4</xdr:row>
      <xdr:rowOff>190751</xdr:rowOff>
    </xdr:to>
    <xdr:pic>
      <xdr:nvPicPr>
        <xdr:cNvPr id="2" name="Picture 1">
          <a:extLst>
            <a:ext uri="{FF2B5EF4-FFF2-40B4-BE49-F238E27FC236}">
              <a16:creationId xmlns="" xmlns:a16="http://schemas.microsoft.com/office/drawing/2014/main" id="{1DC2244B-DB19-4960-94AB-934783DC0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66675"/>
          <a:ext cx="1648055" cy="18004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371475</xdr:colOff>
      <xdr:row>0</xdr:row>
      <xdr:rowOff>114300</xdr:rowOff>
    </xdr:from>
    <xdr:to>
      <xdr:col>3</xdr:col>
      <xdr:colOff>2019530</xdr:colOff>
      <xdr:row>10</xdr:row>
      <xdr:rowOff>9776</xdr:rowOff>
    </xdr:to>
    <xdr:pic>
      <xdr:nvPicPr>
        <xdr:cNvPr id="2" name="Picture 1">
          <a:extLst>
            <a:ext uri="{FF2B5EF4-FFF2-40B4-BE49-F238E27FC236}">
              <a16:creationId xmlns="" xmlns:a16="http://schemas.microsoft.com/office/drawing/2014/main" id="{AAAD13F8-9000-4F3C-A689-E90A070C3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14300"/>
          <a:ext cx="1648055" cy="1800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314325</xdr:colOff>
      <xdr:row>0</xdr:row>
      <xdr:rowOff>104775</xdr:rowOff>
    </xdr:from>
    <xdr:to>
      <xdr:col>3</xdr:col>
      <xdr:colOff>1962380</xdr:colOff>
      <xdr:row>10</xdr:row>
      <xdr:rowOff>251</xdr:rowOff>
    </xdr:to>
    <xdr:pic>
      <xdr:nvPicPr>
        <xdr:cNvPr id="2" name="Picture 1">
          <a:extLst>
            <a:ext uri="{FF2B5EF4-FFF2-40B4-BE49-F238E27FC236}">
              <a16:creationId xmlns="" xmlns:a16="http://schemas.microsoft.com/office/drawing/2014/main" id="{8770AEE6-B447-4BAD-987B-D255D65205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104775"/>
          <a:ext cx="1648055" cy="18004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600075</xdr:colOff>
      <xdr:row>0</xdr:row>
      <xdr:rowOff>95250</xdr:rowOff>
    </xdr:from>
    <xdr:to>
      <xdr:col>3</xdr:col>
      <xdr:colOff>2248130</xdr:colOff>
      <xdr:row>9</xdr:row>
      <xdr:rowOff>181226</xdr:rowOff>
    </xdr:to>
    <xdr:pic>
      <xdr:nvPicPr>
        <xdr:cNvPr id="2" name="Picture 1">
          <a:extLst>
            <a:ext uri="{FF2B5EF4-FFF2-40B4-BE49-F238E27FC236}">
              <a16:creationId xmlns="" xmlns:a16="http://schemas.microsoft.com/office/drawing/2014/main" id="{9AA35EBD-FA47-4948-9FCE-FAC20E81B3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95250"/>
          <a:ext cx="1648055" cy="18004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476250</xdr:colOff>
      <xdr:row>0</xdr:row>
      <xdr:rowOff>123825</xdr:rowOff>
    </xdr:from>
    <xdr:to>
      <xdr:col>3</xdr:col>
      <xdr:colOff>2124305</xdr:colOff>
      <xdr:row>10</xdr:row>
      <xdr:rowOff>19301</xdr:rowOff>
    </xdr:to>
    <xdr:pic>
      <xdr:nvPicPr>
        <xdr:cNvPr id="2" name="Picture 1">
          <a:extLst>
            <a:ext uri="{FF2B5EF4-FFF2-40B4-BE49-F238E27FC236}">
              <a16:creationId xmlns="" xmlns:a16="http://schemas.microsoft.com/office/drawing/2014/main" id="{13847225-D79E-4949-BFCF-1CAE006E55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123825"/>
          <a:ext cx="1648055" cy="18004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342900</xdr:colOff>
      <xdr:row>0</xdr:row>
      <xdr:rowOff>161925</xdr:rowOff>
    </xdr:from>
    <xdr:to>
      <xdr:col>3</xdr:col>
      <xdr:colOff>1990955</xdr:colOff>
      <xdr:row>10</xdr:row>
      <xdr:rowOff>57401</xdr:rowOff>
    </xdr:to>
    <xdr:pic>
      <xdr:nvPicPr>
        <xdr:cNvPr id="2" name="Picture 1">
          <a:extLst>
            <a:ext uri="{FF2B5EF4-FFF2-40B4-BE49-F238E27FC236}">
              <a16:creationId xmlns="" xmlns:a16="http://schemas.microsoft.com/office/drawing/2014/main" id="{D0372944-4426-44A7-8596-0444429FAF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16192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152400</xdr:colOff>
      <xdr:row>0</xdr:row>
      <xdr:rowOff>95250</xdr:rowOff>
    </xdr:from>
    <xdr:to>
      <xdr:col>3</xdr:col>
      <xdr:colOff>1800455</xdr:colOff>
      <xdr:row>6</xdr:row>
      <xdr:rowOff>66926</xdr:rowOff>
    </xdr:to>
    <xdr:pic>
      <xdr:nvPicPr>
        <xdr:cNvPr id="2" name="Picture 1">
          <a:extLst>
            <a:ext uri="{FF2B5EF4-FFF2-40B4-BE49-F238E27FC236}">
              <a16:creationId xmlns="" xmlns:a16="http://schemas.microsoft.com/office/drawing/2014/main" id="{00831D74-89BF-4E55-BB39-A58BC1DA1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9525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114300</xdr:rowOff>
    </xdr:from>
    <xdr:to>
      <xdr:col>3</xdr:col>
      <xdr:colOff>1857605</xdr:colOff>
      <xdr:row>9</xdr:row>
      <xdr:rowOff>151290</xdr:rowOff>
    </xdr:to>
    <xdr:pic>
      <xdr:nvPicPr>
        <xdr:cNvPr id="2" name="Picture 1">
          <a:extLst>
            <a:ext uri="{FF2B5EF4-FFF2-40B4-BE49-F238E27FC236}">
              <a16:creationId xmlns="" xmlns:a16="http://schemas.microsoft.com/office/drawing/2014/main" id="{8467DF03-9B9B-4D53-9316-4682E5759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114300"/>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457200</xdr:colOff>
      <xdr:row>0</xdr:row>
      <xdr:rowOff>85725</xdr:rowOff>
    </xdr:from>
    <xdr:to>
      <xdr:col>3</xdr:col>
      <xdr:colOff>2105255</xdr:colOff>
      <xdr:row>9</xdr:row>
      <xdr:rowOff>171701</xdr:rowOff>
    </xdr:to>
    <xdr:pic>
      <xdr:nvPicPr>
        <xdr:cNvPr id="2" name="Picture 1">
          <a:extLst>
            <a:ext uri="{FF2B5EF4-FFF2-40B4-BE49-F238E27FC236}">
              <a16:creationId xmlns="" xmlns:a16="http://schemas.microsoft.com/office/drawing/2014/main" id="{EAFED53A-98A9-407F-AD91-DFD632C265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85725"/>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266700</xdr:colOff>
      <xdr:row>0</xdr:row>
      <xdr:rowOff>104775</xdr:rowOff>
    </xdr:from>
    <xdr:to>
      <xdr:col>3</xdr:col>
      <xdr:colOff>1914755</xdr:colOff>
      <xdr:row>10</xdr:row>
      <xdr:rowOff>251</xdr:rowOff>
    </xdr:to>
    <xdr:pic>
      <xdr:nvPicPr>
        <xdr:cNvPr id="2" name="Picture 1">
          <a:extLst>
            <a:ext uri="{FF2B5EF4-FFF2-40B4-BE49-F238E27FC236}">
              <a16:creationId xmlns="" xmlns:a16="http://schemas.microsoft.com/office/drawing/2014/main" id="{5A3DE12A-92B9-444F-92FA-8A30EF6964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0477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190500</xdr:colOff>
      <xdr:row>0</xdr:row>
      <xdr:rowOff>123825</xdr:rowOff>
    </xdr:from>
    <xdr:to>
      <xdr:col>3</xdr:col>
      <xdr:colOff>1838555</xdr:colOff>
      <xdr:row>6</xdr:row>
      <xdr:rowOff>152651</xdr:rowOff>
    </xdr:to>
    <xdr:pic>
      <xdr:nvPicPr>
        <xdr:cNvPr id="2" name="Picture 1">
          <a:extLst>
            <a:ext uri="{FF2B5EF4-FFF2-40B4-BE49-F238E27FC236}">
              <a16:creationId xmlns="" xmlns:a16="http://schemas.microsoft.com/office/drawing/2014/main" id="{09F42062-1C78-4771-9B35-8D8328885C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23825"/>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171450</xdr:colOff>
      <xdr:row>0</xdr:row>
      <xdr:rowOff>95250</xdr:rowOff>
    </xdr:from>
    <xdr:to>
      <xdr:col>3</xdr:col>
      <xdr:colOff>1819505</xdr:colOff>
      <xdr:row>9</xdr:row>
      <xdr:rowOff>181226</xdr:rowOff>
    </xdr:to>
    <xdr:pic>
      <xdr:nvPicPr>
        <xdr:cNvPr id="2" name="Picture 1">
          <a:extLst>
            <a:ext uri="{FF2B5EF4-FFF2-40B4-BE49-F238E27FC236}">
              <a16:creationId xmlns="" xmlns:a16="http://schemas.microsoft.com/office/drawing/2014/main" id="{D79724E1-2B98-4A42-AAEA-688A7A0E75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95250"/>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333375</xdr:colOff>
      <xdr:row>0</xdr:row>
      <xdr:rowOff>95250</xdr:rowOff>
    </xdr:from>
    <xdr:to>
      <xdr:col>3</xdr:col>
      <xdr:colOff>1981430</xdr:colOff>
      <xdr:row>9</xdr:row>
      <xdr:rowOff>181226</xdr:rowOff>
    </xdr:to>
    <xdr:pic>
      <xdr:nvPicPr>
        <xdr:cNvPr id="2" name="Picture 1">
          <a:extLst>
            <a:ext uri="{FF2B5EF4-FFF2-40B4-BE49-F238E27FC236}">
              <a16:creationId xmlns="" xmlns:a16="http://schemas.microsoft.com/office/drawing/2014/main" id="{EBFC48AC-61BC-4ECF-BACB-5A53B3919B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95250"/>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504825</xdr:colOff>
      <xdr:row>0</xdr:row>
      <xdr:rowOff>95250</xdr:rowOff>
    </xdr:from>
    <xdr:to>
      <xdr:col>3</xdr:col>
      <xdr:colOff>2152880</xdr:colOff>
      <xdr:row>9</xdr:row>
      <xdr:rowOff>181226</xdr:rowOff>
    </xdr:to>
    <xdr:pic>
      <xdr:nvPicPr>
        <xdr:cNvPr id="2" name="Picture 1">
          <a:extLst>
            <a:ext uri="{FF2B5EF4-FFF2-40B4-BE49-F238E27FC236}">
              <a16:creationId xmlns="" xmlns:a16="http://schemas.microsoft.com/office/drawing/2014/main" id="{59E4D6D4-8D4F-48C8-9269-D86ED662D4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95250"/>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0"/>
  <sheetViews>
    <sheetView showGridLines="0" tabSelected="1" zoomScaleNormal="100" workbookViewId="0">
      <selection activeCell="D8" sqref="D8"/>
    </sheetView>
  </sheetViews>
  <sheetFormatPr defaultRowHeight="15"/>
  <cols>
    <col min="1" max="1" width="3.28515625" customWidth="1"/>
    <col min="2" max="2" width="84.5703125" customWidth="1"/>
  </cols>
  <sheetData>
    <row r="1" spans="1:127" ht="69" customHeight="1">
      <c r="A1" s="100"/>
      <c r="B1" s="3" t="s">
        <v>852</v>
      </c>
    </row>
    <row r="2" spans="1:127" ht="30" customHeight="1">
      <c r="A2" s="4"/>
      <c r="B2" s="5" t="s">
        <v>295</v>
      </c>
      <c r="C2" s="4"/>
      <c r="D2" s="4"/>
      <c r="E2" s="4"/>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row>
    <row r="5" spans="1:127" ht="26.25" customHeight="1">
      <c r="B5" s="7" t="s">
        <v>296</v>
      </c>
    </row>
    <row r="6" spans="1:127">
      <c r="B6" s="8" t="s">
        <v>297</v>
      </c>
    </row>
    <row r="8" spans="1:127" ht="26.25" customHeight="1">
      <c r="B8" s="9" t="s">
        <v>298</v>
      </c>
    </row>
    <row r="9" spans="1:127">
      <c r="B9" s="8" t="s">
        <v>299</v>
      </c>
    </row>
    <row r="10" spans="1:127">
      <c r="B10" s="8" t="s">
        <v>300</v>
      </c>
    </row>
    <row r="11" spans="1:127">
      <c r="B11" s="8" t="s">
        <v>806</v>
      </c>
    </row>
    <row r="12" spans="1:127">
      <c r="B12" s="8" t="s">
        <v>301</v>
      </c>
    </row>
    <row r="13" spans="1:127">
      <c r="B13" s="8" t="s">
        <v>302</v>
      </c>
    </row>
    <row r="15" spans="1:127" ht="26.25" customHeight="1">
      <c r="B15" s="7" t="s">
        <v>7</v>
      </c>
    </row>
    <row r="16" spans="1:127">
      <c r="B16" s="8" t="s">
        <v>303</v>
      </c>
    </row>
    <row r="17" spans="2:2">
      <c r="B17" s="8" t="s">
        <v>304</v>
      </c>
    </row>
    <row r="18" spans="2:2">
      <c r="B18" s="8" t="s">
        <v>305</v>
      </c>
    </row>
    <row r="19" spans="2:2">
      <c r="B19" s="8" t="s">
        <v>306</v>
      </c>
    </row>
    <row r="20" spans="2:2">
      <c r="B20" s="8" t="s">
        <v>307</v>
      </c>
    </row>
    <row r="21" spans="2:2">
      <c r="B21" s="8" t="s">
        <v>308</v>
      </c>
    </row>
    <row r="22" spans="2:2">
      <c r="B22" s="8" t="s">
        <v>309</v>
      </c>
    </row>
    <row r="23" spans="2:2">
      <c r="B23" s="8" t="s">
        <v>310</v>
      </c>
    </row>
    <row r="25" spans="2:2" ht="26.25" customHeight="1">
      <c r="B25" s="7" t="s">
        <v>311</v>
      </c>
    </row>
    <row r="26" spans="2:2">
      <c r="B26" s="8" t="s">
        <v>312</v>
      </c>
    </row>
    <row r="27" spans="2:2">
      <c r="B27" s="8" t="s">
        <v>313</v>
      </c>
    </row>
    <row r="28" spans="2:2">
      <c r="B28" s="8" t="s">
        <v>314</v>
      </c>
    </row>
    <row r="29" spans="2:2">
      <c r="B29" s="8" t="s">
        <v>315</v>
      </c>
    </row>
    <row r="30" spans="2:2" ht="30.75" customHeight="1"/>
  </sheetData>
  <hyperlinks>
    <hyperlink ref="B6" location="FI!A1" display=" Filing Information"/>
    <hyperlink ref="B9" location="SOF!A1" display=" Scope of filing"/>
    <hyperlink ref="B10" location="DirectorsRep!A1" display=" Disclosure - Directors report"/>
    <hyperlink ref="B12" location="StatOfDirectors!A1" display=" Disclosure - Statement by directors"/>
    <hyperlink ref="B13" location="AuditReport!A1" display=" Disclosure - Auditors report to members"/>
    <hyperlink ref="B16" location="'SOFP-CuNonCu'!A1" display=" Statement of financial position, by current/non-current method"/>
    <hyperlink ref="B17" location="'SOFP-Sub'!A1" display=" Sub-classification of assets, liabilities and equity"/>
    <hyperlink ref="B18" location="'SOPL-Function'!A1" display=" Statement of income and expenditure, by function of expense"/>
    <hyperlink ref="B19" location="'SOPL-Analysis-Function'!A1" display=" Analysis of income and expenditure, by function of expense"/>
    <hyperlink ref="B22" location="SOCIE!A1" display=" Statement of changes in fund"/>
    <hyperlink ref="B23" location="'SOCF-Indirect'!A1" display=" Statement of cash flows, indirect method"/>
    <hyperlink ref="B26" location="'Notes-CI'!A1" display=" Notes - Corporate information"/>
    <hyperlink ref="B27" location="'Notes-SummaryOfAcc'!A1" display=" Notes - Summary of significant accounting policies"/>
    <hyperlink ref="B28" location="'Notes-ListOfNotes'!A1" display=" Notes - List of notes"/>
    <hyperlink ref="B29" location="'Notes-RelatedParty'!A1" display=" Notes - Related party transactions"/>
    <hyperlink ref="B20" location="'SOPL-Nature'!A1" display=" Statement of income and expenditure, by nature of expense"/>
    <hyperlink ref="B21" location="'SOPL-Analysis-Nature'!A1" display=" Analysis of income and expenditure, by nature of expense"/>
    <hyperlink ref="B11" location="'DirectorsBussRev'!A2" display=" Disclosure - Director business review"/>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topLeftCell="C1" zoomScale="85" zoomScaleNormal="85" workbookViewId="0">
      <selection activeCell="F24" sqref="F24"/>
    </sheetView>
  </sheetViews>
  <sheetFormatPr defaultRowHeight="15"/>
  <cols>
    <col min="1" max="2" width="0" hidden="1" customWidth="1"/>
    <col min="3" max="3" width="4.7109375" customWidth="1"/>
    <col min="4" max="4" width="54.5703125" customWidth="1"/>
    <col min="5" max="5" width="15.42578125" bestFit="1" customWidth="1"/>
    <col min="6" max="6" width="16.28515625" bestFit="1" customWidth="1"/>
    <col min="7" max="7" width="23.7109375" customWidth="1"/>
  </cols>
  <sheetData>
    <row r="1" spans="1:7">
      <c r="C1" s="10" t="s">
        <v>316</v>
      </c>
    </row>
    <row r="12" spans="1:7" s="122" customFormat="1">
      <c r="A12" s="120"/>
      <c r="B12" s="120"/>
      <c r="C12" s="120"/>
      <c r="D12" s="121" t="s">
        <v>555</v>
      </c>
      <c r="E12" s="121"/>
      <c r="F12" s="120"/>
      <c r="G12" s="120"/>
    </row>
    <row r="13" spans="1:7">
      <c r="A13" s="13"/>
      <c r="B13" s="13"/>
      <c r="C13" s="13"/>
      <c r="D13" s="14" t="s">
        <v>318</v>
      </c>
      <c r="E13" s="14"/>
      <c r="F13" s="13"/>
      <c r="G13" s="13"/>
    </row>
    <row r="14" spans="1:7">
      <c r="A14" s="13"/>
      <c r="B14" s="13"/>
      <c r="C14" s="13"/>
      <c r="D14" s="13"/>
      <c r="E14" s="13"/>
      <c r="F14" s="13"/>
      <c r="G14" s="13"/>
    </row>
    <row r="15" spans="1:7">
      <c r="A15" s="17"/>
      <c r="B15" s="17"/>
      <c r="C15" s="17"/>
      <c r="D15" s="17"/>
      <c r="E15" s="17"/>
      <c r="F15" s="17"/>
      <c r="G15" s="17"/>
    </row>
    <row r="16" spans="1:7" ht="25.5">
      <c r="A16" s="17"/>
      <c r="B16" s="17"/>
      <c r="C16" s="17"/>
      <c r="D16" s="18" t="s">
        <v>556</v>
      </c>
      <c r="E16" s="18"/>
      <c r="F16" s="13"/>
    </row>
    <row r="17" spans="1:6">
      <c r="A17" s="13"/>
      <c r="B17" s="13"/>
      <c r="C17" s="13"/>
      <c r="D17" s="13"/>
      <c r="E17" s="13"/>
      <c r="F17" s="13"/>
    </row>
    <row r="18" spans="1:6">
      <c r="A18" s="17"/>
      <c r="B18" s="17"/>
      <c r="C18" s="17"/>
      <c r="D18" s="31"/>
      <c r="E18" s="37" t="s">
        <v>455</v>
      </c>
      <c r="F18" s="37" t="s">
        <v>456</v>
      </c>
    </row>
    <row r="19" spans="1:6">
      <c r="A19" s="17"/>
      <c r="B19" s="17"/>
      <c r="C19" s="17"/>
      <c r="D19" s="29"/>
      <c r="E19" s="13"/>
      <c r="F19" s="13"/>
    </row>
    <row r="20" spans="1:6">
      <c r="A20" s="17"/>
      <c r="B20" s="17"/>
      <c r="C20" s="17"/>
      <c r="D20" s="18" t="s">
        <v>557</v>
      </c>
      <c r="E20" s="18"/>
      <c r="F20" s="18"/>
    </row>
    <row r="21" spans="1:6">
      <c r="A21" s="17"/>
      <c r="B21" s="17"/>
      <c r="C21" s="17"/>
      <c r="D21" s="19" t="s">
        <v>557</v>
      </c>
      <c r="E21" s="18"/>
      <c r="F21" s="18"/>
    </row>
    <row r="22" spans="1:6">
      <c r="A22" s="17"/>
      <c r="B22" s="17"/>
      <c r="C22" s="17"/>
      <c r="D22" s="45" t="s">
        <v>558</v>
      </c>
      <c r="E22" s="46"/>
      <c r="F22" s="46"/>
    </row>
    <row r="23" spans="1:6">
      <c r="A23" s="17"/>
      <c r="B23" s="17"/>
      <c r="C23" s="17"/>
      <c r="D23" s="47" t="s">
        <v>559</v>
      </c>
      <c r="E23" s="54"/>
      <c r="F23" s="54"/>
    </row>
    <row r="24" spans="1:6">
      <c r="A24" s="17"/>
      <c r="B24" s="17"/>
      <c r="C24" s="17"/>
      <c r="D24" s="47" t="s">
        <v>560</v>
      </c>
      <c r="E24" s="54"/>
      <c r="F24" s="54"/>
    </row>
    <row r="25" spans="1:6">
      <c r="A25" s="17"/>
      <c r="B25" s="17"/>
      <c r="C25" s="17"/>
      <c r="D25" s="60" t="s">
        <v>561</v>
      </c>
      <c r="E25" s="74">
        <f>E23-E24</f>
        <v>0</v>
      </c>
      <c r="F25" s="74">
        <f t="shared" ref="F25" si="0">F23-F24</f>
        <v>0</v>
      </c>
    </row>
    <row r="26" spans="1:6">
      <c r="A26" s="17"/>
      <c r="B26" s="17"/>
      <c r="C26" s="17"/>
      <c r="D26" s="47" t="s">
        <v>562</v>
      </c>
      <c r="E26" s="54"/>
      <c r="F26" s="54"/>
    </row>
    <row r="27" spans="1:6">
      <c r="A27" s="17"/>
      <c r="B27" s="17"/>
      <c r="C27" s="17"/>
      <c r="D27" s="47" t="s">
        <v>563</v>
      </c>
      <c r="E27" s="57"/>
      <c r="F27" s="57"/>
    </row>
    <row r="28" spans="1:6">
      <c r="A28" s="17"/>
      <c r="B28" s="17"/>
      <c r="C28" s="17"/>
      <c r="D28" s="27" t="s">
        <v>82</v>
      </c>
      <c r="E28" s="57"/>
      <c r="F28" s="57"/>
    </row>
    <row r="29" spans="1:6">
      <c r="A29" s="17"/>
      <c r="B29" s="17"/>
      <c r="C29" s="17"/>
      <c r="D29" s="47" t="s">
        <v>564</v>
      </c>
      <c r="E29" s="54"/>
      <c r="F29" s="54"/>
    </row>
    <row r="30" spans="1:6">
      <c r="A30" s="17"/>
      <c r="B30" s="17"/>
      <c r="C30" s="17"/>
      <c r="D30" s="75" t="s">
        <v>81</v>
      </c>
      <c r="E30" s="74">
        <f>E25+E26-E27+E28-E29</f>
        <v>0</v>
      </c>
      <c r="F30" s="74">
        <f t="shared" ref="F30" si="1">F25+F26-F27+F28-F29</f>
        <v>0</v>
      </c>
    </row>
    <row r="31" spans="1:6">
      <c r="A31" s="17"/>
      <c r="B31" s="17"/>
      <c r="C31" s="17"/>
      <c r="D31" s="47" t="s">
        <v>565</v>
      </c>
      <c r="E31" s="54"/>
      <c r="F31" s="54"/>
    </row>
    <row r="32" spans="1:6">
      <c r="A32" s="17"/>
      <c r="B32" s="17"/>
      <c r="C32" s="17"/>
      <c r="D32" s="47" t="s">
        <v>566</v>
      </c>
      <c r="E32" s="57"/>
      <c r="F32" s="57"/>
    </row>
    <row r="33" spans="1:6" ht="25.5">
      <c r="A33" s="17"/>
      <c r="B33" s="17"/>
      <c r="C33" s="17"/>
      <c r="D33" s="27" t="s">
        <v>262</v>
      </c>
      <c r="E33" s="57"/>
      <c r="F33" s="57"/>
    </row>
    <row r="34" spans="1:6" ht="25.5">
      <c r="A34" s="17"/>
      <c r="B34" s="17"/>
      <c r="C34" s="17"/>
      <c r="D34" s="60" t="s">
        <v>567</v>
      </c>
      <c r="E34" s="54">
        <f>E30+E31-E32+E33</f>
        <v>0</v>
      </c>
      <c r="F34" s="54">
        <f t="shared" ref="F34" si="2">F30+F31-F32+F33</f>
        <v>0</v>
      </c>
    </row>
    <row r="35" spans="1:6">
      <c r="A35" s="17"/>
      <c r="B35" s="17"/>
      <c r="C35" s="17"/>
      <c r="D35" s="47" t="s">
        <v>568</v>
      </c>
      <c r="E35" s="57"/>
      <c r="F35" s="57"/>
    </row>
    <row r="36" spans="1:6">
      <c r="A36" s="17"/>
      <c r="B36" s="17"/>
      <c r="C36" s="17"/>
      <c r="D36" s="60" t="s">
        <v>569</v>
      </c>
      <c r="E36" s="54">
        <f>E34-E35</f>
        <v>0</v>
      </c>
      <c r="F36" s="54">
        <f t="shared" ref="F36" si="3">F34-F35</f>
        <v>0</v>
      </c>
    </row>
    <row r="37" spans="1:6">
      <c r="A37" s="17"/>
      <c r="B37" s="17"/>
      <c r="C37" s="17"/>
      <c r="D37" s="45" t="s">
        <v>570</v>
      </c>
      <c r="E37" s="46"/>
      <c r="F37" s="46"/>
    </row>
    <row r="38" spans="1:6" ht="25.5">
      <c r="A38" s="17"/>
      <c r="B38" s="17"/>
      <c r="C38" s="17"/>
      <c r="D38" s="27" t="s">
        <v>263</v>
      </c>
      <c r="E38" s="57"/>
      <c r="F38" s="57"/>
    </row>
    <row r="39" spans="1:6" ht="15.75" thickBot="1">
      <c r="A39" s="17"/>
      <c r="B39" s="17"/>
      <c r="C39" s="17"/>
      <c r="D39" s="76" t="s">
        <v>569</v>
      </c>
      <c r="E39" s="61">
        <f>E36+E38</f>
        <v>0</v>
      </c>
      <c r="F39" s="61">
        <f t="shared" ref="F39" si="4">F36+F38</f>
        <v>0</v>
      </c>
    </row>
    <row r="40" spans="1:6" ht="15.75" thickTop="1">
      <c r="A40" s="17"/>
      <c r="B40" s="17"/>
      <c r="C40" s="17"/>
      <c r="D40" s="45" t="s">
        <v>571</v>
      </c>
      <c r="E40" s="62"/>
      <c r="F40" s="62"/>
    </row>
    <row r="41" spans="1:6" ht="25.5">
      <c r="A41" s="17"/>
      <c r="B41" s="17"/>
      <c r="C41" s="17"/>
      <c r="D41" s="27" t="s">
        <v>264</v>
      </c>
      <c r="E41" s="57"/>
      <c r="F41" s="57"/>
    </row>
    <row r="42" spans="1:6" ht="25.5">
      <c r="A42" s="17"/>
      <c r="B42" s="17"/>
      <c r="C42" s="17"/>
      <c r="D42" s="27" t="s">
        <v>265</v>
      </c>
      <c r="E42" s="57"/>
      <c r="F42" s="57"/>
    </row>
    <row r="43" spans="1:6" ht="15.75" thickBot="1">
      <c r="A43" s="17"/>
      <c r="B43" s="17"/>
      <c r="C43" s="17"/>
      <c r="D43" s="60" t="s">
        <v>569</v>
      </c>
      <c r="E43" s="61">
        <f>SUM(E41:E42)</f>
        <v>0</v>
      </c>
      <c r="F43" s="61">
        <f t="shared" ref="F43" si="5">SUM(F41:F42)</f>
        <v>0</v>
      </c>
    </row>
    <row r="44" spans="1:6" ht="26.25" thickTop="1">
      <c r="A44" s="17"/>
      <c r="B44" s="17"/>
      <c r="C44" s="17"/>
      <c r="D44" s="45" t="s">
        <v>572</v>
      </c>
      <c r="E44" s="62"/>
      <c r="F44" s="62"/>
    </row>
    <row r="45" spans="1:6" ht="38.25">
      <c r="A45" s="17"/>
      <c r="B45" s="17"/>
      <c r="C45" s="17"/>
      <c r="D45" s="51" t="s">
        <v>573</v>
      </c>
      <c r="E45" s="46"/>
      <c r="F45" s="46"/>
    </row>
    <row r="46" spans="1:6" ht="25.5">
      <c r="A46" s="17"/>
      <c r="B46" s="17"/>
      <c r="C46" s="17"/>
      <c r="D46" s="56" t="s">
        <v>195</v>
      </c>
      <c r="E46" s="57"/>
      <c r="F46" s="57"/>
    </row>
    <row r="47" spans="1:6" ht="25.5">
      <c r="A47" s="17"/>
      <c r="B47" s="17"/>
      <c r="C47" s="17"/>
      <c r="D47" s="56" t="s">
        <v>266</v>
      </c>
      <c r="E47" s="57"/>
      <c r="F47" s="57"/>
    </row>
    <row r="48" spans="1:6">
      <c r="A48" s="17"/>
      <c r="B48" s="17"/>
      <c r="C48" s="17"/>
      <c r="D48" s="56" t="s">
        <v>243</v>
      </c>
      <c r="E48" s="57"/>
      <c r="F48" s="57"/>
    </row>
    <row r="49" spans="1:7" ht="25.5">
      <c r="A49" s="17"/>
      <c r="B49" s="17"/>
      <c r="C49" s="17"/>
      <c r="D49" s="56" t="s">
        <v>285</v>
      </c>
      <c r="E49" s="57"/>
      <c r="F49" s="57"/>
    </row>
    <row r="50" spans="1:7" ht="38.25">
      <c r="A50" s="17"/>
      <c r="B50" s="17"/>
      <c r="C50" s="17"/>
      <c r="D50" s="77" t="s">
        <v>196</v>
      </c>
      <c r="E50" s="54">
        <f>SUM(E46:E49)</f>
        <v>0</v>
      </c>
      <c r="F50" s="54">
        <f t="shared" ref="F50" si="6">SUM(F46:F49)</f>
        <v>0</v>
      </c>
    </row>
    <row r="51" spans="1:7" ht="38.25">
      <c r="A51" s="17"/>
      <c r="B51" s="17"/>
      <c r="C51" s="17"/>
      <c r="D51" s="51" t="s">
        <v>574</v>
      </c>
      <c r="E51" s="46"/>
      <c r="F51" s="46"/>
    </row>
    <row r="52" spans="1:7" ht="25.5">
      <c r="A52" s="17"/>
      <c r="B52" s="17"/>
      <c r="C52" s="17"/>
      <c r="D52" s="56" t="s">
        <v>195</v>
      </c>
      <c r="E52" s="57"/>
      <c r="F52" s="57"/>
    </row>
    <row r="53" spans="1:7" ht="25.5">
      <c r="A53" s="17"/>
      <c r="B53" s="17"/>
      <c r="C53" s="17"/>
      <c r="D53" s="56" t="s">
        <v>244</v>
      </c>
      <c r="E53" s="57"/>
      <c r="F53" s="57"/>
    </row>
    <row r="54" spans="1:7" ht="25.5">
      <c r="A54" s="17"/>
      <c r="B54" s="17"/>
      <c r="C54" s="17"/>
      <c r="D54" s="56" t="s">
        <v>245</v>
      </c>
      <c r="E54" s="57"/>
      <c r="F54" s="57"/>
    </row>
    <row r="55" spans="1:7" ht="38.25">
      <c r="A55" s="17"/>
      <c r="B55" s="17"/>
      <c r="C55" s="17"/>
      <c r="D55" s="56" t="s">
        <v>246</v>
      </c>
      <c r="E55" s="57"/>
      <c r="F55" s="57"/>
    </row>
    <row r="56" spans="1:7" ht="25.5">
      <c r="A56" s="17"/>
      <c r="B56" s="17"/>
      <c r="C56" s="17"/>
      <c r="D56" s="56" t="s">
        <v>285</v>
      </c>
      <c r="E56" s="57"/>
      <c r="F56" s="57"/>
    </row>
    <row r="57" spans="1:7" ht="38.25">
      <c r="A57" s="17"/>
      <c r="B57" s="17"/>
      <c r="C57" s="17"/>
      <c r="D57" s="77" t="s">
        <v>142</v>
      </c>
      <c r="E57" s="54">
        <f>SUM(E52:E56)</f>
        <v>0</v>
      </c>
      <c r="F57" s="54">
        <f t="shared" ref="F57" si="7">SUM(F52:F56)</f>
        <v>0</v>
      </c>
    </row>
    <row r="58" spans="1:7" ht="25.5">
      <c r="A58" s="17"/>
      <c r="B58" s="17"/>
      <c r="C58" s="17"/>
      <c r="D58" s="60" t="s">
        <v>575</v>
      </c>
      <c r="E58" s="54">
        <f>E50+E57</f>
        <v>0</v>
      </c>
      <c r="F58" s="54">
        <f t="shared" ref="F58" si="8">F50+F57</f>
        <v>0</v>
      </c>
    </row>
    <row r="59" spans="1:7" ht="15.75" thickBot="1">
      <c r="A59" s="17"/>
      <c r="B59" s="17"/>
      <c r="C59" s="17"/>
      <c r="D59" s="76" t="s">
        <v>576</v>
      </c>
      <c r="E59" s="61">
        <f>E39+E58</f>
        <v>0</v>
      </c>
      <c r="F59" s="61">
        <f t="shared" ref="F59" si="9">F39+F58</f>
        <v>0</v>
      </c>
    </row>
    <row r="60" spans="1:7" ht="26.25" thickTop="1">
      <c r="A60" s="17"/>
      <c r="B60" s="17"/>
      <c r="C60" s="17"/>
      <c r="D60" s="45" t="s">
        <v>577</v>
      </c>
      <c r="E60" s="62"/>
      <c r="F60" s="62"/>
    </row>
    <row r="61" spans="1:7" ht="25.5">
      <c r="A61" s="17"/>
      <c r="B61" s="17"/>
      <c r="C61" s="17"/>
      <c r="D61" s="27" t="s">
        <v>267</v>
      </c>
      <c r="E61" s="57"/>
      <c r="F61" s="57"/>
    </row>
    <row r="62" spans="1:7" ht="25.5">
      <c r="A62" s="17"/>
      <c r="B62" s="17"/>
      <c r="C62" s="17"/>
      <c r="D62" s="27" t="s">
        <v>268</v>
      </c>
      <c r="E62" s="57"/>
      <c r="F62" s="57"/>
    </row>
    <row r="63" spans="1:7" ht="15.75" thickBot="1">
      <c r="A63" s="17"/>
      <c r="B63" s="17"/>
      <c r="C63" s="17"/>
      <c r="D63" s="60" t="s">
        <v>576</v>
      </c>
      <c r="E63" s="61">
        <f>SUM(E61:E62)</f>
        <v>0</v>
      </c>
      <c r="F63" s="61">
        <f t="shared" ref="F63" si="10">SUM(F61:F62)</f>
        <v>0</v>
      </c>
    </row>
    <row r="64" spans="1:7" ht="15.75" thickTop="1">
      <c r="A64" s="17"/>
      <c r="B64" s="17"/>
      <c r="C64" s="17"/>
      <c r="D64" s="13"/>
      <c r="E64" s="13"/>
      <c r="F64" s="13"/>
      <c r="G64" s="13"/>
    </row>
    <row r="65" spans="1:7">
      <c r="A65" s="17"/>
      <c r="B65" s="17"/>
      <c r="C65" s="17"/>
      <c r="D65" s="17"/>
      <c r="E65" s="17"/>
      <c r="F65" s="17"/>
      <c r="G65" s="17"/>
    </row>
    <row r="66" spans="1:7">
      <c r="A66" s="13"/>
      <c r="B66" s="13"/>
      <c r="C66" s="13"/>
      <c r="D66" s="13"/>
      <c r="E66" s="13"/>
      <c r="F66" s="13"/>
      <c r="G66" s="13"/>
    </row>
  </sheetData>
  <hyperlinks>
    <hyperlink ref="C1" location="'Content Page'!A1" display="Hom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topLeftCell="C1" zoomScale="80" zoomScaleNormal="80" workbookViewId="0">
      <selection activeCell="D19" sqref="D19"/>
    </sheetView>
  </sheetViews>
  <sheetFormatPr defaultRowHeight="15"/>
  <cols>
    <col min="1" max="2" width="0" hidden="1" customWidth="1"/>
    <col min="3" max="3" width="4.42578125" customWidth="1"/>
    <col min="4" max="4" width="51.42578125" customWidth="1"/>
    <col min="5" max="5" width="16.42578125" bestFit="1" customWidth="1"/>
    <col min="6" max="7" width="18.42578125" customWidth="1"/>
  </cols>
  <sheetData>
    <row r="1" spans="1:7">
      <c r="C1" s="10" t="s">
        <v>316</v>
      </c>
    </row>
    <row r="12" spans="1:7" s="122" customFormat="1">
      <c r="A12" s="120"/>
      <c r="B12" s="120"/>
      <c r="C12" s="120"/>
      <c r="D12" s="121" t="s">
        <v>578</v>
      </c>
      <c r="E12" s="121"/>
      <c r="F12" s="120"/>
      <c r="G12" s="120"/>
    </row>
    <row r="13" spans="1:7">
      <c r="A13" s="13"/>
      <c r="B13" s="13"/>
      <c r="C13" s="13"/>
      <c r="D13" s="14" t="s">
        <v>318</v>
      </c>
      <c r="E13" s="14"/>
      <c r="F13" s="13"/>
      <c r="G13" s="13"/>
    </row>
    <row r="14" spans="1:7">
      <c r="A14" s="13"/>
      <c r="B14" s="13"/>
      <c r="C14" s="13"/>
      <c r="D14" s="13"/>
      <c r="E14" s="13"/>
      <c r="F14" s="13"/>
      <c r="G14" s="13"/>
    </row>
    <row r="15" spans="1:7">
      <c r="A15" s="17"/>
      <c r="B15" s="17"/>
      <c r="C15" s="17"/>
      <c r="D15" s="17"/>
      <c r="E15" s="17"/>
      <c r="F15" s="17"/>
      <c r="G15" s="17"/>
    </row>
    <row r="16" spans="1:7" ht="25.5">
      <c r="A16" s="17"/>
      <c r="B16" s="17"/>
      <c r="C16" s="17"/>
      <c r="D16" s="18" t="s">
        <v>579</v>
      </c>
      <c r="E16" s="18"/>
      <c r="F16" s="13"/>
    </row>
    <row r="17" spans="1:7">
      <c r="A17" s="13"/>
      <c r="B17" s="13"/>
      <c r="C17" s="13"/>
      <c r="D17" s="13"/>
      <c r="E17" s="13"/>
      <c r="F17" s="13"/>
    </row>
    <row r="18" spans="1:7">
      <c r="A18" s="13"/>
      <c r="B18" s="13"/>
      <c r="C18" s="13"/>
      <c r="D18" s="13"/>
      <c r="E18" s="13"/>
      <c r="F18" s="13"/>
    </row>
    <row r="19" spans="1:7">
      <c r="A19" s="17"/>
      <c r="B19" s="17"/>
      <c r="C19" s="17"/>
      <c r="D19" s="31"/>
      <c r="E19" s="37" t="s">
        <v>455</v>
      </c>
      <c r="F19" s="37" t="s">
        <v>456</v>
      </c>
      <c r="G19" s="13"/>
    </row>
    <row r="20" spans="1:7">
      <c r="A20" s="17"/>
      <c r="B20" s="17"/>
      <c r="C20" s="17"/>
      <c r="D20" s="29"/>
      <c r="E20" s="13"/>
      <c r="F20" s="13"/>
      <c r="G20" s="13"/>
    </row>
    <row r="21" spans="1:7">
      <c r="A21" s="17"/>
      <c r="B21" s="17"/>
      <c r="C21" s="17"/>
      <c r="D21" s="18" t="s">
        <v>580</v>
      </c>
      <c r="E21" s="18"/>
      <c r="F21" s="18"/>
      <c r="G21" s="13"/>
    </row>
    <row r="22" spans="1:7" ht="25.5">
      <c r="A22" s="17"/>
      <c r="B22" s="17"/>
      <c r="C22" s="17"/>
      <c r="D22" s="19" t="s">
        <v>581</v>
      </c>
      <c r="E22" s="18"/>
      <c r="F22" s="18"/>
      <c r="G22" s="13"/>
    </row>
    <row r="23" spans="1:7">
      <c r="A23" s="17"/>
      <c r="B23" s="17"/>
      <c r="C23" s="17"/>
      <c r="D23" s="45" t="s">
        <v>168</v>
      </c>
      <c r="E23" s="46"/>
      <c r="F23" s="46"/>
      <c r="G23" s="13"/>
    </row>
    <row r="24" spans="1:7">
      <c r="A24" s="17"/>
      <c r="B24" s="17"/>
      <c r="C24" s="17"/>
      <c r="D24" s="27" t="s">
        <v>197</v>
      </c>
      <c r="E24" s="57"/>
      <c r="F24" s="57"/>
      <c r="G24" s="13"/>
    </row>
    <row r="25" spans="1:7">
      <c r="A25" s="17"/>
      <c r="B25" s="17"/>
      <c r="C25" s="17"/>
      <c r="D25" s="27" t="s">
        <v>198</v>
      </c>
      <c r="E25" s="57"/>
      <c r="F25" s="57"/>
      <c r="G25" s="13"/>
    </row>
    <row r="26" spans="1:7">
      <c r="A26" s="17"/>
      <c r="B26" s="17"/>
      <c r="C26" s="17"/>
      <c r="D26" s="27" t="s">
        <v>145</v>
      </c>
      <c r="E26" s="57"/>
      <c r="F26" s="57"/>
      <c r="G26" s="13"/>
    </row>
    <row r="27" spans="1:7">
      <c r="A27" s="17"/>
      <c r="B27" s="17"/>
      <c r="C27" s="17"/>
      <c r="D27" s="27" t="s">
        <v>28</v>
      </c>
      <c r="E27" s="57"/>
      <c r="F27" s="57"/>
      <c r="G27" s="13"/>
    </row>
    <row r="28" spans="1:7">
      <c r="A28" s="17"/>
      <c r="B28" s="17"/>
      <c r="C28" s="17"/>
      <c r="D28" s="27" t="s">
        <v>12</v>
      </c>
      <c r="E28" s="57"/>
      <c r="F28" s="57"/>
      <c r="G28" s="13"/>
    </row>
    <row r="29" spans="1:7">
      <c r="A29" s="17"/>
      <c r="B29" s="17"/>
      <c r="C29" s="17"/>
      <c r="D29" s="27" t="s">
        <v>20</v>
      </c>
      <c r="E29" s="57"/>
      <c r="F29" s="57"/>
      <c r="G29" s="13"/>
    </row>
    <row r="30" spans="1:7" ht="25.5">
      <c r="A30" s="17"/>
      <c r="B30" s="17"/>
      <c r="C30" s="17"/>
      <c r="D30" s="27" t="s">
        <v>166</v>
      </c>
      <c r="E30" s="57"/>
      <c r="F30" s="57"/>
      <c r="G30" s="13"/>
    </row>
    <row r="31" spans="1:7" ht="25.5">
      <c r="A31" s="17"/>
      <c r="B31" s="17"/>
      <c r="C31" s="17"/>
      <c r="D31" s="27" t="s">
        <v>167</v>
      </c>
      <c r="E31" s="57"/>
      <c r="F31" s="57"/>
      <c r="G31" s="13"/>
    </row>
    <row r="32" spans="1:7">
      <c r="A32" s="17"/>
      <c r="B32" s="17"/>
      <c r="C32" s="17"/>
      <c r="D32" s="27" t="s">
        <v>228</v>
      </c>
      <c r="E32" s="57"/>
      <c r="F32" s="57"/>
      <c r="G32" s="13"/>
    </row>
    <row r="33" spans="1:7">
      <c r="A33" s="17"/>
      <c r="B33" s="17"/>
      <c r="C33" s="17"/>
      <c r="D33" s="27" t="s">
        <v>229</v>
      </c>
      <c r="E33" s="57"/>
      <c r="F33" s="57"/>
      <c r="G33" s="13"/>
    </row>
    <row r="34" spans="1:7">
      <c r="A34" s="17"/>
      <c r="B34" s="17"/>
      <c r="C34" s="17"/>
      <c r="D34" s="27" t="s">
        <v>230</v>
      </c>
      <c r="E34" s="57"/>
      <c r="F34" s="57"/>
      <c r="G34" s="13"/>
    </row>
    <row r="35" spans="1:7">
      <c r="A35" s="17"/>
      <c r="B35" s="17"/>
      <c r="C35" s="17"/>
      <c r="D35" s="27" t="s">
        <v>225</v>
      </c>
      <c r="E35" s="57"/>
      <c r="F35" s="57"/>
      <c r="G35" s="13"/>
    </row>
    <row r="36" spans="1:7">
      <c r="A36" s="17"/>
      <c r="B36" s="17"/>
      <c r="C36" s="17"/>
      <c r="D36" s="27" t="s">
        <v>226</v>
      </c>
      <c r="E36" s="57"/>
      <c r="F36" s="57"/>
      <c r="G36" s="13"/>
    </row>
    <row r="37" spans="1:7">
      <c r="A37" s="17"/>
      <c r="B37" s="17"/>
      <c r="C37" s="17"/>
      <c r="D37" s="27" t="s">
        <v>227</v>
      </c>
      <c r="E37" s="57"/>
      <c r="F37" s="57"/>
      <c r="G37" s="13"/>
    </row>
    <row r="38" spans="1:7">
      <c r="A38" s="17"/>
      <c r="B38" s="17"/>
      <c r="C38" s="17"/>
      <c r="D38" s="27" t="s">
        <v>209</v>
      </c>
      <c r="E38" s="57"/>
      <c r="F38" s="57"/>
      <c r="G38" s="13"/>
    </row>
    <row r="39" spans="1:7" ht="15.75" thickBot="1">
      <c r="A39" s="17"/>
      <c r="B39" s="17"/>
      <c r="C39" s="17"/>
      <c r="D39" s="60" t="s">
        <v>582</v>
      </c>
      <c r="E39" s="61">
        <f>SUM(E24:E38)</f>
        <v>0</v>
      </c>
      <c r="F39" s="61">
        <f t="shared" ref="F39" si="0">SUM(F24:F38)</f>
        <v>0</v>
      </c>
      <c r="G39" s="55"/>
    </row>
    <row r="40" spans="1:7" ht="15.75" thickTop="1">
      <c r="A40" s="17"/>
      <c r="B40" s="17"/>
      <c r="C40" s="17"/>
      <c r="D40" s="45" t="s">
        <v>583</v>
      </c>
      <c r="E40" s="62"/>
      <c r="F40" s="62"/>
      <c r="G40" s="13"/>
    </row>
    <row r="41" spans="1:7">
      <c r="A41" s="17"/>
      <c r="B41" s="17"/>
      <c r="C41" s="17"/>
      <c r="D41" s="27" t="s">
        <v>143</v>
      </c>
      <c r="E41" s="57"/>
      <c r="F41" s="57"/>
      <c r="G41" s="13"/>
    </row>
    <row r="42" spans="1:7">
      <c r="A42" s="17"/>
      <c r="B42" s="17"/>
      <c r="C42" s="17"/>
      <c r="D42" s="27" t="s">
        <v>584</v>
      </c>
      <c r="E42" s="57"/>
      <c r="F42" s="57"/>
      <c r="G42" s="13"/>
    </row>
    <row r="43" spans="1:7">
      <c r="A43" s="17"/>
      <c r="B43" s="17"/>
      <c r="C43" s="17"/>
      <c r="D43" s="27" t="s">
        <v>199</v>
      </c>
      <c r="E43" s="57"/>
      <c r="F43" s="57"/>
      <c r="G43" s="13"/>
    </row>
    <row r="44" spans="1:7" ht="15.75" thickBot="1">
      <c r="A44" s="17"/>
      <c r="B44" s="17"/>
      <c r="C44" s="17"/>
      <c r="D44" s="60" t="s">
        <v>585</v>
      </c>
      <c r="E44" s="61">
        <f>SUM(E41:E43)</f>
        <v>0</v>
      </c>
      <c r="F44" s="61">
        <f t="shared" ref="F44" si="1">SUM(F41:F43)</f>
        <v>0</v>
      </c>
      <c r="G44" s="55"/>
    </row>
    <row r="45" spans="1:7" ht="15.75" thickTop="1">
      <c r="A45" s="17"/>
      <c r="B45" s="17"/>
      <c r="C45" s="17"/>
      <c r="D45" s="45" t="s">
        <v>64</v>
      </c>
      <c r="E45" s="62"/>
      <c r="F45" s="62"/>
      <c r="G45" s="13"/>
    </row>
    <row r="46" spans="1:7">
      <c r="A46" s="17"/>
      <c r="B46" s="17"/>
      <c r="C46" s="17"/>
      <c r="D46" s="27" t="s">
        <v>63</v>
      </c>
      <c r="E46" s="57"/>
      <c r="F46" s="57"/>
      <c r="G46" s="13"/>
    </row>
    <row r="47" spans="1:7">
      <c r="A47" s="17"/>
      <c r="B47" s="17"/>
      <c r="C47" s="17"/>
      <c r="D47" s="27" t="s">
        <v>200</v>
      </c>
      <c r="E47" s="57"/>
      <c r="F47" s="57"/>
      <c r="G47" s="13"/>
    </row>
    <row r="48" spans="1:7">
      <c r="A48" s="17"/>
      <c r="B48" s="17"/>
      <c r="C48" s="17"/>
      <c r="D48" s="27" t="s">
        <v>201</v>
      </c>
      <c r="E48" s="57"/>
      <c r="F48" s="57"/>
      <c r="G48" s="13"/>
    </row>
    <row r="49" spans="1:7">
      <c r="A49" s="17"/>
      <c r="B49" s="17"/>
      <c r="C49" s="17"/>
      <c r="D49" s="27" t="s">
        <v>202</v>
      </c>
      <c r="E49" s="57"/>
      <c r="F49" s="57"/>
      <c r="G49" s="13"/>
    </row>
    <row r="50" spans="1:7" ht="25.5">
      <c r="A50" s="17"/>
      <c r="B50" s="17"/>
      <c r="C50" s="17"/>
      <c r="D50" s="27" t="s">
        <v>203</v>
      </c>
      <c r="E50" s="57"/>
      <c r="F50" s="57"/>
      <c r="G50" s="13"/>
    </row>
    <row r="51" spans="1:7" ht="25.5">
      <c r="A51" s="17"/>
      <c r="B51" s="17"/>
      <c r="C51" s="17"/>
      <c r="D51" s="27" t="s">
        <v>586</v>
      </c>
      <c r="E51" s="57"/>
      <c r="F51" s="57"/>
      <c r="G51" s="13"/>
    </row>
    <row r="52" spans="1:7">
      <c r="A52" s="17"/>
      <c r="B52" s="17"/>
      <c r="C52" s="17"/>
      <c r="D52" s="27" t="s">
        <v>204</v>
      </c>
      <c r="E52" s="57"/>
      <c r="F52" s="57"/>
      <c r="G52" s="13"/>
    </row>
    <row r="53" spans="1:7">
      <c r="A53" s="17"/>
      <c r="B53" s="17"/>
      <c r="C53" s="17"/>
      <c r="D53" s="27" t="s">
        <v>587</v>
      </c>
      <c r="E53" s="57"/>
      <c r="F53" s="57"/>
      <c r="G53" s="13"/>
    </row>
    <row r="54" spans="1:7">
      <c r="A54" s="17"/>
      <c r="B54" s="17"/>
      <c r="C54" s="17"/>
      <c r="D54" s="27" t="s">
        <v>209</v>
      </c>
      <c r="E54" s="57"/>
      <c r="F54" s="57"/>
      <c r="G54" s="13"/>
    </row>
    <row r="55" spans="1:7" ht="15.75" thickBot="1">
      <c r="A55" s="17"/>
      <c r="B55" s="17"/>
      <c r="C55" s="17"/>
      <c r="D55" s="60" t="s">
        <v>588</v>
      </c>
      <c r="E55" s="61">
        <f>SUM(E46:E54)</f>
        <v>0</v>
      </c>
      <c r="F55" s="61">
        <f t="shared" ref="F55" si="2">SUM(F46:F54)</f>
        <v>0</v>
      </c>
      <c r="G55" s="55"/>
    </row>
    <row r="56" spans="1:7" ht="15.75" thickTop="1">
      <c r="A56" s="17"/>
      <c r="B56" s="17"/>
      <c r="C56" s="17"/>
      <c r="D56" s="45" t="s">
        <v>69</v>
      </c>
      <c r="E56" s="62"/>
      <c r="F56" s="62"/>
      <c r="G56" s="13"/>
    </row>
    <row r="57" spans="1:7">
      <c r="A57" s="17"/>
      <c r="B57" s="17"/>
      <c r="C57" s="17"/>
      <c r="D57" s="27" t="s">
        <v>31</v>
      </c>
      <c r="E57" s="57"/>
      <c r="F57" s="57"/>
      <c r="G57" s="13"/>
    </row>
    <row r="58" spans="1:7">
      <c r="A58" s="17"/>
      <c r="B58" s="17"/>
      <c r="C58" s="17"/>
      <c r="D58" s="27" t="s">
        <v>32</v>
      </c>
      <c r="E58" s="57"/>
      <c r="F58" s="57"/>
      <c r="G58" s="13"/>
    </row>
    <row r="59" spans="1:7">
      <c r="A59" s="17"/>
      <c r="B59" s="17"/>
      <c r="C59" s="17"/>
      <c r="D59" s="27" t="s">
        <v>33</v>
      </c>
      <c r="E59" s="57"/>
      <c r="F59" s="57"/>
      <c r="G59" s="13"/>
    </row>
    <row r="60" spans="1:7">
      <c r="A60" s="17"/>
      <c r="B60" s="17"/>
      <c r="C60" s="17"/>
      <c r="D60" s="27" t="s">
        <v>34</v>
      </c>
      <c r="E60" s="57"/>
      <c r="F60" s="57"/>
      <c r="G60" s="13"/>
    </row>
    <row r="61" spans="1:7">
      <c r="A61" s="17"/>
      <c r="B61" s="17"/>
      <c r="C61" s="17"/>
      <c r="D61" s="27" t="s">
        <v>10</v>
      </c>
      <c r="E61" s="57"/>
      <c r="F61" s="57"/>
      <c r="G61" s="13"/>
    </row>
    <row r="62" spans="1:7">
      <c r="A62" s="17"/>
      <c r="B62" s="17"/>
      <c r="C62" s="17"/>
      <c r="D62" s="27" t="s">
        <v>233</v>
      </c>
      <c r="E62" s="57"/>
      <c r="F62" s="57"/>
      <c r="G62" s="13"/>
    </row>
    <row r="63" spans="1:7">
      <c r="A63" s="17"/>
      <c r="B63" s="17"/>
      <c r="C63" s="17"/>
      <c r="D63" s="27" t="s">
        <v>234</v>
      </c>
      <c r="E63" s="57"/>
      <c r="F63" s="57"/>
      <c r="G63" s="13"/>
    </row>
    <row r="64" spans="1:7" ht="25.5">
      <c r="A64" s="17"/>
      <c r="B64" s="17"/>
      <c r="C64" s="17"/>
      <c r="D64" s="27" t="s">
        <v>35</v>
      </c>
      <c r="E64" s="57"/>
      <c r="F64" s="57"/>
      <c r="G64" s="13"/>
    </row>
    <row r="65" spans="1:7">
      <c r="A65" s="17"/>
      <c r="B65" s="17"/>
      <c r="C65" s="17"/>
      <c r="D65" s="27" t="s">
        <v>27</v>
      </c>
      <c r="E65" s="57"/>
      <c r="F65" s="57"/>
      <c r="G65" s="13"/>
    </row>
    <row r="66" spans="1:7">
      <c r="A66" s="17"/>
      <c r="B66" s="17"/>
      <c r="C66" s="17"/>
      <c r="D66" s="27" t="s">
        <v>21</v>
      </c>
      <c r="E66" s="57"/>
      <c r="F66" s="57"/>
      <c r="G66" s="13"/>
    </row>
    <row r="67" spans="1:7">
      <c r="A67" s="17"/>
      <c r="B67" s="17"/>
      <c r="C67" s="17"/>
      <c r="D67" s="27" t="s">
        <v>205</v>
      </c>
      <c r="E67" s="57"/>
      <c r="F67" s="57"/>
      <c r="G67" s="13"/>
    </row>
    <row r="68" spans="1:7">
      <c r="A68" s="17"/>
      <c r="B68" s="17"/>
      <c r="C68" s="17"/>
      <c r="D68" s="27" t="s">
        <v>589</v>
      </c>
      <c r="E68" s="57"/>
      <c r="F68" s="57"/>
      <c r="G68" s="13"/>
    </row>
    <row r="69" spans="1:7">
      <c r="A69" s="17"/>
      <c r="B69" s="17"/>
      <c r="C69" s="17"/>
      <c r="D69" s="27" t="s">
        <v>590</v>
      </c>
      <c r="E69" s="57"/>
      <c r="F69" s="57"/>
      <c r="G69" s="13"/>
    </row>
    <row r="70" spans="1:7">
      <c r="A70" s="17"/>
      <c r="B70" s="17"/>
      <c r="C70" s="17"/>
      <c r="D70" s="27" t="s">
        <v>36</v>
      </c>
      <c r="E70" s="57"/>
      <c r="F70" s="57"/>
      <c r="G70" s="13"/>
    </row>
    <row r="71" spans="1:7">
      <c r="A71" s="17"/>
      <c r="B71" s="17"/>
      <c r="C71" s="17"/>
      <c r="D71" s="27" t="s">
        <v>591</v>
      </c>
      <c r="E71" s="57"/>
      <c r="F71" s="57"/>
      <c r="G71" s="13"/>
    </row>
    <row r="72" spans="1:7">
      <c r="A72" s="17"/>
      <c r="B72" s="17"/>
      <c r="C72" s="17"/>
      <c r="D72" s="27" t="s">
        <v>206</v>
      </c>
      <c r="E72" s="57"/>
      <c r="F72" s="57"/>
      <c r="G72" s="13"/>
    </row>
    <row r="73" spans="1:7">
      <c r="A73" s="17"/>
      <c r="B73" s="17"/>
      <c r="C73" s="17"/>
      <c r="D73" s="27" t="s">
        <v>592</v>
      </c>
      <c r="E73" s="57"/>
      <c r="F73" s="57"/>
      <c r="G73" s="13"/>
    </row>
    <row r="74" spans="1:7">
      <c r="A74" s="17"/>
      <c r="B74" s="17"/>
      <c r="C74" s="17"/>
      <c r="D74" s="27" t="s">
        <v>37</v>
      </c>
      <c r="E74" s="57"/>
      <c r="F74" s="57"/>
      <c r="G74" s="13"/>
    </row>
    <row r="75" spans="1:7">
      <c r="A75" s="17"/>
      <c r="B75" s="17"/>
      <c r="C75" s="17"/>
      <c r="D75" s="27" t="s">
        <v>38</v>
      </c>
      <c r="E75" s="57"/>
      <c r="F75" s="57"/>
      <c r="G75" s="13"/>
    </row>
    <row r="76" spans="1:7">
      <c r="A76" s="17"/>
      <c r="B76" s="17"/>
      <c r="C76" s="17"/>
      <c r="D76" s="27" t="s">
        <v>39</v>
      </c>
      <c r="E76" s="57"/>
      <c r="F76" s="57"/>
      <c r="G76" s="13"/>
    </row>
    <row r="77" spans="1:7">
      <c r="A77" s="17"/>
      <c r="B77" s="17"/>
      <c r="C77" s="17"/>
      <c r="D77" s="27" t="s">
        <v>40</v>
      </c>
      <c r="E77" s="57"/>
      <c r="F77" s="57"/>
      <c r="G77" s="13"/>
    </row>
    <row r="78" spans="1:7">
      <c r="A78" s="17"/>
      <c r="B78" s="17"/>
      <c r="C78" s="17"/>
      <c r="D78" s="27" t="s">
        <v>41</v>
      </c>
      <c r="E78" s="57"/>
      <c r="F78" s="57"/>
      <c r="G78" s="13"/>
    </row>
    <row r="79" spans="1:7">
      <c r="A79" s="17"/>
      <c r="B79" s="17"/>
      <c r="C79" s="17"/>
      <c r="D79" s="27" t="s">
        <v>85</v>
      </c>
      <c r="E79" s="57"/>
      <c r="F79" s="57"/>
      <c r="G79" s="13"/>
    </row>
    <row r="80" spans="1:7">
      <c r="A80" s="17"/>
      <c r="B80" s="17"/>
      <c r="C80" s="17"/>
      <c r="D80" s="27" t="s">
        <v>86</v>
      </c>
      <c r="E80" s="57"/>
      <c r="F80" s="57"/>
      <c r="G80" s="13"/>
    </row>
    <row r="81" spans="1:7">
      <c r="A81" s="17"/>
      <c r="B81" s="17"/>
      <c r="C81" s="17"/>
      <c r="D81" s="27" t="s">
        <v>79</v>
      </c>
      <c r="E81" s="57"/>
      <c r="F81" s="57"/>
      <c r="G81" s="13"/>
    </row>
    <row r="82" spans="1:7">
      <c r="A82" s="17"/>
      <c r="B82" s="17"/>
      <c r="C82" s="17"/>
      <c r="D82" s="51" t="s">
        <v>593</v>
      </c>
      <c r="E82" s="46"/>
      <c r="F82" s="46"/>
      <c r="G82" s="13"/>
    </row>
    <row r="83" spans="1:7">
      <c r="A83" s="17"/>
      <c r="B83" s="17"/>
      <c r="C83" s="17"/>
      <c r="D83" s="56" t="s">
        <v>207</v>
      </c>
      <c r="E83" s="57"/>
      <c r="F83" s="57"/>
      <c r="G83" s="13"/>
    </row>
    <row r="84" spans="1:7">
      <c r="A84" s="17"/>
      <c r="B84" s="17"/>
      <c r="C84" s="17"/>
      <c r="D84" s="56" t="s">
        <v>87</v>
      </c>
      <c r="E84" s="57"/>
      <c r="F84" s="57"/>
      <c r="G84" s="13"/>
    </row>
    <row r="85" spans="1:7">
      <c r="A85" s="17"/>
      <c r="B85" s="17"/>
      <c r="C85" s="17"/>
      <c r="D85" s="56" t="s">
        <v>80</v>
      </c>
      <c r="E85" s="57"/>
      <c r="F85" s="57"/>
      <c r="G85" s="13"/>
    </row>
    <row r="86" spans="1:7">
      <c r="A86" s="17"/>
      <c r="B86" s="17"/>
      <c r="C86" s="17"/>
      <c r="D86" s="56" t="s">
        <v>269</v>
      </c>
      <c r="E86" s="57"/>
      <c r="F86" s="57"/>
      <c r="G86" s="13"/>
    </row>
    <row r="87" spans="1:7">
      <c r="A87" s="17"/>
      <c r="B87" s="17"/>
      <c r="C87" s="17"/>
      <c r="D87" s="56" t="s">
        <v>247</v>
      </c>
      <c r="E87" s="57"/>
      <c r="F87" s="57"/>
      <c r="G87" s="13"/>
    </row>
    <row r="88" spans="1:7">
      <c r="A88" s="17"/>
      <c r="B88" s="17"/>
      <c r="C88" s="17"/>
      <c r="D88" s="56" t="s">
        <v>65</v>
      </c>
      <c r="E88" s="57"/>
      <c r="F88" s="57"/>
      <c r="G88" s="13"/>
    </row>
    <row r="89" spans="1:7" ht="15.75" thickBot="1">
      <c r="A89" s="17"/>
      <c r="B89" s="17"/>
      <c r="C89" s="17"/>
      <c r="D89" s="77" t="s">
        <v>594</v>
      </c>
      <c r="E89" s="61">
        <f>SUM(E83:E88)</f>
        <v>0</v>
      </c>
      <c r="F89" s="61">
        <f t="shared" ref="F89" si="3">SUM(F83:F88)</f>
        <v>0</v>
      </c>
      <c r="G89" s="13"/>
    </row>
    <row r="90" spans="1:7" ht="15.75" thickTop="1">
      <c r="A90" s="17"/>
      <c r="B90" s="17"/>
      <c r="C90" s="17"/>
      <c r="D90" s="51" t="s">
        <v>595</v>
      </c>
      <c r="E90" s="62"/>
      <c r="F90" s="62"/>
      <c r="G90" s="13"/>
    </row>
    <row r="91" spans="1:7">
      <c r="A91" s="17"/>
      <c r="B91" s="17"/>
      <c r="C91" s="17"/>
      <c r="D91" s="56" t="s">
        <v>270</v>
      </c>
      <c r="E91" s="57"/>
      <c r="F91" s="57"/>
      <c r="G91" s="13"/>
    </row>
    <row r="92" spans="1:7">
      <c r="A92" s="17"/>
      <c r="B92" s="17"/>
      <c r="C92" s="17"/>
      <c r="D92" s="56" t="s">
        <v>87</v>
      </c>
      <c r="E92" s="57"/>
      <c r="F92" s="57"/>
      <c r="G92" s="13"/>
    </row>
    <row r="93" spans="1:7">
      <c r="A93" s="17"/>
      <c r="B93" s="17"/>
      <c r="C93" s="17"/>
      <c r="D93" s="56" t="s">
        <v>164</v>
      </c>
      <c r="E93" s="57"/>
      <c r="F93" s="57"/>
      <c r="G93" s="13"/>
    </row>
    <row r="94" spans="1:7">
      <c r="A94" s="17"/>
      <c r="B94" s="17"/>
      <c r="C94" s="17"/>
      <c r="D94" s="56" t="s">
        <v>83</v>
      </c>
      <c r="E94" s="57"/>
      <c r="F94" s="57"/>
      <c r="G94" s="13"/>
    </row>
    <row r="95" spans="1:7">
      <c r="A95" s="17"/>
      <c r="B95" s="17"/>
      <c r="C95" s="17"/>
      <c r="D95" s="56" t="s">
        <v>144</v>
      </c>
      <c r="E95" s="57"/>
      <c r="F95" s="57"/>
      <c r="G95" s="13"/>
    </row>
    <row r="96" spans="1:7">
      <c r="A96" s="17"/>
      <c r="B96" s="17"/>
      <c r="C96" s="17"/>
      <c r="D96" s="56" t="s">
        <v>247</v>
      </c>
      <c r="E96" s="57"/>
      <c r="F96" s="57"/>
      <c r="G96" s="13"/>
    </row>
    <row r="97" spans="1:8">
      <c r="A97" s="17"/>
      <c r="B97" s="17"/>
      <c r="C97" s="17"/>
      <c r="D97" s="56" t="s">
        <v>269</v>
      </c>
      <c r="E97" s="57"/>
      <c r="F97" s="57"/>
      <c r="G97" s="13"/>
    </row>
    <row r="98" spans="1:8">
      <c r="A98" s="17"/>
      <c r="B98" s="17"/>
      <c r="C98" s="17"/>
      <c r="D98" s="56" t="s">
        <v>272</v>
      </c>
      <c r="E98" s="57"/>
      <c r="F98" s="57"/>
      <c r="G98" s="13"/>
    </row>
    <row r="99" spans="1:8" ht="15.75" thickBot="1">
      <c r="A99" s="17"/>
      <c r="B99" s="17"/>
      <c r="C99" s="17"/>
      <c r="D99" s="77" t="s">
        <v>84</v>
      </c>
      <c r="E99" s="61">
        <f>SUM(E91:E98)</f>
        <v>0</v>
      </c>
      <c r="F99" s="61">
        <f t="shared" ref="F99" si="4">SUM(F91:F98)</f>
        <v>0</v>
      </c>
      <c r="G99" s="13"/>
    </row>
    <row r="100" spans="1:8" ht="15.75" thickTop="1">
      <c r="A100" s="17"/>
      <c r="B100" s="17"/>
      <c r="C100" s="17"/>
      <c r="D100" s="27" t="s">
        <v>208</v>
      </c>
      <c r="E100" s="78"/>
      <c r="F100" s="78"/>
      <c r="G100" s="13"/>
    </row>
    <row r="101" spans="1:8" ht="15.75" thickBot="1">
      <c r="A101" s="17"/>
      <c r="B101" s="17"/>
      <c r="C101" s="17"/>
      <c r="D101" s="60" t="s">
        <v>596</v>
      </c>
      <c r="E101" s="79">
        <f>1*E57+1*E58+1*E59+1*E60+1*E61+1*E62+1*E63+1*E64+1*E65+1*E66+1*E67+1*E68+1*E69+1*E70+1*E71+1*E72+1*E73+1*E74+1*E75+1*E76+1*E77+1*E78+1*E79+1*E80+1*E81+1*E89+1*E99+1*E100</f>
        <v>0</v>
      </c>
      <c r="F101" s="79">
        <f>1*F57+1*F58+1*F59+1*F60+1*F61+1*F62+1*F63+1*F64+1*F65+1*F66+1*F67+1*F68+1*F69+1*F70+1*F71+1*F72+1*F73+1*F74+1*F75+1*F76+1*F77+1*F78+1*F79+1*F80+1*F81+1*F89+1*F99+1*F100</f>
        <v>0</v>
      </c>
      <c r="G101" s="55"/>
    </row>
    <row r="102" spans="1:8" ht="15.75" thickTop="1">
      <c r="A102" s="17"/>
      <c r="B102" s="17"/>
      <c r="C102" s="17"/>
      <c r="D102" s="45" t="s">
        <v>163</v>
      </c>
      <c r="E102" s="62"/>
      <c r="F102" s="62"/>
      <c r="G102" s="13"/>
    </row>
    <row r="103" spans="1:8">
      <c r="A103" s="17"/>
      <c r="B103" s="17"/>
      <c r="C103" s="17"/>
      <c r="D103" s="27" t="s">
        <v>271</v>
      </c>
      <c r="E103" s="57"/>
      <c r="F103" s="57"/>
      <c r="G103" s="13"/>
    </row>
    <row r="104" spans="1:8">
      <c r="A104" s="17"/>
      <c r="B104" s="17"/>
      <c r="C104" s="17"/>
      <c r="D104" s="27" t="s">
        <v>15</v>
      </c>
      <c r="E104" s="57"/>
      <c r="F104" s="57"/>
      <c r="G104" s="13"/>
    </row>
    <row r="105" spans="1:8">
      <c r="A105" s="17"/>
      <c r="B105" s="17"/>
      <c r="C105" s="17"/>
      <c r="D105" s="27" t="s">
        <v>235</v>
      </c>
      <c r="E105" s="57"/>
      <c r="F105" s="57"/>
      <c r="G105" s="13"/>
    </row>
    <row r="106" spans="1:8" ht="15.75" thickBot="1">
      <c r="A106" s="17"/>
      <c r="B106" s="17"/>
      <c r="C106" s="17"/>
      <c r="D106" s="60" t="s">
        <v>597</v>
      </c>
      <c r="E106" s="61">
        <f>SUM(E103:E105)</f>
        <v>0</v>
      </c>
      <c r="F106" s="61">
        <f t="shared" ref="F106" si="5">SUM(F103:F105)</f>
        <v>0</v>
      </c>
      <c r="G106" s="55"/>
    </row>
    <row r="107" spans="1:8" ht="15.75" thickTop="1">
      <c r="A107" s="17"/>
      <c r="B107" s="17"/>
      <c r="C107" s="17"/>
      <c r="D107" s="13"/>
      <c r="E107" s="13"/>
      <c r="F107" s="13"/>
      <c r="G107" s="13"/>
      <c r="H107" s="13"/>
    </row>
    <row r="108" spans="1:8">
      <c r="A108" s="17"/>
      <c r="B108" s="17"/>
      <c r="C108" s="17"/>
      <c r="D108" s="17"/>
      <c r="E108" s="17"/>
      <c r="F108" s="17"/>
      <c r="G108" s="17"/>
      <c r="H108" s="17"/>
    </row>
    <row r="109" spans="1:8">
      <c r="A109" s="13"/>
      <c r="B109" s="13"/>
      <c r="C109" s="13"/>
      <c r="D109" s="13"/>
      <c r="E109" s="13"/>
      <c r="F109" s="13"/>
      <c r="G109" s="13"/>
    </row>
  </sheetData>
  <hyperlinks>
    <hyperlink ref="C1" location="'Content Page'!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topLeftCell="C3" zoomScale="80" zoomScaleNormal="80" workbookViewId="0">
      <selection activeCell="I29" sqref="I29"/>
    </sheetView>
  </sheetViews>
  <sheetFormatPr defaultRowHeight="15"/>
  <cols>
    <col min="1" max="2" width="0" hidden="1" customWidth="1"/>
    <col min="3" max="3" width="3.85546875" customWidth="1"/>
    <col min="4" max="4" width="55.42578125" customWidth="1"/>
    <col min="5" max="5" width="18.85546875" customWidth="1"/>
    <col min="6" max="7" width="26.140625" customWidth="1"/>
  </cols>
  <sheetData>
    <row r="1" spans="1:7">
      <c r="C1" s="10" t="s">
        <v>316</v>
      </c>
    </row>
    <row r="12" spans="1:7" s="122" customFormat="1">
      <c r="A12" s="120"/>
      <c r="B12" s="120"/>
      <c r="C12" s="120"/>
      <c r="D12" s="121" t="s">
        <v>598</v>
      </c>
      <c r="E12" s="121"/>
      <c r="F12" s="120"/>
      <c r="G12" s="120"/>
    </row>
    <row r="13" spans="1:7">
      <c r="A13" s="13"/>
      <c r="B13" s="13"/>
      <c r="C13" s="13"/>
      <c r="D13" s="14" t="s">
        <v>318</v>
      </c>
      <c r="E13" s="14"/>
      <c r="F13" s="13"/>
      <c r="G13" s="13"/>
    </row>
    <row r="14" spans="1:7">
      <c r="A14" s="13"/>
      <c r="B14" s="13"/>
      <c r="C14" s="13"/>
      <c r="D14" s="13"/>
      <c r="E14" s="13"/>
      <c r="F14" s="13"/>
      <c r="G14" s="13"/>
    </row>
    <row r="15" spans="1:7" ht="25.5">
      <c r="A15" s="17"/>
      <c r="B15" s="17"/>
      <c r="C15" s="17"/>
      <c r="D15" s="18" t="s">
        <v>556</v>
      </c>
      <c r="E15" s="18"/>
      <c r="F15" s="13"/>
    </row>
    <row r="16" spans="1:7">
      <c r="A16" s="13"/>
      <c r="B16" s="13"/>
      <c r="C16" s="13"/>
      <c r="D16" s="13"/>
      <c r="E16" s="13"/>
      <c r="F16" s="13"/>
    </row>
    <row r="17" spans="1:6">
      <c r="A17" s="13"/>
      <c r="B17" s="13"/>
      <c r="C17" s="13"/>
      <c r="D17" s="13"/>
      <c r="E17" s="13"/>
      <c r="F17" s="13"/>
    </row>
    <row r="18" spans="1:6" ht="23.25" customHeight="1">
      <c r="A18" s="17"/>
      <c r="B18" s="17"/>
      <c r="C18" s="17"/>
      <c r="D18" s="31"/>
      <c r="E18" s="37" t="s">
        <v>455</v>
      </c>
      <c r="F18" s="37" t="s">
        <v>456</v>
      </c>
    </row>
    <row r="19" spans="1:6">
      <c r="A19" s="17"/>
      <c r="B19" s="17"/>
      <c r="C19" s="17"/>
      <c r="D19" s="29"/>
      <c r="E19" s="13"/>
      <c r="F19" s="13"/>
    </row>
    <row r="20" spans="1:6">
      <c r="A20" s="17"/>
      <c r="B20" s="17"/>
      <c r="C20" s="17"/>
      <c r="D20" s="18" t="s">
        <v>557</v>
      </c>
      <c r="E20" s="18"/>
      <c r="F20" s="18"/>
    </row>
    <row r="21" spans="1:6">
      <c r="A21" s="17"/>
      <c r="B21" s="17"/>
      <c r="C21" s="17"/>
      <c r="D21" s="19" t="s">
        <v>557</v>
      </c>
      <c r="E21" s="18"/>
      <c r="F21" s="18"/>
    </row>
    <row r="22" spans="1:6">
      <c r="A22" s="17"/>
      <c r="B22" s="17"/>
      <c r="C22" s="17"/>
      <c r="D22" s="45" t="s">
        <v>558</v>
      </c>
      <c r="E22" s="46"/>
      <c r="F22" s="46"/>
    </row>
    <row r="23" spans="1:6">
      <c r="A23" s="17"/>
      <c r="B23" s="17"/>
      <c r="C23" s="17"/>
      <c r="D23" s="47" t="s">
        <v>559</v>
      </c>
      <c r="E23" s="54"/>
      <c r="F23" s="54"/>
    </row>
    <row r="24" spans="1:6">
      <c r="A24" s="17"/>
      <c r="B24" s="17"/>
      <c r="C24" s="17"/>
      <c r="D24" s="47" t="s">
        <v>562</v>
      </c>
      <c r="E24" s="54"/>
      <c r="F24" s="54"/>
    </row>
    <row r="25" spans="1:6">
      <c r="A25" s="17"/>
      <c r="B25" s="17"/>
      <c r="C25" s="17"/>
      <c r="D25" s="27" t="s">
        <v>210</v>
      </c>
      <c r="E25" s="57"/>
      <c r="F25" s="57"/>
    </row>
    <row r="26" spans="1:6">
      <c r="A26" s="17"/>
      <c r="B26" s="17"/>
      <c r="C26" s="17"/>
      <c r="D26" s="47" t="s">
        <v>599</v>
      </c>
      <c r="E26" s="54"/>
      <c r="F26" s="54"/>
    </row>
    <row r="27" spans="1:6">
      <c r="A27" s="17"/>
      <c r="B27" s="17"/>
      <c r="C27" s="17"/>
      <c r="D27" s="47" t="s">
        <v>564</v>
      </c>
      <c r="E27" s="54"/>
      <c r="F27" s="54"/>
    </row>
    <row r="28" spans="1:6">
      <c r="A28" s="17"/>
      <c r="B28" s="17"/>
      <c r="C28" s="17"/>
      <c r="D28" s="47" t="s">
        <v>565</v>
      </c>
      <c r="E28" s="54"/>
      <c r="F28" s="54"/>
    </row>
    <row r="29" spans="1:6">
      <c r="A29" s="17"/>
      <c r="B29" s="17"/>
      <c r="C29" s="17"/>
      <c r="D29" s="47" t="s">
        <v>566</v>
      </c>
      <c r="E29" s="57"/>
      <c r="F29" s="57"/>
    </row>
    <row r="30" spans="1:6" ht="25.5">
      <c r="A30" s="17"/>
      <c r="B30" s="17"/>
      <c r="C30" s="17"/>
      <c r="D30" s="60" t="s">
        <v>567</v>
      </c>
      <c r="E30" s="54">
        <f>E23+E24-E25-E26-E27+E28-E29</f>
        <v>0</v>
      </c>
      <c r="F30" s="54">
        <f>F23+F24-F25-F26-F27+F28-F29</f>
        <v>0</v>
      </c>
    </row>
    <row r="31" spans="1:6">
      <c r="A31" s="17"/>
      <c r="B31" s="17"/>
      <c r="C31" s="17"/>
      <c r="D31" s="47" t="s">
        <v>568</v>
      </c>
      <c r="E31" s="57"/>
      <c r="F31" s="57"/>
    </row>
    <row r="32" spans="1:6">
      <c r="A32" s="17"/>
      <c r="B32" s="17"/>
      <c r="C32" s="17"/>
      <c r="D32" s="60" t="s">
        <v>569</v>
      </c>
      <c r="E32" s="54">
        <f>E30-E31</f>
        <v>0</v>
      </c>
      <c r="F32" s="54">
        <f>F30-F31</f>
        <v>0</v>
      </c>
    </row>
    <row r="33" spans="1:6">
      <c r="A33" s="17"/>
      <c r="B33" s="17"/>
      <c r="C33" s="17"/>
      <c r="D33" s="45" t="s">
        <v>570</v>
      </c>
      <c r="E33" s="46"/>
      <c r="F33" s="46"/>
    </row>
    <row r="34" spans="1:6" ht="25.5">
      <c r="A34" s="17"/>
      <c r="B34" s="17"/>
      <c r="C34" s="17"/>
      <c r="D34" s="27" t="s">
        <v>263</v>
      </c>
      <c r="E34" s="57"/>
      <c r="F34" s="57"/>
    </row>
    <row r="35" spans="1:6" ht="15.75" thickBot="1">
      <c r="A35" s="17"/>
      <c r="B35" s="17"/>
      <c r="C35" s="17"/>
      <c r="D35" s="76" t="s">
        <v>569</v>
      </c>
      <c r="E35" s="61">
        <f>E32+E34</f>
        <v>0</v>
      </c>
      <c r="F35" s="61">
        <f>F32+F34</f>
        <v>0</v>
      </c>
    </row>
    <row r="36" spans="1:6" ht="15.75" thickTop="1">
      <c r="A36" s="17"/>
      <c r="B36" s="17"/>
      <c r="C36" s="17"/>
      <c r="D36" s="45" t="s">
        <v>571</v>
      </c>
      <c r="E36" s="62"/>
      <c r="F36" s="62"/>
    </row>
    <row r="37" spans="1:6" ht="25.5">
      <c r="A37" s="17"/>
      <c r="B37" s="17"/>
      <c r="C37" s="17"/>
      <c r="D37" s="27" t="s">
        <v>264</v>
      </c>
      <c r="E37" s="57"/>
      <c r="F37" s="57"/>
    </row>
    <row r="38" spans="1:6" ht="25.5">
      <c r="A38" s="17"/>
      <c r="B38" s="17"/>
      <c r="C38" s="17"/>
      <c r="D38" s="27" t="s">
        <v>265</v>
      </c>
      <c r="E38" s="57"/>
      <c r="F38" s="57"/>
    </row>
    <row r="39" spans="1:6" ht="15.75" thickBot="1">
      <c r="A39" s="17"/>
      <c r="B39" s="17"/>
      <c r="C39" s="17"/>
      <c r="D39" s="60" t="s">
        <v>569</v>
      </c>
      <c r="E39" s="61">
        <f>SUM(E37:E38)</f>
        <v>0</v>
      </c>
      <c r="F39" s="61">
        <f>SUM(F37:F38)</f>
        <v>0</v>
      </c>
    </row>
    <row r="40" spans="1:6" ht="26.25" thickTop="1">
      <c r="A40" s="17"/>
      <c r="B40" s="17"/>
      <c r="C40" s="17"/>
      <c r="D40" s="45" t="s">
        <v>572</v>
      </c>
      <c r="E40" s="62"/>
      <c r="F40" s="62"/>
    </row>
    <row r="41" spans="1:6" ht="38.25">
      <c r="A41" s="17"/>
      <c r="B41" s="17"/>
      <c r="C41" s="17"/>
      <c r="D41" s="51" t="s">
        <v>573</v>
      </c>
      <c r="E41" s="46"/>
      <c r="F41" s="46"/>
    </row>
    <row r="42" spans="1:6" ht="25.5">
      <c r="A42" s="17"/>
      <c r="B42" s="17"/>
      <c r="C42" s="17"/>
      <c r="D42" s="56" t="s">
        <v>195</v>
      </c>
      <c r="E42" s="57"/>
      <c r="F42" s="57"/>
    </row>
    <row r="43" spans="1:6" ht="25.5">
      <c r="A43" s="17"/>
      <c r="B43" s="17"/>
      <c r="C43" s="17"/>
      <c r="D43" s="56" t="s">
        <v>266</v>
      </c>
      <c r="E43" s="57"/>
      <c r="F43" s="57"/>
    </row>
    <row r="44" spans="1:6">
      <c r="A44" s="17"/>
      <c r="B44" s="17"/>
      <c r="C44" s="17"/>
      <c r="D44" s="56" t="s">
        <v>243</v>
      </c>
      <c r="E44" s="57"/>
      <c r="F44" s="57"/>
    </row>
    <row r="45" spans="1:6" ht="25.5">
      <c r="A45" s="17"/>
      <c r="B45" s="17"/>
      <c r="C45" s="17"/>
      <c r="D45" s="56" t="s">
        <v>285</v>
      </c>
      <c r="E45" s="57"/>
      <c r="F45" s="57"/>
    </row>
    <row r="46" spans="1:6" ht="38.25">
      <c r="A46" s="17"/>
      <c r="B46" s="17"/>
      <c r="C46" s="17"/>
      <c r="D46" s="77" t="s">
        <v>196</v>
      </c>
      <c r="E46" s="54">
        <f>SUM(E42:E45)</f>
        <v>0</v>
      </c>
      <c r="F46" s="54">
        <f>SUM(F42:F45)</f>
        <v>0</v>
      </c>
    </row>
    <row r="47" spans="1:6" ht="38.25">
      <c r="A47" s="17"/>
      <c r="B47" s="17"/>
      <c r="C47" s="17"/>
      <c r="D47" s="51" t="s">
        <v>574</v>
      </c>
      <c r="E47" s="46"/>
      <c r="F47" s="46"/>
    </row>
    <row r="48" spans="1:6" ht="25.5">
      <c r="A48" s="17"/>
      <c r="B48" s="17"/>
      <c r="C48" s="17"/>
      <c r="D48" s="56" t="s">
        <v>195</v>
      </c>
      <c r="E48" s="57"/>
      <c r="F48" s="57"/>
    </row>
    <row r="49" spans="1:7" ht="25.5">
      <c r="A49" s="17"/>
      <c r="B49" s="17"/>
      <c r="C49" s="17"/>
      <c r="D49" s="56" t="s">
        <v>244</v>
      </c>
      <c r="E49" s="57"/>
      <c r="F49" s="57"/>
    </row>
    <row r="50" spans="1:7" ht="25.5">
      <c r="A50" s="17"/>
      <c r="B50" s="17"/>
      <c r="C50" s="17"/>
      <c r="D50" s="56" t="s">
        <v>245</v>
      </c>
      <c r="E50" s="57"/>
      <c r="F50" s="57"/>
    </row>
    <row r="51" spans="1:7" ht="38.25">
      <c r="A51" s="17"/>
      <c r="B51" s="17"/>
      <c r="C51" s="17"/>
      <c r="D51" s="56" t="s">
        <v>246</v>
      </c>
      <c r="E51" s="57"/>
      <c r="F51" s="57"/>
    </row>
    <row r="52" spans="1:7" ht="25.5">
      <c r="A52" s="17"/>
      <c r="B52" s="17"/>
      <c r="C52" s="17"/>
      <c r="D52" s="56" t="s">
        <v>285</v>
      </c>
      <c r="E52" s="57"/>
      <c r="F52" s="57"/>
    </row>
    <row r="53" spans="1:7" ht="38.25">
      <c r="A53" s="17"/>
      <c r="B53" s="17"/>
      <c r="C53" s="17"/>
      <c r="D53" s="77" t="s">
        <v>142</v>
      </c>
      <c r="E53" s="54">
        <f>SUM(E48:E52)</f>
        <v>0</v>
      </c>
      <c r="F53" s="54">
        <f>SUM(F48:F52)</f>
        <v>0</v>
      </c>
    </row>
    <row r="54" spans="1:7">
      <c r="A54" s="17"/>
      <c r="B54" s="17"/>
      <c r="C54" s="17"/>
      <c r="D54" s="60" t="s">
        <v>575</v>
      </c>
      <c r="E54" s="54">
        <f>E46+E53</f>
        <v>0</v>
      </c>
      <c r="F54" s="54">
        <f>F46+F53</f>
        <v>0</v>
      </c>
    </row>
    <row r="55" spans="1:7" ht="15.75" thickBot="1">
      <c r="A55" s="17"/>
      <c r="B55" s="17"/>
      <c r="C55" s="17"/>
      <c r="D55" s="76" t="s">
        <v>576</v>
      </c>
      <c r="E55" s="61">
        <f>E39+E54</f>
        <v>0</v>
      </c>
      <c r="F55" s="61">
        <f>F39+F54</f>
        <v>0</v>
      </c>
    </row>
    <row r="56" spans="1:7" ht="26.25" thickTop="1">
      <c r="A56" s="17"/>
      <c r="B56" s="17"/>
      <c r="C56" s="17"/>
      <c r="D56" s="45" t="s">
        <v>577</v>
      </c>
      <c r="E56" s="62"/>
      <c r="F56" s="62"/>
    </row>
    <row r="57" spans="1:7" ht="25.5">
      <c r="A57" s="17"/>
      <c r="B57" s="17"/>
      <c r="C57" s="17"/>
      <c r="D57" s="27" t="s">
        <v>267</v>
      </c>
      <c r="E57" s="57"/>
      <c r="F57" s="57"/>
    </row>
    <row r="58" spans="1:7" ht="25.5">
      <c r="A58" s="17"/>
      <c r="B58" s="17"/>
      <c r="C58" s="17"/>
      <c r="D58" s="27" t="s">
        <v>268</v>
      </c>
      <c r="E58" s="57"/>
      <c r="F58" s="57"/>
    </row>
    <row r="59" spans="1:7" ht="15.75" thickBot="1">
      <c r="A59" s="17"/>
      <c r="B59" s="17"/>
      <c r="C59" s="17"/>
      <c r="D59" s="60" t="s">
        <v>576</v>
      </c>
      <c r="E59" s="61">
        <f>SUM(E57:E58)</f>
        <v>0</v>
      </c>
      <c r="F59" s="61">
        <f>SUM(F57:F58)</f>
        <v>0</v>
      </c>
    </row>
    <row r="60" spans="1:7" ht="15.75" thickTop="1">
      <c r="A60" s="17"/>
      <c r="B60" s="17"/>
      <c r="C60" s="17"/>
      <c r="D60" s="13"/>
      <c r="E60" s="13"/>
      <c r="F60" s="13"/>
    </row>
    <row r="61" spans="1:7">
      <c r="A61" s="17"/>
      <c r="B61" s="17"/>
      <c r="C61" s="17"/>
      <c r="D61" s="17"/>
      <c r="E61" s="17"/>
      <c r="F61" s="17"/>
      <c r="G61" s="17"/>
    </row>
    <row r="62" spans="1:7">
      <c r="A62" s="13"/>
      <c r="B62" s="13"/>
      <c r="C62" s="13"/>
      <c r="D62" s="13"/>
      <c r="E62" s="13"/>
      <c r="F62" s="13"/>
      <c r="G62" s="13"/>
    </row>
  </sheetData>
  <hyperlinks>
    <hyperlink ref="C1" location="'Content Page'!A1" display="Hom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1"/>
  <sheetViews>
    <sheetView showGridLines="0" topLeftCell="C1" zoomScale="70" zoomScaleNormal="70" workbookViewId="0">
      <selection activeCell="D26" sqref="D26"/>
    </sheetView>
  </sheetViews>
  <sheetFormatPr defaultRowHeight="15"/>
  <cols>
    <col min="1" max="2" width="0" hidden="1" customWidth="1"/>
    <col min="3" max="3" width="4.5703125" customWidth="1"/>
    <col min="4" max="4" width="58.42578125" customWidth="1"/>
    <col min="5" max="5" width="14.5703125" bestFit="1" customWidth="1"/>
    <col min="6" max="7" width="21.42578125" customWidth="1"/>
  </cols>
  <sheetData>
    <row r="1" spans="1:131">
      <c r="C1" s="10" t="s">
        <v>316</v>
      </c>
    </row>
    <row r="12" spans="1:131">
      <c r="A12" s="6"/>
      <c r="B12" s="6"/>
      <c r="C12" s="6"/>
      <c r="D12" s="11" t="s">
        <v>600</v>
      </c>
      <c r="E12" s="11"/>
      <c r="F12" s="6"/>
      <c r="G12" s="6"/>
      <c r="H12" s="6"/>
      <c r="I12" s="6"/>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row>
    <row r="13" spans="1:131">
      <c r="A13" s="13"/>
      <c r="B13" s="13"/>
      <c r="C13" s="13"/>
      <c r="D13" s="14" t="s">
        <v>318</v>
      </c>
      <c r="E13" s="14"/>
      <c r="F13" s="13"/>
      <c r="G13" s="13"/>
      <c r="H13" s="13"/>
      <c r="I13" s="13"/>
    </row>
    <row r="14" spans="1:131">
      <c r="A14" s="17"/>
      <c r="B14" s="17"/>
      <c r="C14" s="17"/>
      <c r="D14" s="17"/>
      <c r="E14" s="17"/>
      <c r="F14" s="17"/>
      <c r="G14" s="17"/>
      <c r="H14" s="17"/>
      <c r="I14" s="13"/>
    </row>
    <row r="15" spans="1:131" ht="24" customHeight="1">
      <c r="A15" s="17"/>
      <c r="B15" s="17"/>
      <c r="C15" s="17"/>
      <c r="D15" s="18" t="s">
        <v>579</v>
      </c>
      <c r="E15" s="18"/>
      <c r="F15" s="13"/>
      <c r="G15" s="17"/>
      <c r="H15" s="13"/>
    </row>
    <row r="16" spans="1:131">
      <c r="A16" s="13"/>
      <c r="B16" s="13"/>
      <c r="C16" s="13"/>
      <c r="D16" s="13"/>
      <c r="E16" s="13"/>
      <c r="F16" s="13"/>
      <c r="G16" s="13"/>
      <c r="H16" s="13"/>
    </row>
    <row r="17" spans="1:8">
      <c r="A17" s="17"/>
      <c r="B17" s="17"/>
      <c r="C17" s="80"/>
      <c r="D17" s="17"/>
      <c r="E17" s="17"/>
      <c r="F17" s="17"/>
      <c r="G17" s="17"/>
      <c r="H17" s="17"/>
    </row>
    <row r="18" spans="1:8">
      <c r="A18" s="17"/>
      <c r="B18" s="17"/>
      <c r="C18" s="17"/>
      <c r="D18" s="31"/>
      <c r="E18" s="37" t="s">
        <v>455</v>
      </c>
      <c r="F18" s="37" t="s">
        <v>456</v>
      </c>
      <c r="G18" s="13"/>
      <c r="H18" s="17"/>
    </row>
    <row r="19" spans="1:8">
      <c r="A19" s="17"/>
      <c r="B19" s="17"/>
      <c r="C19" s="17"/>
      <c r="D19" s="29"/>
      <c r="E19" s="13"/>
      <c r="F19" s="13"/>
      <c r="G19" s="13"/>
      <c r="H19" s="17"/>
    </row>
    <row r="20" spans="1:8">
      <c r="A20" s="17"/>
      <c r="B20" s="17"/>
      <c r="C20" s="17"/>
      <c r="D20" s="18" t="s">
        <v>580</v>
      </c>
      <c r="E20" s="18"/>
      <c r="F20" s="18"/>
      <c r="G20" s="13"/>
      <c r="H20" s="17"/>
    </row>
    <row r="21" spans="1:8">
      <c r="A21" s="17"/>
      <c r="B21" s="17"/>
      <c r="C21" s="17"/>
      <c r="D21" s="19" t="s">
        <v>581</v>
      </c>
      <c r="E21" s="18"/>
      <c r="F21" s="18"/>
      <c r="G21" s="13"/>
      <c r="H21" s="17"/>
    </row>
    <row r="22" spans="1:8">
      <c r="A22" s="17"/>
      <c r="B22" s="17"/>
      <c r="C22" s="17"/>
      <c r="D22" s="45" t="s">
        <v>168</v>
      </c>
      <c r="E22" s="46"/>
      <c r="F22" s="46"/>
      <c r="G22" s="13"/>
      <c r="H22" s="17"/>
    </row>
    <row r="23" spans="1:8">
      <c r="A23" s="17"/>
      <c r="B23" s="17"/>
      <c r="C23" s="17"/>
      <c r="D23" s="27" t="s">
        <v>197</v>
      </c>
      <c r="E23" s="57"/>
      <c r="F23" s="57"/>
      <c r="G23" s="13"/>
      <c r="H23" s="17"/>
    </row>
    <row r="24" spans="1:8">
      <c r="A24" s="17"/>
      <c r="B24" s="17"/>
      <c r="C24" s="17"/>
      <c r="D24" s="27" t="s">
        <v>198</v>
      </c>
      <c r="E24" s="57"/>
      <c r="F24" s="57"/>
      <c r="G24" s="13"/>
      <c r="H24" s="17"/>
    </row>
    <row r="25" spans="1:8">
      <c r="A25" s="17"/>
      <c r="B25" s="17"/>
      <c r="C25" s="17"/>
      <c r="D25" s="27" t="s">
        <v>145</v>
      </c>
      <c r="E25" s="57"/>
      <c r="F25" s="57"/>
      <c r="G25" s="13"/>
      <c r="H25" s="17"/>
    </row>
    <row r="26" spans="1:8">
      <c r="A26" s="17"/>
      <c r="B26" s="17"/>
      <c r="C26" s="17"/>
      <c r="D26" s="27" t="s">
        <v>28</v>
      </c>
      <c r="E26" s="57"/>
      <c r="F26" s="57"/>
      <c r="G26" s="13"/>
      <c r="H26" s="17"/>
    </row>
    <row r="27" spans="1:8">
      <c r="A27" s="17"/>
      <c r="B27" s="17"/>
      <c r="C27" s="17"/>
      <c r="D27" s="27" t="s">
        <v>12</v>
      </c>
      <c r="E27" s="57"/>
      <c r="F27" s="57"/>
      <c r="G27" s="13"/>
      <c r="H27" s="17"/>
    </row>
    <row r="28" spans="1:8">
      <c r="A28" s="17"/>
      <c r="B28" s="17"/>
      <c r="C28" s="17"/>
      <c r="D28" s="27" t="s">
        <v>20</v>
      </c>
      <c r="E28" s="57"/>
      <c r="F28" s="57"/>
      <c r="G28" s="13"/>
      <c r="H28" s="17"/>
    </row>
    <row r="29" spans="1:8" ht="25.5">
      <c r="A29" s="17"/>
      <c r="B29" s="17"/>
      <c r="C29" s="17"/>
      <c r="D29" s="27" t="s">
        <v>166</v>
      </c>
      <c r="E29" s="57"/>
      <c r="F29" s="57"/>
      <c r="G29" s="13"/>
      <c r="H29" s="17"/>
    </row>
    <row r="30" spans="1:8" ht="25.5">
      <c r="A30" s="17"/>
      <c r="B30" s="17"/>
      <c r="C30" s="17"/>
      <c r="D30" s="27" t="s">
        <v>167</v>
      </c>
      <c r="E30" s="57"/>
      <c r="F30" s="57"/>
      <c r="G30" s="13"/>
      <c r="H30" s="17"/>
    </row>
    <row r="31" spans="1:8">
      <c r="A31" s="17"/>
      <c r="B31" s="17"/>
      <c r="C31" s="17"/>
      <c r="D31" s="27" t="s">
        <v>228</v>
      </c>
      <c r="E31" s="57"/>
      <c r="F31" s="57"/>
      <c r="G31" s="13"/>
      <c r="H31" s="17"/>
    </row>
    <row r="32" spans="1:8">
      <c r="A32" s="17"/>
      <c r="B32" s="17"/>
      <c r="C32" s="17"/>
      <c r="D32" s="27" t="s">
        <v>229</v>
      </c>
      <c r="E32" s="57"/>
      <c r="F32" s="57"/>
      <c r="G32" s="13"/>
      <c r="H32" s="17"/>
    </row>
    <row r="33" spans="1:8">
      <c r="A33" s="17"/>
      <c r="B33" s="17"/>
      <c r="C33" s="17"/>
      <c r="D33" s="27" t="s">
        <v>230</v>
      </c>
      <c r="E33" s="57"/>
      <c r="F33" s="57"/>
      <c r="G33" s="13"/>
      <c r="H33" s="17"/>
    </row>
    <row r="34" spans="1:8">
      <c r="A34" s="17"/>
      <c r="B34" s="17"/>
      <c r="C34" s="17"/>
      <c r="D34" s="27" t="s">
        <v>225</v>
      </c>
      <c r="E34" s="57"/>
      <c r="F34" s="57"/>
      <c r="G34" s="13"/>
      <c r="H34" s="17"/>
    </row>
    <row r="35" spans="1:8">
      <c r="A35" s="17"/>
      <c r="B35" s="17"/>
      <c r="C35" s="17"/>
      <c r="D35" s="27" t="s">
        <v>226</v>
      </c>
      <c r="E35" s="57"/>
      <c r="F35" s="57"/>
      <c r="G35" s="13"/>
      <c r="H35" s="17"/>
    </row>
    <row r="36" spans="1:8">
      <c r="A36" s="17"/>
      <c r="B36" s="17"/>
      <c r="C36" s="17"/>
      <c r="D36" s="27" t="s">
        <v>227</v>
      </c>
      <c r="E36" s="57"/>
      <c r="F36" s="57"/>
      <c r="G36" s="13"/>
      <c r="H36" s="17"/>
    </row>
    <row r="37" spans="1:8">
      <c r="A37" s="17"/>
      <c r="B37" s="17"/>
      <c r="C37" s="17"/>
      <c r="D37" s="27" t="s">
        <v>209</v>
      </c>
      <c r="E37" s="57"/>
      <c r="F37" s="57"/>
      <c r="G37" s="13"/>
      <c r="H37" s="17"/>
    </row>
    <row r="38" spans="1:8" ht="15.75" thickBot="1">
      <c r="A38" s="17"/>
      <c r="B38" s="17"/>
      <c r="C38" s="17"/>
      <c r="D38" s="60" t="s">
        <v>582</v>
      </c>
      <c r="E38" s="61">
        <f>SUM(E23:E37)</f>
        <v>0</v>
      </c>
      <c r="F38" s="61">
        <f>SUM(F23:F37)</f>
        <v>0</v>
      </c>
      <c r="G38" s="55"/>
      <c r="H38" s="17"/>
    </row>
    <row r="39" spans="1:8" ht="15.75" thickTop="1">
      <c r="A39" s="17"/>
      <c r="B39" s="17"/>
      <c r="C39" s="17"/>
      <c r="D39" s="45" t="s">
        <v>64</v>
      </c>
      <c r="E39" s="62"/>
      <c r="F39" s="62"/>
      <c r="G39" s="13"/>
      <c r="H39" s="17"/>
    </row>
    <row r="40" spans="1:8">
      <c r="A40" s="17"/>
      <c r="B40" s="17"/>
      <c r="C40" s="17"/>
      <c r="D40" s="27" t="s">
        <v>63</v>
      </c>
      <c r="E40" s="57"/>
      <c r="F40" s="57"/>
      <c r="G40" s="13"/>
      <c r="H40" s="17"/>
    </row>
    <row r="41" spans="1:8">
      <c r="A41" s="17"/>
      <c r="B41" s="17"/>
      <c r="C41" s="17"/>
      <c r="D41" s="27" t="s">
        <v>200</v>
      </c>
      <c r="E41" s="57"/>
      <c r="F41" s="57"/>
      <c r="G41" s="13"/>
      <c r="H41" s="17"/>
    </row>
    <row r="42" spans="1:8">
      <c r="A42" s="17"/>
      <c r="B42" s="17"/>
      <c r="C42" s="17"/>
      <c r="D42" s="27" t="s">
        <v>201</v>
      </c>
      <c r="E42" s="57"/>
      <c r="F42" s="57"/>
      <c r="G42" s="13"/>
      <c r="H42" s="17"/>
    </row>
    <row r="43" spans="1:8">
      <c r="A43" s="17"/>
      <c r="B43" s="17"/>
      <c r="C43" s="17"/>
      <c r="D43" s="27" t="s">
        <v>202</v>
      </c>
      <c r="E43" s="57"/>
      <c r="F43" s="57"/>
      <c r="G43" s="13"/>
      <c r="H43" s="17"/>
    </row>
    <row r="44" spans="1:8" ht="25.5">
      <c r="A44" s="17"/>
      <c r="B44" s="17"/>
      <c r="C44" s="17"/>
      <c r="D44" s="27" t="s">
        <v>203</v>
      </c>
      <c r="E44" s="57"/>
      <c r="F44" s="57"/>
      <c r="G44" s="13"/>
      <c r="H44" s="17"/>
    </row>
    <row r="45" spans="1:8" ht="25.5">
      <c r="A45" s="17"/>
      <c r="B45" s="17"/>
      <c r="C45" s="17"/>
      <c r="D45" s="27" t="s">
        <v>586</v>
      </c>
      <c r="E45" s="57"/>
      <c r="F45" s="57"/>
      <c r="G45" s="13"/>
      <c r="H45" s="17"/>
    </row>
    <row r="46" spans="1:8">
      <c r="A46" s="17"/>
      <c r="B46" s="17"/>
      <c r="C46" s="17"/>
      <c r="D46" s="27" t="s">
        <v>204</v>
      </c>
      <c r="E46" s="57"/>
      <c r="F46" s="57"/>
      <c r="G46" s="13"/>
      <c r="H46" s="17"/>
    </row>
    <row r="47" spans="1:8">
      <c r="A47" s="17"/>
      <c r="B47" s="17"/>
      <c r="C47" s="17"/>
      <c r="D47" s="27" t="s">
        <v>587</v>
      </c>
      <c r="E47" s="57"/>
      <c r="F47" s="57"/>
      <c r="G47" s="13"/>
      <c r="H47" s="17"/>
    </row>
    <row r="48" spans="1:8">
      <c r="A48" s="17"/>
      <c r="B48" s="17"/>
      <c r="C48" s="17"/>
      <c r="D48" s="27" t="s">
        <v>209</v>
      </c>
      <c r="E48" s="57"/>
      <c r="F48" s="57"/>
      <c r="G48" s="13"/>
      <c r="H48" s="17"/>
    </row>
    <row r="49" spans="1:8" ht="15.75" thickBot="1">
      <c r="A49" s="17"/>
      <c r="B49" s="17"/>
      <c r="C49" s="17"/>
      <c r="D49" s="60" t="s">
        <v>588</v>
      </c>
      <c r="E49" s="61">
        <f>SUM(E40:E48)</f>
        <v>0</v>
      </c>
      <c r="F49" s="61">
        <f>SUM(F40:F48)</f>
        <v>0</v>
      </c>
      <c r="G49" s="55"/>
      <c r="H49" s="17"/>
    </row>
    <row r="50" spans="1:8" ht="15.75" thickTop="1">
      <c r="A50" s="17"/>
      <c r="B50" s="17"/>
      <c r="C50" s="17"/>
      <c r="D50" s="45" t="s">
        <v>593</v>
      </c>
      <c r="E50" s="62"/>
      <c r="F50" s="62"/>
      <c r="G50" s="13"/>
      <c r="H50" s="17"/>
    </row>
    <row r="51" spans="1:8">
      <c r="A51" s="17"/>
      <c r="B51" s="17"/>
      <c r="C51" s="17"/>
      <c r="D51" s="27" t="s">
        <v>207</v>
      </c>
      <c r="E51" s="57"/>
      <c r="F51" s="57"/>
      <c r="G51" s="13"/>
      <c r="H51" s="17"/>
    </row>
    <row r="52" spans="1:8">
      <c r="A52" s="17"/>
      <c r="B52" s="17"/>
      <c r="C52" s="17"/>
      <c r="D52" s="27" t="s">
        <v>87</v>
      </c>
      <c r="E52" s="57"/>
      <c r="F52" s="57"/>
      <c r="G52" s="13"/>
      <c r="H52" s="17"/>
    </row>
    <row r="53" spans="1:8">
      <c r="A53" s="17"/>
      <c r="B53" s="17"/>
      <c r="C53" s="17"/>
      <c r="D53" s="27" t="s">
        <v>80</v>
      </c>
      <c r="E53" s="57"/>
      <c r="F53" s="57"/>
      <c r="G53" s="13"/>
      <c r="H53" s="17"/>
    </row>
    <row r="54" spans="1:8">
      <c r="A54" s="17"/>
      <c r="B54" s="17"/>
      <c r="C54" s="17"/>
      <c r="D54" s="27" t="s">
        <v>269</v>
      </c>
      <c r="E54" s="57"/>
      <c r="F54" s="57"/>
      <c r="G54" s="13"/>
      <c r="H54" s="17"/>
    </row>
    <row r="55" spans="1:8">
      <c r="A55" s="17"/>
      <c r="B55" s="17"/>
      <c r="C55" s="17"/>
      <c r="D55" s="27" t="s">
        <v>247</v>
      </c>
      <c r="E55" s="57"/>
      <c r="F55" s="57"/>
      <c r="G55" s="13"/>
      <c r="H55" s="17"/>
    </row>
    <row r="56" spans="1:8">
      <c r="A56" s="17"/>
      <c r="B56" s="17"/>
      <c r="C56" s="17"/>
      <c r="D56" s="27" t="s">
        <v>65</v>
      </c>
      <c r="E56" s="57"/>
      <c r="F56" s="57"/>
      <c r="G56" s="13"/>
      <c r="H56" s="17"/>
    </row>
    <row r="57" spans="1:8" ht="15.75" thickBot="1">
      <c r="A57" s="17"/>
      <c r="B57" s="17"/>
      <c r="C57" s="17"/>
      <c r="D57" s="60" t="s">
        <v>601</v>
      </c>
      <c r="E57" s="61">
        <f>SUM(E51:E56)</f>
        <v>0</v>
      </c>
      <c r="F57" s="61">
        <f>SUM(F51:F56)</f>
        <v>0</v>
      </c>
      <c r="G57" s="55"/>
      <c r="H57" s="17"/>
    </row>
    <row r="58" spans="1:8" ht="15.75" thickTop="1">
      <c r="A58" s="17"/>
      <c r="B58" s="17"/>
      <c r="C58" s="17"/>
      <c r="D58" s="45" t="s">
        <v>69</v>
      </c>
      <c r="E58" s="62"/>
      <c r="F58" s="62"/>
      <c r="G58" s="13"/>
      <c r="H58" s="17"/>
    </row>
    <row r="59" spans="1:8">
      <c r="A59" s="17"/>
      <c r="B59" s="17"/>
      <c r="C59" s="17"/>
      <c r="D59" s="27" t="s">
        <v>31</v>
      </c>
      <c r="E59" s="57"/>
      <c r="F59" s="57"/>
      <c r="G59" s="13"/>
      <c r="H59" s="17"/>
    </row>
    <row r="60" spans="1:8">
      <c r="A60" s="17"/>
      <c r="B60" s="17"/>
      <c r="C60" s="17"/>
      <c r="D60" s="27" t="s">
        <v>32</v>
      </c>
      <c r="E60" s="57"/>
      <c r="F60" s="57"/>
      <c r="G60" s="13"/>
      <c r="H60" s="17"/>
    </row>
    <row r="61" spans="1:8">
      <c r="A61" s="17"/>
      <c r="B61" s="17"/>
      <c r="C61" s="17"/>
      <c r="D61" s="27" t="s">
        <v>33</v>
      </c>
      <c r="E61" s="57"/>
      <c r="F61" s="57"/>
      <c r="G61" s="13"/>
      <c r="H61" s="17"/>
    </row>
    <row r="62" spans="1:8">
      <c r="A62" s="17"/>
      <c r="B62" s="17"/>
      <c r="C62" s="17"/>
      <c r="D62" s="27" t="s">
        <v>34</v>
      </c>
      <c r="E62" s="57"/>
      <c r="F62" s="57"/>
      <c r="G62" s="13"/>
      <c r="H62" s="17"/>
    </row>
    <row r="63" spans="1:8">
      <c r="A63" s="17"/>
      <c r="B63" s="17"/>
      <c r="C63" s="17"/>
      <c r="D63" s="27" t="s">
        <v>10</v>
      </c>
      <c r="E63" s="57"/>
      <c r="F63" s="57"/>
      <c r="G63" s="13"/>
      <c r="H63" s="17"/>
    </row>
    <row r="64" spans="1:8">
      <c r="A64" s="17"/>
      <c r="B64" s="17"/>
      <c r="C64" s="17"/>
      <c r="D64" s="27" t="s">
        <v>233</v>
      </c>
      <c r="E64" s="57"/>
      <c r="F64" s="57"/>
      <c r="G64" s="13"/>
      <c r="H64" s="17"/>
    </row>
    <row r="65" spans="1:8">
      <c r="A65" s="17"/>
      <c r="B65" s="17"/>
      <c r="C65" s="17"/>
      <c r="D65" s="27" t="s">
        <v>234</v>
      </c>
      <c r="E65" s="57"/>
      <c r="F65" s="57"/>
      <c r="G65" s="13"/>
      <c r="H65" s="17"/>
    </row>
    <row r="66" spans="1:8">
      <c r="A66" s="17"/>
      <c r="B66" s="17"/>
      <c r="C66" s="17"/>
      <c r="D66" s="27" t="s">
        <v>21</v>
      </c>
      <c r="E66" s="57"/>
      <c r="F66" s="57"/>
      <c r="G66" s="13"/>
      <c r="H66" s="17"/>
    </row>
    <row r="67" spans="1:8">
      <c r="A67" s="17"/>
      <c r="B67" s="17"/>
      <c r="C67" s="17"/>
      <c r="D67" s="27" t="s">
        <v>205</v>
      </c>
      <c r="E67" s="57"/>
      <c r="F67" s="57"/>
      <c r="G67" s="13"/>
      <c r="H67" s="17"/>
    </row>
    <row r="68" spans="1:8">
      <c r="A68" s="17"/>
      <c r="B68" s="17"/>
      <c r="C68" s="17"/>
      <c r="D68" s="27" t="s">
        <v>589</v>
      </c>
      <c r="E68" s="57"/>
      <c r="F68" s="57"/>
      <c r="G68" s="13"/>
      <c r="H68" s="17"/>
    </row>
    <row r="69" spans="1:8">
      <c r="A69" s="17"/>
      <c r="B69" s="17"/>
      <c r="C69" s="17"/>
      <c r="D69" s="27" t="s">
        <v>590</v>
      </c>
      <c r="E69" s="57"/>
      <c r="F69" s="57"/>
      <c r="G69" s="13"/>
      <c r="H69" s="17"/>
    </row>
    <row r="70" spans="1:8">
      <c r="A70" s="17"/>
      <c r="B70" s="17"/>
      <c r="C70" s="17"/>
      <c r="D70" s="27" t="s">
        <v>36</v>
      </c>
      <c r="E70" s="57"/>
      <c r="F70" s="57"/>
      <c r="G70" s="13"/>
      <c r="H70" s="17"/>
    </row>
    <row r="71" spans="1:8">
      <c r="A71" s="17"/>
      <c r="B71" s="17"/>
      <c r="C71" s="17"/>
      <c r="D71" s="27" t="s">
        <v>9</v>
      </c>
      <c r="E71" s="57"/>
      <c r="F71" s="57"/>
      <c r="G71" s="13"/>
      <c r="H71" s="17"/>
    </row>
    <row r="72" spans="1:8">
      <c r="A72" s="17"/>
      <c r="B72" s="17"/>
      <c r="C72" s="17"/>
      <c r="D72" s="27" t="s">
        <v>206</v>
      </c>
      <c r="E72" s="57"/>
      <c r="F72" s="57"/>
      <c r="G72" s="13"/>
      <c r="H72" s="17"/>
    </row>
    <row r="73" spans="1:8">
      <c r="A73" s="17"/>
      <c r="B73" s="17"/>
      <c r="C73" s="17"/>
      <c r="D73" s="27" t="s">
        <v>592</v>
      </c>
      <c r="E73" s="57"/>
      <c r="F73" s="57"/>
      <c r="G73" s="13"/>
      <c r="H73" s="17"/>
    </row>
    <row r="74" spans="1:8">
      <c r="A74" s="17"/>
      <c r="B74" s="17"/>
      <c r="C74" s="17"/>
      <c r="D74" s="27" t="s">
        <v>37</v>
      </c>
      <c r="E74" s="57"/>
      <c r="F74" s="57"/>
      <c r="G74" s="13"/>
      <c r="H74" s="17"/>
    </row>
    <row r="75" spans="1:8">
      <c r="A75" s="17"/>
      <c r="B75" s="17"/>
      <c r="C75" s="17"/>
      <c r="D75" s="27" t="s">
        <v>38</v>
      </c>
      <c r="E75" s="57"/>
      <c r="F75" s="57"/>
      <c r="G75" s="13"/>
      <c r="H75" s="17"/>
    </row>
    <row r="76" spans="1:8">
      <c r="A76" s="17"/>
      <c r="B76" s="17"/>
      <c r="C76" s="17"/>
      <c r="D76" s="27" t="s">
        <v>39</v>
      </c>
      <c r="E76" s="57"/>
      <c r="F76" s="57"/>
      <c r="G76" s="13"/>
      <c r="H76" s="17"/>
    </row>
    <row r="77" spans="1:8">
      <c r="A77" s="17"/>
      <c r="B77" s="17"/>
      <c r="C77" s="17"/>
      <c r="D77" s="27" t="s">
        <v>40</v>
      </c>
      <c r="E77" s="57"/>
      <c r="F77" s="57"/>
      <c r="G77" s="13"/>
      <c r="H77" s="17"/>
    </row>
    <row r="78" spans="1:8">
      <c r="A78" s="17"/>
      <c r="B78" s="17"/>
      <c r="C78" s="17"/>
      <c r="D78" s="27" t="s">
        <v>41</v>
      </c>
      <c r="E78" s="57"/>
      <c r="F78" s="57"/>
      <c r="G78" s="13"/>
      <c r="H78" s="17"/>
    </row>
    <row r="79" spans="1:8">
      <c r="A79" s="17"/>
      <c r="B79" s="17"/>
      <c r="C79" s="17"/>
      <c r="D79" s="27" t="s">
        <v>85</v>
      </c>
      <c r="E79" s="57"/>
      <c r="F79" s="57"/>
      <c r="G79" s="13"/>
      <c r="H79" s="17"/>
    </row>
    <row r="80" spans="1:8">
      <c r="A80" s="17"/>
      <c r="B80" s="17"/>
      <c r="C80" s="17"/>
      <c r="D80" s="27" t="s">
        <v>86</v>
      </c>
      <c r="E80" s="57"/>
      <c r="F80" s="57"/>
      <c r="G80" s="13"/>
      <c r="H80" s="17"/>
    </row>
    <row r="81" spans="1:8">
      <c r="A81" s="17"/>
      <c r="B81" s="17"/>
      <c r="C81" s="17"/>
      <c r="D81" s="27" t="s">
        <v>79</v>
      </c>
      <c r="E81" s="57"/>
      <c r="F81" s="57"/>
      <c r="G81" s="13"/>
      <c r="H81" s="17"/>
    </row>
    <row r="82" spans="1:8">
      <c r="A82" s="17"/>
      <c r="B82" s="17"/>
      <c r="C82" s="17"/>
      <c r="D82" s="51" t="s">
        <v>595</v>
      </c>
      <c r="E82" s="46"/>
      <c r="F82" s="46"/>
      <c r="G82" s="13"/>
      <c r="H82" s="17"/>
    </row>
    <row r="83" spans="1:8">
      <c r="A83" s="17"/>
      <c r="B83" s="17"/>
      <c r="C83" s="17"/>
      <c r="D83" s="56" t="s">
        <v>270</v>
      </c>
      <c r="E83" s="57"/>
      <c r="F83" s="57"/>
      <c r="G83" s="13"/>
      <c r="H83" s="17"/>
    </row>
    <row r="84" spans="1:8">
      <c r="A84" s="17"/>
      <c r="B84" s="17"/>
      <c r="C84" s="17"/>
      <c r="D84" s="56" t="s">
        <v>87</v>
      </c>
      <c r="E84" s="57"/>
      <c r="F84" s="57"/>
      <c r="G84" s="13"/>
      <c r="H84" s="17"/>
    </row>
    <row r="85" spans="1:8">
      <c r="A85" s="17"/>
      <c r="B85" s="17"/>
      <c r="C85" s="17"/>
      <c r="D85" s="56" t="s">
        <v>164</v>
      </c>
      <c r="E85" s="57"/>
      <c r="F85" s="57"/>
      <c r="G85" s="13"/>
      <c r="H85" s="17"/>
    </row>
    <row r="86" spans="1:8">
      <c r="A86" s="17"/>
      <c r="B86" s="17"/>
      <c r="C86" s="17"/>
      <c r="D86" s="56" t="s">
        <v>83</v>
      </c>
      <c r="E86" s="57"/>
      <c r="F86" s="57"/>
      <c r="G86" s="13"/>
      <c r="H86" s="17"/>
    </row>
    <row r="87" spans="1:8">
      <c r="A87" s="17"/>
      <c r="B87" s="17"/>
      <c r="C87" s="17"/>
      <c r="D87" s="56" t="s">
        <v>144</v>
      </c>
      <c r="E87" s="57"/>
      <c r="F87" s="57"/>
      <c r="G87" s="13"/>
      <c r="H87" s="17"/>
    </row>
    <row r="88" spans="1:8">
      <c r="A88" s="17"/>
      <c r="B88" s="17"/>
      <c r="C88" s="17"/>
      <c r="D88" s="56" t="s">
        <v>247</v>
      </c>
      <c r="E88" s="57"/>
      <c r="F88" s="57"/>
      <c r="G88" s="13"/>
      <c r="H88" s="17"/>
    </row>
    <row r="89" spans="1:8">
      <c r="A89" s="17"/>
      <c r="B89" s="17"/>
      <c r="C89" s="17"/>
      <c r="D89" s="56" t="s">
        <v>269</v>
      </c>
      <c r="E89" s="57"/>
      <c r="F89" s="57"/>
      <c r="G89" s="13"/>
      <c r="H89" s="17"/>
    </row>
    <row r="90" spans="1:8">
      <c r="A90" s="17"/>
      <c r="B90" s="17"/>
      <c r="C90" s="17"/>
      <c r="D90" s="56" t="s">
        <v>272</v>
      </c>
      <c r="E90" s="57"/>
      <c r="F90" s="57"/>
      <c r="G90" s="13"/>
      <c r="H90" s="17"/>
    </row>
    <row r="91" spans="1:8" ht="15.75" thickBot="1">
      <c r="A91" s="17"/>
      <c r="B91" s="17"/>
      <c r="C91" s="17"/>
      <c r="D91" s="77" t="s">
        <v>84</v>
      </c>
      <c r="E91" s="61">
        <f>SUM(E83:E90)</f>
        <v>0</v>
      </c>
      <c r="F91" s="61">
        <f>SUM(F83:F90)</f>
        <v>0</v>
      </c>
      <c r="G91" s="13"/>
      <c r="H91" s="17"/>
    </row>
    <row r="92" spans="1:8" ht="15.75" thickTop="1">
      <c r="A92" s="17"/>
      <c r="B92" s="17"/>
      <c r="C92" s="17"/>
      <c r="D92" s="27" t="s">
        <v>208</v>
      </c>
      <c r="E92" s="78"/>
      <c r="F92" s="78"/>
      <c r="G92" s="13"/>
      <c r="H92" s="17"/>
    </row>
    <row r="93" spans="1:8" ht="15.75" thickBot="1">
      <c r="A93" s="17"/>
      <c r="B93" s="17"/>
      <c r="C93" s="17"/>
      <c r="D93" s="60" t="s">
        <v>596</v>
      </c>
      <c r="E93" s="61">
        <f>1*E59+1*E60+1*E61+1*E62+1*E63+1*E64+1*E65+1*E66+1*E67+1*E68+1*E69+1*E70+1*E71+1*E72+1*E73+1*E74+1*E75+1*E76+1*E77+1*E78+1*E79+1*E80+1*E81+1*E91+1*E92</f>
        <v>0</v>
      </c>
      <c r="F93" s="61">
        <f>1*F59+1*F60+1*F61+1*F62+1*F63+1*F64+1*F65+1*F66+1*F67+1*F68+1*F69+1*F70+1*F71+1*F72+1*F73+1*F74+1*F75+1*F76+1*F77+1*F78+1*F79+1*F80+1*F81+1*F91+1*F92</f>
        <v>0</v>
      </c>
      <c r="G93" s="55"/>
      <c r="H93" s="17"/>
    </row>
    <row r="94" spans="1:8" ht="15.75" thickTop="1">
      <c r="A94" s="17"/>
      <c r="B94" s="17"/>
      <c r="C94" s="17"/>
      <c r="D94" s="45" t="s">
        <v>163</v>
      </c>
      <c r="E94" s="62"/>
      <c r="F94" s="62"/>
      <c r="G94" s="13"/>
      <c r="H94" s="17"/>
    </row>
    <row r="95" spans="1:8">
      <c r="A95" s="17"/>
      <c r="B95" s="17"/>
      <c r="C95" s="17"/>
      <c r="D95" s="27" t="s">
        <v>271</v>
      </c>
      <c r="E95" s="57"/>
      <c r="F95" s="57"/>
      <c r="G95" s="13"/>
      <c r="H95" s="17"/>
    </row>
    <row r="96" spans="1:8">
      <c r="A96" s="17"/>
      <c r="B96" s="17"/>
      <c r="C96" s="17"/>
      <c r="D96" s="27" t="s">
        <v>15</v>
      </c>
      <c r="E96" s="57"/>
      <c r="F96" s="57"/>
      <c r="G96" s="13"/>
      <c r="H96" s="17"/>
    </row>
    <row r="97" spans="1:9">
      <c r="A97" s="17"/>
      <c r="B97" s="17"/>
      <c r="C97" s="17"/>
      <c r="D97" s="27" t="s">
        <v>235</v>
      </c>
      <c r="E97" s="57"/>
      <c r="F97" s="57"/>
      <c r="G97" s="13"/>
      <c r="H97" s="17"/>
    </row>
    <row r="98" spans="1:9" ht="15.75" thickBot="1">
      <c r="A98" s="17"/>
      <c r="B98" s="17"/>
      <c r="C98" s="17"/>
      <c r="D98" s="60" t="s">
        <v>597</v>
      </c>
      <c r="E98" s="61">
        <f>SUM(E95:E97)</f>
        <v>0</v>
      </c>
      <c r="F98" s="61">
        <f>SUM(F95:F97)</f>
        <v>0</v>
      </c>
      <c r="G98" s="55"/>
      <c r="H98" s="17"/>
    </row>
    <row r="99" spans="1:9" ht="15.75" thickTop="1">
      <c r="A99" s="17"/>
      <c r="B99" s="17"/>
      <c r="C99" s="17"/>
      <c r="D99" s="13"/>
      <c r="E99" s="13"/>
      <c r="F99" s="13"/>
      <c r="G99" s="13"/>
      <c r="H99" s="13"/>
      <c r="I99" s="17"/>
    </row>
    <row r="100" spans="1:9">
      <c r="A100" s="17"/>
      <c r="B100" s="17"/>
      <c r="C100" s="17"/>
      <c r="D100" s="17"/>
      <c r="E100" s="17"/>
      <c r="F100" s="17"/>
      <c r="G100" s="17"/>
      <c r="H100" s="17"/>
      <c r="I100" s="17" t="s">
        <v>420</v>
      </c>
    </row>
    <row r="101" spans="1:9">
      <c r="A101" s="13"/>
      <c r="B101" s="13"/>
      <c r="C101" s="13"/>
      <c r="D101" s="13"/>
      <c r="E101" s="13"/>
      <c r="F101" s="13"/>
      <c r="G101" s="13"/>
      <c r="H101" s="13"/>
      <c r="I101" s="13"/>
    </row>
  </sheetData>
  <hyperlinks>
    <hyperlink ref="C1" location="'Content Page'!A1" display="Hom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39"/>
  <sheetViews>
    <sheetView showGridLines="0" topLeftCell="C4" zoomScale="70" zoomScaleNormal="70" workbookViewId="0">
      <selection activeCell="C15" sqref="A15:XFD15"/>
    </sheetView>
  </sheetViews>
  <sheetFormatPr defaultRowHeight="33" customHeight="1"/>
  <cols>
    <col min="1" max="2" width="0" hidden="1" customWidth="1"/>
    <col min="3" max="3" width="4.140625" customWidth="1"/>
    <col min="4" max="5" width="45.5703125" customWidth="1"/>
    <col min="6" max="18" width="23.42578125" customWidth="1"/>
    <col min="20" max="20" width="55.7109375" customWidth="1"/>
    <col min="22" max="22" width="39.7109375" customWidth="1"/>
  </cols>
  <sheetData>
    <row r="1" spans="1:134" ht="33" customHeight="1">
      <c r="C1" s="10" t="s">
        <v>316</v>
      </c>
    </row>
    <row r="12" spans="1:134" ht="33" customHeight="1">
      <c r="A12" s="6"/>
      <c r="B12" s="6"/>
      <c r="C12" s="6"/>
      <c r="D12" s="11" t="s">
        <v>602</v>
      </c>
      <c r="E12" s="11"/>
      <c r="F12" s="6"/>
      <c r="G12" s="6"/>
      <c r="H12" s="6"/>
      <c r="I12" s="6"/>
      <c r="J12" s="6"/>
      <c r="K12" s="6"/>
      <c r="L12" s="6"/>
      <c r="M12" s="6"/>
      <c r="N12" s="6"/>
      <c r="O12" s="6"/>
      <c r="P12" s="6"/>
      <c r="Q12" s="6"/>
      <c r="R12" s="6"/>
      <c r="S12" s="6"/>
      <c r="T12" s="6"/>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row>
    <row r="13" spans="1:134" ht="33" customHeight="1">
      <c r="A13" s="13"/>
      <c r="B13" s="13"/>
      <c r="C13" s="13"/>
      <c r="D13" s="14" t="s">
        <v>318</v>
      </c>
      <c r="E13" s="14"/>
      <c r="F13" s="13"/>
      <c r="G13" s="13"/>
      <c r="H13" s="13"/>
      <c r="I13" s="13"/>
      <c r="J13" s="13"/>
      <c r="K13" s="13"/>
      <c r="L13" s="13"/>
      <c r="M13" s="13"/>
      <c r="N13" s="13"/>
      <c r="O13" s="13"/>
      <c r="P13" s="13"/>
      <c r="Q13" s="13"/>
      <c r="R13" s="13"/>
      <c r="S13" s="13"/>
      <c r="T13" s="123"/>
      <c r="U13" s="116"/>
      <c r="V13" s="116"/>
    </row>
    <row r="14" spans="1:134" ht="33" customHeight="1">
      <c r="A14" s="13"/>
      <c r="B14" s="13"/>
      <c r="C14" s="13"/>
      <c r="D14" s="13"/>
      <c r="E14" s="13"/>
      <c r="F14" s="13"/>
      <c r="G14" s="13"/>
      <c r="H14" s="13"/>
      <c r="I14" s="13"/>
      <c r="J14" s="13"/>
      <c r="K14" s="13"/>
      <c r="L14" s="13"/>
      <c r="M14" s="13"/>
      <c r="N14" s="13"/>
      <c r="O14" s="13"/>
      <c r="P14" s="13"/>
      <c r="Q14" s="13"/>
      <c r="R14" s="13"/>
      <c r="S14" s="13"/>
      <c r="T14" s="116"/>
      <c r="U14" s="116"/>
      <c r="V14" s="124"/>
    </row>
    <row r="15" spans="1:134" ht="33" customHeight="1">
      <c r="A15" s="17"/>
      <c r="B15" s="17"/>
      <c r="C15" s="17"/>
      <c r="D15" s="18" t="s">
        <v>603</v>
      </c>
      <c r="E15" s="18"/>
      <c r="F15" s="13"/>
      <c r="G15" s="17"/>
      <c r="H15" s="13"/>
      <c r="I15" s="13"/>
      <c r="J15" s="13"/>
      <c r="K15" s="13"/>
      <c r="L15" s="13"/>
      <c r="M15" s="13"/>
      <c r="N15" s="13"/>
      <c r="O15" s="13"/>
      <c r="P15" s="13"/>
      <c r="Q15" s="13"/>
      <c r="R15" s="13"/>
      <c r="S15" s="136"/>
      <c r="T15" s="116"/>
      <c r="U15" s="116"/>
    </row>
    <row r="16" spans="1:134" ht="11.25" customHeight="1">
      <c r="A16" s="13"/>
      <c r="B16" s="13"/>
      <c r="C16" s="13"/>
      <c r="D16" s="13"/>
      <c r="E16" s="13"/>
      <c r="F16" s="13"/>
      <c r="G16" s="13"/>
      <c r="H16" s="13"/>
      <c r="I16" s="13"/>
      <c r="J16" s="13"/>
      <c r="K16" s="13"/>
      <c r="L16" s="13"/>
      <c r="M16" s="13"/>
      <c r="N16" s="13"/>
      <c r="O16" s="13"/>
      <c r="P16" s="13"/>
      <c r="Q16" s="13"/>
      <c r="R16" s="13"/>
      <c r="S16" s="125"/>
      <c r="T16" s="116"/>
      <c r="U16" s="116"/>
    </row>
    <row r="17" spans="1:21" ht="25.5" customHeight="1">
      <c r="A17" s="13"/>
      <c r="B17" s="13"/>
      <c r="C17" s="13"/>
      <c r="D17" s="13"/>
      <c r="E17" s="13"/>
      <c r="F17" s="13"/>
      <c r="G17" s="13"/>
      <c r="H17" s="13"/>
      <c r="I17" s="13"/>
      <c r="J17" s="13"/>
      <c r="K17" s="13"/>
      <c r="L17" s="91"/>
      <c r="M17" s="2"/>
      <c r="N17" s="2"/>
      <c r="O17" s="91"/>
      <c r="P17" s="13"/>
      <c r="Q17" s="13"/>
      <c r="R17" s="13"/>
      <c r="S17" s="126"/>
      <c r="T17" s="116"/>
      <c r="U17" s="91"/>
    </row>
    <row r="18" spans="1:21" ht="38.25">
      <c r="A18" s="17"/>
      <c r="B18" s="17"/>
      <c r="C18" s="17"/>
      <c r="D18" s="81"/>
      <c r="E18" s="37" t="s">
        <v>18</v>
      </c>
      <c r="F18" s="37" t="s">
        <v>604</v>
      </c>
      <c r="G18" s="37" t="s">
        <v>90</v>
      </c>
      <c r="H18" s="37" t="s">
        <v>89</v>
      </c>
      <c r="I18" s="92" t="s">
        <v>605</v>
      </c>
      <c r="J18" s="92" t="s">
        <v>796</v>
      </c>
      <c r="K18" s="92" t="s">
        <v>124</v>
      </c>
      <c r="L18" s="92" t="s">
        <v>845</v>
      </c>
      <c r="M18" s="92" t="s">
        <v>125</v>
      </c>
      <c r="N18" s="92" t="s">
        <v>812</v>
      </c>
      <c r="O18" s="37" t="s">
        <v>288</v>
      </c>
      <c r="P18" s="37" t="s">
        <v>606</v>
      </c>
      <c r="Q18" s="37" t="s">
        <v>607</v>
      </c>
      <c r="R18" s="13"/>
      <c r="S18" s="127"/>
      <c r="T18" s="116"/>
      <c r="U18" s="116"/>
    </row>
    <row r="19" spans="1:21" ht="33" customHeight="1">
      <c r="A19" s="17"/>
      <c r="B19" s="17"/>
      <c r="C19" s="17"/>
      <c r="D19" s="29"/>
      <c r="E19" s="13"/>
      <c r="F19" s="13"/>
      <c r="G19" s="13"/>
      <c r="H19" s="13"/>
      <c r="I19" s="13"/>
      <c r="J19" s="13"/>
      <c r="K19" s="13"/>
      <c r="L19" s="13"/>
      <c r="M19" s="13"/>
      <c r="N19" s="13"/>
      <c r="O19" s="13"/>
      <c r="P19" s="13"/>
      <c r="Q19" s="13"/>
      <c r="R19" s="13"/>
      <c r="S19" s="17"/>
    </row>
    <row r="20" spans="1:21" ht="33" customHeight="1">
      <c r="A20" s="17"/>
      <c r="B20" s="17"/>
      <c r="C20" s="17"/>
      <c r="D20" s="18" t="s">
        <v>8</v>
      </c>
      <c r="E20" s="18"/>
      <c r="F20" s="18"/>
      <c r="G20" s="18"/>
      <c r="H20" s="18"/>
      <c r="I20" s="18"/>
      <c r="J20" s="18"/>
      <c r="K20" s="18"/>
      <c r="L20" s="18"/>
      <c r="M20" s="18"/>
      <c r="N20" s="18"/>
      <c r="O20" s="18"/>
      <c r="P20" s="18"/>
      <c r="Q20" s="18"/>
      <c r="R20" s="13"/>
      <c r="S20" s="17"/>
    </row>
    <row r="21" spans="1:21" ht="33" customHeight="1">
      <c r="A21" s="17"/>
      <c r="B21" s="17"/>
      <c r="C21" s="17"/>
      <c r="D21" s="19" t="s">
        <v>8</v>
      </c>
      <c r="E21" s="18"/>
      <c r="F21" s="18"/>
      <c r="G21" s="18"/>
      <c r="H21" s="18"/>
      <c r="I21" s="18"/>
      <c r="J21" s="18"/>
      <c r="K21" s="18"/>
      <c r="L21" s="18"/>
      <c r="M21" s="18"/>
      <c r="N21" s="18"/>
      <c r="O21" s="18"/>
      <c r="P21" s="18"/>
      <c r="Q21" s="18"/>
      <c r="R21" s="13"/>
      <c r="S21" s="17"/>
    </row>
    <row r="22" spans="1:21" ht="33" customHeight="1">
      <c r="A22" s="17"/>
      <c r="B22" s="17"/>
      <c r="C22" s="17"/>
      <c r="D22" s="20" t="s">
        <v>608</v>
      </c>
      <c r="E22" s="57"/>
      <c r="F22" s="57"/>
      <c r="G22" s="57"/>
      <c r="H22" s="57"/>
      <c r="I22" s="57"/>
      <c r="J22" s="57"/>
      <c r="K22" s="57"/>
      <c r="L22" s="54">
        <f>G22+H22+I22</f>
        <v>0</v>
      </c>
      <c r="M22" s="57"/>
      <c r="N22" s="54">
        <f t="shared" ref="N22:N28" si="0">L22+M22</f>
        <v>0</v>
      </c>
      <c r="O22" s="54">
        <f t="shared" ref="O22:O28" si="1">E22+F22+N22</f>
        <v>0</v>
      </c>
      <c r="P22" s="57"/>
      <c r="Q22" s="54">
        <f>O22+P22</f>
        <v>0</v>
      </c>
      <c r="R22" s="13"/>
      <c r="S22" s="17"/>
    </row>
    <row r="23" spans="1:21" ht="33" customHeight="1">
      <c r="A23" s="17"/>
      <c r="B23" s="17"/>
      <c r="C23" s="17"/>
      <c r="D23" s="20" t="s">
        <v>609</v>
      </c>
      <c r="E23" s="57"/>
      <c r="F23" s="57"/>
      <c r="G23" s="57"/>
      <c r="H23" s="57"/>
      <c r="I23" s="57"/>
      <c r="J23" s="57"/>
      <c r="K23" s="57"/>
      <c r="L23" s="54">
        <f t="shared" ref="L23:L24" si="2">G23+H23+I23</f>
        <v>0</v>
      </c>
      <c r="M23" s="57"/>
      <c r="N23" s="54">
        <f t="shared" si="0"/>
        <v>0</v>
      </c>
      <c r="O23" s="54">
        <f t="shared" si="1"/>
        <v>0</v>
      </c>
      <c r="P23" s="57"/>
      <c r="Q23" s="54">
        <f t="shared" ref="Q23:Q24" si="3">O23+P23</f>
        <v>0</v>
      </c>
      <c r="R23" s="13"/>
      <c r="S23" s="17"/>
    </row>
    <row r="24" spans="1:21" ht="33" customHeight="1">
      <c r="A24" s="17"/>
      <c r="B24" s="17"/>
      <c r="C24" s="17"/>
      <c r="D24" s="20" t="s">
        <v>610</v>
      </c>
      <c r="E24" s="57"/>
      <c r="F24" s="57"/>
      <c r="G24" s="57"/>
      <c r="H24" s="57"/>
      <c r="I24" s="57"/>
      <c r="J24" s="57"/>
      <c r="K24" s="57"/>
      <c r="L24" s="54">
        <f t="shared" si="2"/>
        <v>0</v>
      </c>
      <c r="M24" s="57"/>
      <c r="N24" s="54">
        <f t="shared" si="0"/>
        <v>0</v>
      </c>
      <c r="O24" s="54">
        <f t="shared" si="1"/>
        <v>0</v>
      </c>
      <c r="P24" s="57"/>
      <c r="Q24" s="54">
        <f t="shared" si="3"/>
        <v>0</v>
      </c>
      <c r="R24" s="13"/>
      <c r="S24" s="17"/>
    </row>
    <row r="25" spans="1:21" ht="33" customHeight="1">
      <c r="A25" s="17"/>
      <c r="B25" s="17"/>
      <c r="C25" s="17"/>
      <c r="D25" s="133" t="s">
        <v>291</v>
      </c>
      <c r="E25" s="54">
        <f>SUM(E22:E24)</f>
        <v>0</v>
      </c>
      <c r="F25" s="54">
        <f t="shared" ref="F25:Q25" si="4">SUM(F22:F24)</f>
        <v>0</v>
      </c>
      <c r="G25" s="54">
        <f t="shared" si="4"/>
        <v>0</v>
      </c>
      <c r="H25" s="54">
        <f t="shared" si="4"/>
        <v>0</v>
      </c>
      <c r="I25" s="54">
        <f t="shared" si="4"/>
        <v>0</v>
      </c>
      <c r="J25" s="54">
        <f t="shared" si="4"/>
        <v>0</v>
      </c>
      <c r="K25" s="54">
        <f>SUM(K22:K24)</f>
        <v>0</v>
      </c>
      <c r="L25" s="54">
        <f t="shared" si="4"/>
        <v>0</v>
      </c>
      <c r="M25" s="54">
        <f>SUM(M22:M24)</f>
        <v>0</v>
      </c>
      <c r="N25" s="54">
        <f t="shared" si="0"/>
        <v>0</v>
      </c>
      <c r="O25" s="54">
        <f t="shared" si="1"/>
        <v>0</v>
      </c>
      <c r="P25" s="54">
        <f t="shared" si="4"/>
        <v>0</v>
      </c>
      <c r="Q25" s="54">
        <f t="shared" si="4"/>
        <v>0</v>
      </c>
      <c r="R25" s="13"/>
      <c r="S25" s="17"/>
    </row>
    <row r="26" spans="1:21" ht="33" customHeight="1">
      <c r="A26" s="17"/>
      <c r="B26" s="17"/>
      <c r="C26" s="17"/>
      <c r="D26" s="20" t="s">
        <v>611</v>
      </c>
      <c r="E26" s="57"/>
      <c r="F26" s="57"/>
      <c r="G26" s="57"/>
      <c r="H26" s="57"/>
      <c r="I26" s="57"/>
      <c r="J26" s="57"/>
      <c r="K26" s="57"/>
      <c r="L26" s="54">
        <f>G26+H26+I26</f>
        <v>0</v>
      </c>
      <c r="M26" s="57"/>
      <c r="N26" s="54">
        <f t="shared" si="0"/>
        <v>0</v>
      </c>
      <c r="O26" s="54">
        <f t="shared" si="1"/>
        <v>0</v>
      </c>
      <c r="P26" s="57"/>
      <c r="Q26" s="54">
        <f>O26+P26</f>
        <v>0</v>
      </c>
      <c r="R26" s="13"/>
      <c r="S26" s="17"/>
    </row>
    <row r="27" spans="1:21" ht="33" customHeight="1">
      <c r="A27" s="17"/>
      <c r="B27" s="17"/>
      <c r="C27" s="17"/>
      <c r="D27" s="20" t="s">
        <v>612</v>
      </c>
      <c r="E27" s="57"/>
      <c r="F27" s="57"/>
      <c r="G27" s="57"/>
      <c r="H27" s="57"/>
      <c r="I27" s="57"/>
      <c r="J27" s="57"/>
      <c r="K27" s="57"/>
      <c r="L27" s="54">
        <f>G27+H27+I27</f>
        <v>0</v>
      </c>
      <c r="M27" s="57"/>
      <c r="N27" s="54">
        <f t="shared" si="0"/>
        <v>0</v>
      </c>
      <c r="O27" s="54">
        <f t="shared" si="1"/>
        <v>0</v>
      </c>
      <c r="P27" s="57"/>
      <c r="Q27" s="54">
        <f>O27+P27</f>
        <v>0</v>
      </c>
      <c r="R27" s="13"/>
      <c r="S27" s="17"/>
    </row>
    <row r="28" spans="1:21" ht="33" customHeight="1">
      <c r="A28" s="17"/>
      <c r="B28" s="17"/>
      <c r="C28" s="17"/>
      <c r="D28" s="98" t="s">
        <v>849</v>
      </c>
      <c r="E28" s="54">
        <f>SUM(E26:E27)</f>
        <v>0</v>
      </c>
      <c r="F28" s="54">
        <f t="shared" ref="F28:Q28" si="5">SUM(F26:F27)</f>
        <v>0</v>
      </c>
      <c r="G28" s="54">
        <f t="shared" si="5"/>
        <v>0</v>
      </c>
      <c r="H28" s="54">
        <f t="shared" si="5"/>
        <v>0</v>
      </c>
      <c r="I28" s="54">
        <f t="shared" si="5"/>
        <v>0</v>
      </c>
      <c r="J28" s="54">
        <f t="shared" si="5"/>
        <v>0</v>
      </c>
      <c r="K28" s="54">
        <f t="shared" si="5"/>
        <v>0</v>
      </c>
      <c r="L28" s="54">
        <f t="shared" si="5"/>
        <v>0</v>
      </c>
      <c r="M28" s="54">
        <f t="shared" si="5"/>
        <v>0</v>
      </c>
      <c r="N28" s="54">
        <f t="shared" si="0"/>
        <v>0</v>
      </c>
      <c r="O28" s="54">
        <f t="shared" si="1"/>
        <v>0</v>
      </c>
      <c r="P28" s="54">
        <f t="shared" si="5"/>
        <v>0</v>
      </c>
      <c r="Q28" s="54">
        <f t="shared" si="5"/>
        <v>0</v>
      </c>
      <c r="R28" s="13"/>
      <c r="S28" s="17"/>
    </row>
    <row r="29" spans="1:21" ht="33" customHeight="1">
      <c r="A29" s="17"/>
      <c r="B29" s="17"/>
      <c r="C29" s="17"/>
      <c r="D29" s="45" t="s">
        <v>613</v>
      </c>
      <c r="E29" s="46"/>
      <c r="F29" s="46"/>
      <c r="G29" s="46"/>
      <c r="H29" s="46"/>
      <c r="I29" s="46"/>
      <c r="J29" s="46"/>
      <c r="K29" s="46"/>
      <c r="L29" s="46"/>
      <c r="M29" s="46"/>
      <c r="N29" s="46"/>
      <c r="O29" s="46"/>
      <c r="P29" s="46"/>
      <c r="Q29" s="46"/>
      <c r="R29" s="13"/>
      <c r="S29" s="17"/>
    </row>
    <row r="30" spans="1:21" ht="33" customHeight="1">
      <c r="A30" s="17"/>
      <c r="B30" s="17"/>
      <c r="C30" s="17"/>
      <c r="D30" s="27" t="s">
        <v>211</v>
      </c>
      <c r="E30" s="57"/>
      <c r="F30" s="57"/>
      <c r="G30" s="57"/>
      <c r="H30" s="57"/>
      <c r="I30" s="57"/>
      <c r="J30" s="57"/>
      <c r="K30" s="57"/>
      <c r="L30" s="54">
        <f t="shared" ref="L30:L33" si="6">G30+H30+I30</f>
        <v>0</v>
      </c>
      <c r="M30" s="57"/>
      <c r="N30" s="54">
        <f t="shared" ref="N30:N36" si="7">L30+M30</f>
        <v>0</v>
      </c>
      <c r="O30" s="54">
        <f t="shared" ref="O30:O36" si="8">E30+F30+N30</f>
        <v>0</v>
      </c>
      <c r="P30" s="57"/>
      <c r="Q30" s="54">
        <f t="shared" ref="Q30:Q33" si="9">O30+P30</f>
        <v>0</v>
      </c>
      <c r="R30" s="13"/>
      <c r="S30" s="17"/>
    </row>
    <row r="31" spans="1:21" ht="33" customHeight="1">
      <c r="A31" s="17"/>
      <c r="B31" s="17"/>
      <c r="C31" s="17"/>
      <c r="D31" s="27" t="s">
        <v>88</v>
      </c>
      <c r="E31" s="57"/>
      <c r="F31" s="57"/>
      <c r="G31" s="57"/>
      <c r="H31" s="57"/>
      <c r="I31" s="57"/>
      <c r="J31" s="57"/>
      <c r="K31" s="57"/>
      <c r="L31" s="54">
        <f t="shared" si="6"/>
        <v>0</v>
      </c>
      <c r="M31" s="57"/>
      <c r="N31" s="54">
        <f t="shared" si="7"/>
        <v>0</v>
      </c>
      <c r="O31" s="54">
        <f t="shared" si="8"/>
        <v>0</v>
      </c>
      <c r="P31" s="57"/>
      <c r="Q31" s="54">
        <f t="shared" si="9"/>
        <v>0</v>
      </c>
      <c r="R31" s="13"/>
      <c r="S31" s="17"/>
    </row>
    <row r="32" spans="1:21" ht="33" customHeight="1">
      <c r="A32" s="17"/>
      <c r="B32" s="17"/>
      <c r="C32" s="17"/>
      <c r="D32" s="27" t="s">
        <v>242</v>
      </c>
      <c r="E32" s="57"/>
      <c r="F32" s="57"/>
      <c r="G32" s="57"/>
      <c r="H32" s="57"/>
      <c r="I32" s="57"/>
      <c r="J32" s="57"/>
      <c r="K32" s="57"/>
      <c r="L32" s="54">
        <f t="shared" si="6"/>
        <v>0</v>
      </c>
      <c r="M32" s="57"/>
      <c r="N32" s="54">
        <f t="shared" si="7"/>
        <v>0</v>
      </c>
      <c r="O32" s="54">
        <f t="shared" si="8"/>
        <v>0</v>
      </c>
      <c r="P32" s="57"/>
      <c r="Q32" s="54">
        <f t="shared" si="9"/>
        <v>0</v>
      </c>
      <c r="R32" s="13"/>
      <c r="S32" s="17"/>
    </row>
    <row r="33" spans="1:20" ht="33" customHeight="1">
      <c r="A33" s="17"/>
      <c r="B33" s="17"/>
      <c r="C33" s="17"/>
      <c r="D33" s="27" t="s">
        <v>238</v>
      </c>
      <c r="E33" s="57"/>
      <c r="F33" s="57"/>
      <c r="G33" s="57"/>
      <c r="H33" s="57"/>
      <c r="I33" s="57"/>
      <c r="J33" s="57"/>
      <c r="K33" s="57"/>
      <c r="L33" s="54">
        <f t="shared" si="6"/>
        <v>0</v>
      </c>
      <c r="M33" s="57"/>
      <c r="N33" s="54">
        <f t="shared" si="7"/>
        <v>0</v>
      </c>
      <c r="O33" s="54">
        <f t="shared" si="8"/>
        <v>0</v>
      </c>
      <c r="P33" s="57"/>
      <c r="Q33" s="54">
        <f t="shared" si="9"/>
        <v>0</v>
      </c>
      <c r="R33" s="13"/>
      <c r="S33" s="17"/>
    </row>
    <row r="34" spans="1:20" ht="33" customHeight="1">
      <c r="A34" s="17"/>
      <c r="B34" s="17"/>
      <c r="C34" s="17"/>
      <c r="D34" s="60" t="s">
        <v>614</v>
      </c>
      <c r="E34" s="74">
        <f>E30-E31-E32+E33</f>
        <v>0</v>
      </c>
      <c r="F34" s="74">
        <f t="shared" ref="F34:Q34" si="10">F30-F31-F32+F33</f>
        <v>0</v>
      </c>
      <c r="G34" s="74">
        <f t="shared" si="10"/>
        <v>0</v>
      </c>
      <c r="H34" s="74">
        <f t="shared" si="10"/>
        <v>0</v>
      </c>
      <c r="I34" s="74">
        <f t="shared" si="10"/>
        <v>0</v>
      </c>
      <c r="J34" s="74">
        <f t="shared" ref="J34:K34" si="11">J30-J31-J32+J33</f>
        <v>0</v>
      </c>
      <c r="K34" s="74">
        <f t="shared" si="11"/>
        <v>0</v>
      </c>
      <c r="L34" s="74">
        <f t="shared" si="10"/>
        <v>0</v>
      </c>
      <c r="M34" s="74">
        <f t="shared" ref="M34" si="12">M30-M31-M32+M33</f>
        <v>0</v>
      </c>
      <c r="N34" s="54">
        <f t="shared" si="7"/>
        <v>0</v>
      </c>
      <c r="O34" s="54">
        <f t="shared" si="8"/>
        <v>0</v>
      </c>
      <c r="P34" s="74">
        <f t="shared" si="10"/>
        <v>0</v>
      </c>
      <c r="Q34" s="74">
        <f t="shared" si="10"/>
        <v>0</v>
      </c>
      <c r="R34" s="13"/>
      <c r="S34" s="17"/>
    </row>
    <row r="35" spans="1:20" ht="33" customHeight="1">
      <c r="A35" s="17"/>
      <c r="B35" s="17"/>
      <c r="C35" s="17"/>
      <c r="D35" s="99" t="s">
        <v>850</v>
      </c>
      <c r="E35" s="54">
        <f>E28+E34</f>
        <v>0</v>
      </c>
      <c r="F35" s="54">
        <f t="shared" ref="F35:Q35" si="13">F28+F34</f>
        <v>0</v>
      </c>
      <c r="G35" s="54">
        <f t="shared" si="13"/>
        <v>0</v>
      </c>
      <c r="H35" s="54">
        <f t="shared" si="13"/>
        <v>0</v>
      </c>
      <c r="I35" s="54">
        <f t="shared" si="13"/>
        <v>0</v>
      </c>
      <c r="J35" s="54">
        <f t="shared" ref="J35:K35" si="14">J28+J34</f>
        <v>0</v>
      </c>
      <c r="K35" s="54">
        <f t="shared" si="14"/>
        <v>0</v>
      </c>
      <c r="L35" s="54">
        <f t="shared" si="13"/>
        <v>0</v>
      </c>
      <c r="M35" s="54">
        <f t="shared" ref="M35" si="15">M28+M34</f>
        <v>0</v>
      </c>
      <c r="N35" s="54">
        <f t="shared" si="7"/>
        <v>0</v>
      </c>
      <c r="O35" s="54">
        <f t="shared" si="8"/>
        <v>0</v>
      </c>
      <c r="P35" s="54">
        <f t="shared" si="13"/>
        <v>0</v>
      </c>
      <c r="Q35" s="54">
        <f t="shared" si="13"/>
        <v>0</v>
      </c>
      <c r="R35" s="13"/>
      <c r="S35" s="17"/>
    </row>
    <row r="36" spans="1:20" ht="33" customHeight="1">
      <c r="A36" s="17"/>
      <c r="B36" s="17"/>
      <c r="C36" s="17"/>
      <c r="D36" s="99" t="s">
        <v>851</v>
      </c>
      <c r="E36" s="54">
        <f>E25+E35</f>
        <v>0</v>
      </c>
      <c r="F36" s="54">
        <f t="shared" ref="F36:Q36" si="16">F25+F35</f>
        <v>0</v>
      </c>
      <c r="G36" s="54">
        <f t="shared" si="16"/>
        <v>0</v>
      </c>
      <c r="H36" s="54">
        <f t="shared" si="16"/>
        <v>0</v>
      </c>
      <c r="I36" s="54">
        <f t="shared" si="16"/>
        <v>0</v>
      </c>
      <c r="J36" s="54">
        <f t="shared" ref="J36:K36" si="17">J25+J35</f>
        <v>0</v>
      </c>
      <c r="K36" s="54">
        <f t="shared" si="17"/>
        <v>0</v>
      </c>
      <c r="L36" s="54">
        <f t="shared" si="16"/>
        <v>0</v>
      </c>
      <c r="M36" s="54">
        <f t="shared" ref="M36" si="18">M25+M35</f>
        <v>0</v>
      </c>
      <c r="N36" s="54">
        <f t="shared" si="7"/>
        <v>0</v>
      </c>
      <c r="O36" s="54">
        <f t="shared" si="8"/>
        <v>0</v>
      </c>
      <c r="P36" s="54">
        <f t="shared" si="16"/>
        <v>0</v>
      </c>
      <c r="Q36" s="54">
        <f t="shared" si="16"/>
        <v>0</v>
      </c>
      <c r="R36" s="13"/>
      <c r="S36" s="17"/>
    </row>
    <row r="37" spans="1:20" ht="33" customHeight="1">
      <c r="A37" s="17"/>
      <c r="B37" s="17"/>
      <c r="C37" s="17"/>
      <c r="D37" s="13"/>
      <c r="E37" s="13"/>
      <c r="F37" s="13"/>
      <c r="G37" s="13"/>
      <c r="H37" s="13"/>
      <c r="I37" s="13"/>
      <c r="J37" s="13"/>
      <c r="K37" s="13"/>
      <c r="L37" s="13"/>
      <c r="M37" s="13"/>
      <c r="N37" s="13"/>
      <c r="O37" s="13"/>
      <c r="P37" s="13"/>
      <c r="Q37" s="13"/>
      <c r="R37" s="13"/>
      <c r="S37" s="17"/>
    </row>
    <row r="38" spans="1:20" ht="33" customHeight="1">
      <c r="A38" s="17"/>
      <c r="B38" s="17"/>
      <c r="C38" s="17"/>
      <c r="D38" s="17"/>
      <c r="E38" s="17"/>
      <c r="F38" s="17"/>
      <c r="G38" s="17"/>
      <c r="H38" s="17"/>
      <c r="I38" s="17"/>
      <c r="J38" s="17"/>
      <c r="K38" s="17"/>
      <c r="L38" s="17"/>
      <c r="M38" s="17"/>
      <c r="N38" s="17"/>
      <c r="O38" s="17"/>
      <c r="P38" s="17"/>
      <c r="Q38" s="17"/>
      <c r="R38" s="17"/>
      <c r="S38" s="17" t="s">
        <v>420</v>
      </c>
    </row>
    <row r="39" spans="1:20" ht="33" customHeight="1">
      <c r="A39" s="13"/>
      <c r="B39" s="13"/>
      <c r="C39" s="13"/>
      <c r="D39" s="13"/>
      <c r="E39" s="13"/>
      <c r="F39" s="13"/>
      <c r="G39" s="13"/>
      <c r="H39" s="13"/>
      <c r="I39" s="13"/>
      <c r="J39" s="13"/>
      <c r="K39" s="13"/>
      <c r="L39" s="13"/>
      <c r="M39" s="13"/>
      <c r="N39" s="13"/>
      <c r="O39" s="13"/>
      <c r="P39" s="13"/>
      <c r="Q39" s="13"/>
      <c r="R39" s="13"/>
      <c r="S39" s="13"/>
      <c r="T39" s="13"/>
    </row>
  </sheetData>
  <hyperlinks>
    <hyperlink ref="C1" location="'Content Page'!A1" display="Hom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90"/>
  <sheetViews>
    <sheetView showGridLines="0" topLeftCell="C1" zoomScale="80" zoomScaleNormal="80" workbookViewId="0">
      <selection activeCell="H19" sqref="H19"/>
    </sheetView>
  </sheetViews>
  <sheetFormatPr defaultRowHeight="15"/>
  <cols>
    <col min="1" max="2" width="0" hidden="1" customWidth="1"/>
    <col min="3" max="3" width="4.28515625" customWidth="1"/>
    <col min="4" max="4" width="51.7109375" customWidth="1"/>
    <col min="5" max="6" width="19.42578125" customWidth="1"/>
    <col min="8" max="8" width="34.5703125" customWidth="1"/>
    <col min="10" max="10" width="33.85546875" customWidth="1"/>
  </cols>
  <sheetData>
    <row r="1" spans="1:128">
      <c r="C1" s="10" t="s">
        <v>316</v>
      </c>
    </row>
    <row r="12" spans="1:128">
      <c r="A12" s="6"/>
      <c r="B12" s="6"/>
      <c r="C12" s="6"/>
      <c r="D12" s="11" t="s">
        <v>615</v>
      </c>
      <c r="E12" s="6"/>
      <c r="F12" s="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row>
    <row r="13" spans="1:128">
      <c r="A13" s="13"/>
      <c r="B13" s="13"/>
      <c r="C13" s="13"/>
      <c r="D13" s="14" t="s">
        <v>318</v>
      </c>
      <c r="E13" s="13"/>
      <c r="F13" s="13"/>
    </row>
    <row r="14" spans="1:128">
      <c r="A14" s="13"/>
      <c r="B14" s="13"/>
      <c r="C14" s="13"/>
      <c r="D14" s="13"/>
      <c r="E14" s="13"/>
      <c r="F14" s="13"/>
      <c r="H14" s="130"/>
      <c r="I14" s="116"/>
      <c r="J14" s="124"/>
    </row>
    <row r="15" spans="1:128">
      <c r="A15" s="17"/>
      <c r="B15" s="17"/>
      <c r="C15" s="17"/>
      <c r="D15" s="18" t="s">
        <v>616</v>
      </c>
      <c r="E15" s="18"/>
      <c r="F15" s="13"/>
    </row>
    <row r="16" spans="1:128">
      <c r="A16" s="13"/>
      <c r="B16" s="13"/>
      <c r="C16" s="13"/>
      <c r="D16" s="13"/>
      <c r="E16" s="13"/>
      <c r="F16" s="13"/>
    </row>
    <row r="17" spans="1:8">
      <c r="A17" s="17"/>
      <c r="B17" s="17"/>
      <c r="C17" s="17"/>
      <c r="D17" s="31"/>
      <c r="E17" s="37" t="s">
        <v>455</v>
      </c>
      <c r="F17" s="37" t="s">
        <v>456</v>
      </c>
      <c r="G17" s="13"/>
      <c r="H17" s="17"/>
    </row>
    <row r="18" spans="1:8">
      <c r="A18" s="17"/>
      <c r="B18" s="17"/>
      <c r="C18" s="17"/>
      <c r="D18" s="29"/>
      <c r="E18" s="13"/>
      <c r="F18" s="13"/>
      <c r="G18" s="13"/>
      <c r="H18" s="17"/>
    </row>
    <row r="19" spans="1:8">
      <c r="A19" s="17"/>
      <c r="B19" s="17"/>
      <c r="C19" s="17"/>
      <c r="D19" s="18" t="s">
        <v>617</v>
      </c>
      <c r="E19" s="18"/>
      <c r="F19" s="18"/>
      <c r="G19" s="13"/>
      <c r="H19" s="17"/>
    </row>
    <row r="20" spans="1:8">
      <c r="A20" s="17"/>
      <c r="B20" s="17"/>
      <c r="C20" s="17"/>
      <c r="D20" s="19" t="s">
        <v>617</v>
      </c>
      <c r="E20" s="18"/>
      <c r="F20" s="18"/>
      <c r="G20" s="13"/>
      <c r="H20" s="17"/>
    </row>
    <row r="21" spans="1:8">
      <c r="A21" s="17"/>
      <c r="B21" s="17"/>
      <c r="C21" s="17"/>
      <c r="D21" s="45" t="s">
        <v>618</v>
      </c>
      <c r="E21" s="46"/>
      <c r="F21" s="46"/>
      <c r="G21" s="13"/>
      <c r="H21" s="17"/>
    </row>
    <row r="22" spans="1:8" ht="25.5">
      <c r="A22" s="17"/>
      <c r="B22" s="17"/>
      <c r="C22" s="17"/>
      <c r="D22" s="47" t="s">
        <v>619</v>
      </c>
      <c r="E22" s="57"/>
      <c r="F22" s="57"/>
      <c r="G22" s="13"/>
      <c r="H22" s="17"/>
    </row>
    <row r="23" spans="1:8">
      <c r="A23" s="17"/>
      <c r="B23" s="17"/>
      <c r="C23" s="17"/>
      <c r="D23" s="60" t="s">
        <v>620</v>
      </c>
      <c r="E23" s="54">
        <f>E22</f>
        <v>0</v>
      </c>
      <c r="F23" s="54">
        <f>F22</f>
        <v>0</v>
      </c>
      <c r="G23" s="13"/>
      <c r="H23" s="17"/>
    </row>
    <row r="24" spans="1:8">
      <c r="A24" s="17"/>
      <c r="B24" s="17"/>
      <c r="C24" s="17"/>
      <c r="D24" s="51" t="s">
        <v>621</v>
      </c>
      <c r="E24" s="46"/>
      <c r="F24" s="46"/>
      <c r="G24" s="13"/>
      <c r="H24" s="17"/>
    </row>
    <row r="25" spans="1:8">
      <c r="A25" s="17"/>
      <c r="B25" s="17"/>
      <c r="C25" s="17"/>
      <c r="D25" s="56" t="s">
        <v>212</v>
      </c>
      <c r="E25" s="57"/>
      <c r="F25" s="57"/>
      <c r="G25" s="13"/>
      <c r="H25" s="17"/>
    </row>
    <row r="26" spans="1:8" ht="25.5">
      <c r="A26" s="17"/>
      <c r="B26" s="17"/>
      <c r="C26" s="17"/>
      <c r="D26" s="56" t="s">
        <v>622</v>
      </c>
      <c r="E26" s="57"/>
      <c r="F26" s="57"/>
      <c r="G26" s="13"/>
      <c r="H26" s="17"/>
    </row>
    <row r="27" spans="1:8">
      <c r="A27" s="17"/>
      <c r="B27" s="17"/>
      <c r="C27" s="17"/>
      <c r="D27" s="56" t="s">
        <v>623</v>
      </c>
      <c r="E27" s="57"/>
      <c r="F27" s="57"/>
      <c r="G27" s="13"/>
      <c r="H27" s="17"/>
    </row>
    <row r="28" spans="1:8" ht="25.5">
      <c r="A28" s="17"/>
      <c r="B28" s="17"/>
      <c r="C28" s="17"/>
      <c r="D28" s="56" t="s">
        <v>273</v>
      </c>
      <c r="E28" s="57"/>
      <c r="F28" s="57"/>
      <c r="G28" s="13"/>
      <c r="H28" s="17"/>
    </row>
    <row r="29" spans="1:8">
      <c r="A29" s="17"/>
      <c r="B29" s="17"/>
      <c r="C29" s="17"/>
      <c r="D29" s="56" t="s">
        <v>624</v>
      </c>
      <c r="E29" s="57"/>
      <c r="F29" s="57"/>
      <c r="G29" s="13"/>
      <c r="H29" s="17"/>
    </row>
    <row r="30" spans="1:8" ht="25.5">
      <c r="A30" s="17"/>
      <c r="B30" s="17"/>
      <c r="C30" s="17"/>
      <c r="D30" s="56" t="s">
        <v>213</v>
      </c>
      <c r="E30" s="57"/>
      <c r="F30" s="57"/>
      <c r="G30" s="13"/>
      <c r="H30" s="17"/>
    </row>
    <row r="31" spans="1:8" ht="25.5">
      <c r="A31" s="17"/>
      <c r="B31" s="17"/>
      <c r="C31" s="17"/>
      <c r="D31" s="56" t="s">
        <v>274</v>
      </c>
      <c r="E31" s="57"/>
      <c r="F31" s="57"/>
      <c r="G31" s="13"/>
      <c r="H31" s="17"/>
    </row>
    <row r="32" spans="1:8">
      <c r="A32" s="17"/>
      <c r="B32" s="17"/>
      <c r="C32" s="17"/>
      <c r="D32" s="56" t="s">
        <v>625</v>
      </c>
      <c r="E32" s="57"/>
      <c r="F32" s="57"/>
      <c r="G32" s="13"/>
      <c r="H32" s="17"/>
    </row>
    <row r="33" spans="1:8" ht="25.5">
      <c r="A33" s="17"/>
      <c r="B33" s="17"/>
      <c r="C33" s="17"/>
      <c r="D33" s="56" t="s">
        <v>275</v>
      </c>
      <c r="E33" s="57"/>
      <c r="F33" s="57"/>
      <c r="G33" s="13"/>
      <c r="H33" s="17"/>
    </row>
    <row r="34" spans="1:8">
      <c r="A34" s="17"/>
      <c r="B34" s="17"/>
      <c r="C34" s="17"/>
      <c r="D34" s="56" t="s">
        <v>276</v>
      </c>
      <c r="E34" s="57"/>
      <c r="F34" s="57"/>
      <c r="G34" s="13"/>
      <c r="H34" s="17"/>
    </row>
    <row r="35" spans="1:8" ht="25.5">
      <c r="A35" s="17"/>
      <c r="B35" s="17"/>
      <c r="C35" s="17"/>
      <c r="D35" s="56" t="s">
        <v>626</v>
      </c>
      <c r="E35" s="57"/>
      <c r="F35" s="57"/>
      <c r="G35" s="13"/>
      <c r="H35" s="17"/>
    </row>
    <row r="36" spans="1:8" ht="25.5">
      <c r="A36" s="17"/>
      <c r="B36" s="17"/>
      <c r="C36" s="17"/>
      <c r="D36" s="56" t="s">
        <v>277</v>
      </c>
      <c r="E36" s="57"/>
      <c r="F36" s="57"/>
      <c r="G36" s="13"/>
      <c r="H36" s="17"/>
    </row>
    <row r="37" spans="1:8" ht="25.5">
      <c r="A37" s="17"/>
      <c r="B37" s="17"/>
      <c r="C37" s="17"/>
      <c r="D37" s="58" t="s">
        <v>627</v>
      </c>
      <c r="E37" s="54">
        <f>1*E25+1*E26+1*E27+1*E28+-1*E29+1*E30+-1*E31+-1*E32+1*E33+1*E34+1*E35+1*E36</f>
        <v>0</v>
      </c>
      <c r="F37" s="54">
        <f t="shared" ref="F37" si="0">1*F25+1*F26+1*F27+1*F28+-1*F29+1*F30+-1*F31+-1*F32+1*F33+1*F34+1*F35+1*F36</f>
        <v>0</v>
      </c>
      <c r="G37" s="13"/>
      <c r="H37" s="17"/>
    </row>
    <row r="38" spans="1:8" ht="25.5">
      <c r="A38" s="17"/>
      <c r="B38" s="17"/>
      <c r="C38" s="17"/>
      <c r="D38" s="47" t="s">
        <v>628</v>
      </c>
      <c r="E38" s="57"/>
      <c r="F38" s="57"/>
      <c r="G38" s="13"/>
      <c r="H38" s="17"/>
    </row>
    <row r="39" spans="1:8">
      <c r="A39" s="17"/>
      <c r="B39" s="17"/>
      <c r="C39" s="17"/>
      <c r="D39" s="51" t="s">
        <v>629</v>
      </c>
      <c r="E39" s="46"/>
      <c r="F39" s="46"/>
      <c r="G39" s="13"/>
      <c r="H39" s="17"/>
    </row>
    <row r="40" spans="1:8" ht="25.5">
      <c r="A40" s="17"/>
      <c r="B40" s="17"/>
      <c r="C40" s="17"/>
      <c r="D40" s="56" t="s">
        <v>214</v>
      </c>
      <c r="E40" s="57"/>
      <c r="F40" s="57"/>
      <c r="G40" s="13"/>
      <c r="H40" s="17"/>
    </row>
    <row r="41" spans="1:8" ht="25.5">
      <c r="A41" s="17"/>
      <c r="B41" s="17"/>
      <c r="C41" s="17"/>
      <c r="D41" s="56" t="s">
        <v>239</v>
      </c>
      <c r="E41" s="57"/>
      <c r="F41" s="57"/>
      <c r="G41" s="13"/>
      <c r="H41" s="17"/>
    </row>
    <row r="42" spans="1:8" ht="25.5">
      <c r="A42" s="17"/>
      <c r="B42" s="17"/>
      <c r="C42" s="17"/>
      <c r="D42" s="56" t="s">
        <v>630</v>
      </c>
      <c r="E42" s="57"/>
      <c r="F42" s="57"/>
      <c r="G42" s="13"/>
      <c r="H42" s="17"/>
    </row>
    <row r="43" spans="1:8" ht="25.5">
      <c r="A43" s="17"/>
      <c r="B43" s="17"/>
      <c r="C43" s="17"/>
      <c r="D43" s="56" t="s">
        <v>215</v>
      </c>
      <c r="E43" s="57"/>
      <c r="F43" s="57"/>
      <c r="G43" s="13"/>
      <c r="H43" s="17"/>
    </row>
    <row r="44" spans="1:8">
      <c r="A44" s="17"/>
      <c r="B44" s="17"/>
      <c r="C44" s="17"/>
      <c r="D44" s="58" t="s">
        <v>631</v>
      </c>
      <c r="E44" s="54">
        <f>-1*E40+-1*E41+-1*E42+-1*E43</f>
        <v>0</v>
      </c>
      <c r="F44" s="54">
        <f t="shared" ref="F44" si="1">-1*F40+-1*F41+-1*F42+-1*F43</f>
        <v>0</v>
      </c>
      <c r="G44" s="13"/>
      <c r="H44" s="17"/>
    </row>
    <row r="45" spans="1:8" ht="25.5">
      <c r="A45" s="17"/>
      <c r="B45" s="17"/>
      <c r="C45" s="17"/>
      <c r="D45" s="60" t="s">
        <v>632</v>
      </c>
      <c r="E45" s="54">
        <f>E23+E37+E38+E44</f>
        <v>0</v>
      </c>
      <c r="F45" s="54">
        <f t="shared" ref="F45" si="2">F23+F37+F38+F44</f>
        <v>0</v>
      </c>
      <c r="G45" s="13"/>
      <c r="H45" s="17"/>
    </row>
    <row r="46" spans="1:8">
      <c r="A46" s="17"/>
      <c r="B46" s="17"/>
      <c r="C46" s="17"/>
      <c r="D46" s="27" t="s">
        <v>240</v>
      </c>
      <c r="E46" s="57"/>
      <c r="F46" s="57"/>
      <c r="G46" s="13"/>
      <c r="H46" s="17"/>
    </row>
    <row r="47" spans="1:8">
      <c r="A47" s="17"/>
      <c r="B47" s="17"/>
      <c r="C47" s="17"/>
      <c r="D47" s="27" t="s">
        <v>241</v>
      </c>
      <c r="E47" s="57"/>
      <c r="F47" s="57"/>
      <c r="G47" s="13"/>
      <c r="H47" s="17"/>
    </row>
    <row r="48" spans="1:8">
      <c r="A48" s="17"/>
      <c r="B48" s="17"/>
      <c r="C48" s="17"/>
      <c r="D48" s="27" t="s">
        <v>146</v>
      </c>
      <c r="E48" s="57"/>
      <c r="F48" s="57"/>
      <c r="G48" s="13"/>
      <c r="H48" s="17"/>
    </row>
    <row r="49" spans="1:8">
      <c r="A49" s="17"/>
      <c r="B49" s="17"/>
      <c r="C49" s="17"/>
      <c r="D49" s="27" t="s">
        <v>216</v>
      </c>
      <c r="E49" s="57"/>
      <c r="F49" s="57"/>
      <c r="G49" s="13"/>
      <c r="H49" s="17"/>
    </row>
    <row r="50" spans="1:8" ht="25.5">
      <c r="A50" s="17"/>
      <c r="B50" s="17"/>
      <c r="C50" s="17"/>
      <c r="D50" s="27" t="s">
        <v>11</v>
      </c>
      <c r="E50" s="57"/>
      <c r="F50" s="57"/>
      <c r="G50" s="13"/>
      <c r="H50" s="17"/>
    </row>
    <row r="51" spans="1:8">
      <c r="A51" s="17"/>
      <c r="B51" s="17"/>
      <c r="C51" s="17"/>
      <c r="D51" s="27" t="s">
        <v>29</v>
      </c>
      <c r="E51" s="57"/>
      <c r="F51" s="57"/>
      <c r="G51" s="13"/>
      <c r="H51" s="17"/>
    </row>
    <row r="52" spans="1:8" ht="25.5">
      <c r="A52" s="17"/>
      <c r="B52" s="17"/>
      <c r="C52" s="17"/>
      <c r="D52" s="27" t="s">
        <v>278</v>
      </c>
      <c r="E52" s="57"/>
      <c r="F52" s="57"/>
      <c r="G52" s="13"/>
      <c r="H52" s="17"/>
    </row>
    <row r="53" spans="1:8" ht="25.5">
      <c r="A53" s="17"/>
      <c r="B53" s="17"/>
      <c r="C53" s="17"/>
      <c r="D53" s="60" t="s">
        <v>633</v>
      </c>
      <c r="E53" s="54">
        <f>1*E45+1*E46+1*E47+1*E48+-1*E49+1*E50+-1*E51+1*E52</f>
        <v>0</v>
      </c>
      <c r="F53" s="54">
        <f t="shared" ref="F53" si="3">1*F45+1*F46+1*F47+1*F48+-1*F49+1*F50+-1*F51+1*F52</f>
        <v>0</v>
      </c>
      <c r="G53" s="13"/>
      <c r="H53" s="17"/>
    </row>
    <row r="54" spans="1:8">
      <c r="A54" s="17"/>
      <c r="B54" s="17"/>
      <c r="C54" s="17"/>
      <c r="D54" s="45" t="s">
        <v>634</v>
      </c>
      <c r="E54" s="46"/>
      <c r="F54" s="46"/>
      <c r="G54" s="13"/>
      <c r="H54" s="17"/>
    </row>
    <row r="55" spans="1:8" ht="25.5">
      <c r="A55" s="17"/>
      <c r="B55" s="17"/>
      <c r="C55" s="17"/>
      <c r="D55" s="27" t="s">
        <v>217</v>
      </c>
      <c r="E55" s="57"/>
      <c r="F55" s="57"/>
      <c r="G55" s="13"/>
      <c r="H55" s="17"/>
    </row>
    <row r="56" spans="1:8">
      <c r="A56" s="17"/>
      <c r="B56" s="17"/>
      <c r="C56" s="17"/>
      <c r="D56" s="27" t="s">
        <v>218</v>
      </c>
      <c r="E56" s="57"/>
      <c r="F56" s="57"/>
      <c r="G56" s="13"/>
      <c r="H56" s="17"/>
    </row>
    <row r="57" spans="1:8">
      <c r="A57" s="17"/>
      <c r="B57" s="17"/>
      <c r="C57" s="17"/>
      <c r="D57" s="27" t="s">
        <v>67</v>
      </c>
      <c r="E57" s="57"/>
      <c r="F57" s="57"/>
      <c r="G57" s="13"/>
      <c r="H57" s="17"/>
    </row>
    <row r="58" spans="1:8">
      <c r="A58" s="17"/>
      <c r="B58" s="17"/>
      <c r="C58" s="17"/>
      <c r="D58" s="27" t="s">
        <v>219</v>
      </c>
      <c r="E58" s="57"/>
      <c r="F58" s="57"/>
      <c r="G58" s="13"/>
      <c r="H58" s="17"/>
    </row>
    <row r="59" spans="1:8">
      <c r="A59" s="17"/>
      <c r="B59" s="17"/>
      <c r="C59" s="17"/>
      <c r="D59" s="27" t="s">
        <v>148</v>
      </c>
      <c r="E59" s="57"/>
      <c r="F59" s="57"/>
      <c r="G59" s="13"/>
      <c r="H59" s="17"/>
    </row>
    <row r="60" spans="1:8">
      <c r="A60" s="17"/>
      <c r="B60" s="17"/>
      <c r="C60" s="17"/>
      <c r="D60" s="27" t="s">
        <v>220</v>
      </c>
      <c r="E60" s="57"/>
      <c r="F60" s="57"/>
      <c r="G60" s="13"/>
      <c r="H60" s="17"/>
    </row>
    <row r="61" spans="1:8">
      <c r="A61" s="17"/>
      <c r="B61" s="17"/>
      <c r="C61" s="17"/>
      <c r="D61" s="27" t="s">
        <v>147</v>
      </c>
      <c r="E61" s="57"/>
      <c r="F61" s="57"/>
      <c r="G61" s="13"/>
      <c r="H61" s="17"/>
    </row>
    <row r="62" spans="1:8">
      <c r="A62" s="17"/>
      <c r="B62" s="17"/>
      <c r="C62" s="17"/>
      <c r="D62" s="27" t="s">
        <v>222</v>
      </c>
      <c r="E62" s="57"/>
      <c r="F62" s="57"/>
      <c r="G62" s="13"/>
      <c r="H62" s="17"/>
    </row>
    <row r="63" spans="1:8" ht="25.5">
      <c r="A63" s="17"/>
      <c r="B63" s="17"/>
      <c r="C63" s="17"/>
      <c r="D63" s="27" t="s">
        <v>221</v>
      </c>
      <c r="E63" s="57"/>
      <c r="F63" s="57"/>
      <c r="G63" s="13"/>
      <c r="H63" s="17"/>
    </row>
    <row r="64" spans="1:8">
      <c r="A64" s="17"/>
      <c r="B64" s="17"/>
      <c r="C64" s="17"/>
      <c r="D64" s="27" t="s">
        <v>240</v>
      </c>
      <c r="E64" s="57"/>
      <c r="F64" s="57"/>
      <c r="G64" s="13"/>
      <c r="H64" s="17"/>
    </row>
    <row r="65" spans="1:8">
      <c r="A65" s="17"/>
      <c r="B65" s="17"/>
      <c r="C65" s="17"/>
      <c r="D65" s="27" t="s">
        <v>146</v>
      </c>
      <c r="E65" s="57"/>
      <c r="F65" s="57"/>
      <c r="G65" s="13"/>
      <c r="H65" s="17"/>
    </row>
    <row r="66" spans="1:8" ht="25.5">
      <c r="A66" s="17"/>
      <c r="B66" s="17"/>
      <c r="C66" s="17"/>
      <c r="D66" s="27" t="s">
        <v>279</v>
      </c>
      <c r="E66" s="57"/>
      <c r="F66" s="57"/>
      <c r="G66" s="13"/>
      <c r="H66" s="17"/>
    </row>
    <row r="67" spans="1:8" ht="25.5">
      <c r="A67" s="17"/>
      <c r="B67" s="17"/>
      <c r="C67" s="17"/>
      <c r="D67" s="60" t="s">
        <v>635</v>
      </c>
      <c r="E67" s="54">
        <f>1*E55+-1*E56+-1*E57+1*E58+-1*E59+1*E60+-1*E61+1*E62+1*E63+1*E64+1*E65+1*E66</f>
        <v>0</v>
      </c>
      <c r="F67" s="54">
        <f t="shared" ref="F67" si="4">1*F55+-1*F56+-1*F57+1*F58+-1*F59+1*F60+-1*F61+1*F62+1*F63+1*F64+1*F65+1*F66</f>
        <v>0</v>
      </c>
      <c r="G67" s="13"/>
      <c r="H67" s="17"/>
    </row>
    <row r="68" spans="1:8">
      <c r="A68" s="17"/>
      <c r="B68" s="17"/>
      <c r="C68" s="17"/>
      <c r="D68" s="45" t="s">
        <v>636</v>
      </c>
      <c r="E68" s="46"/>
      <c r="F68" s="46"/>
      <c r="G68" s="13"/>
      <c r="H68" s="17"/>
    </row>
    <row r="69" spans="1:8">
      <c r="A69" s="17"/>
      <c r="B69" s="17"/>
      <c r="C69" s="17"/>
      <c r="D69" s="27" t="s">
        <v>61</v>
      </c>
      <c r="E69" s="57"/>
      <c r="F69" s="57"/>
      <c r="G69" s="13"/>
      <c r="H69" s="17"/>
    </row>
    <row r="70" spans="1:8" ht="38.25">
      <c r="A70" s="17"/>
      <c r="B70" s="17"/>
      <c r="C70" s="17"/>
      <c r="D70" s="27" t="s">
        <v>637</v>
      </c>
      <c r="E70" s="57"/>
      <c r="F70" s="57"/>
      <c r="G70" s="13"/>
      <c r="H70" s="17"/>
    </row>
    <row r="71" spans="1:8">
      <c r="A71" s="17"/>
      <c r="B71" s="17"/>
      <c r="C71" s="17"/>
      <c r="D71" s="27" t="s">
        <v>280</v>
      </c>
      <c r="E71" s="57"/>
      <c r="F71" s="57"/>
      <c r="G71" s="13"/>
      <c r="H71" s="17"/>
    </row>
    <row r="72" spans="1:8">
      <c r="A72" s="17"/>
      <c r="B72" s="17"/>
      <c r="C72" s="17"/>
      <c r="D72" s="27" t="s">
        <v>638</v>
      </c>
      <c r="E72" s="57"/>
      <c r="F72" s="57"/>
      <c r="G72" s="13"/>
      <c r="H72" s="17"/>
    </row>
    <row r="73" spans="1:8" ht="25.5">
      <c r="A73" s="17"/>
      <c r="B73" s="17"/>
      <c r="C73" s="17"/>
      <c r="D73" s="27" t="s">
        <v>639</v>
      </c>
      <c r="E73" s="57"/>
      <c r="F73" s="57"/>
      <c r="G73" s="13"/>
      <c r="H73" s="17"/>
    </row>
    <row r="74" spans="1:8">
      <c r="A74" s="17"/>
      <c r="B74" s="17"/>
      <c r="C74" s="17"/>
      <c r="D74" s="27" t="s">
        <v>68</v>
      </c>
      <c r="E74" s="57"/>
      <c r="F74" s="57"/>
      <c r="G74" s="13"/>
      <c r="H74" s="17"/>
    </row>
    <row r="75" spans="1:8" ht="25.5">
      <c r="A75" s="17"/>
      <c r="B75" s="17"/>
      <c r="C75" s="17"/>
      <c r="D75" s="27" t="s">
        <v>281</v>
      </c>
      <c r="E75" s="57"/>
      <c r="F75" s="57"/>
      <c r="G75" s="13"/>
      <c r="H75" s="17"/>
    </row>
    <row r="76" spans="1:8" ht="25.5">
      <c r="A76" s="17"/>
      <c r="B76" s="17"/>
      <c r="C76" s="17"/>
      <c r="D76" s="27" t="s">
        <v>223</v>
      </c>
      <c r="E76" s="57"/>
      <c r="F76" s="57"/>
      <c r="G76" s="13"/>
      <c r="H76" s="17"/>
    </row>
    <row r="77" spans="1:8">
      <c r="A77" s="17"/>
      <c r="B77" s="17"/>
      <c r="C77" s="17"/>
      <c r="D77" s="27" t="s">
        <v>241</v>
      </c>
      <c r="E77" s="57"/>
      <c r="F77" s="57"/>
      <c r="G77" s="13"/>
      <c r="H77" s="17"/>
    </row>
    <row r="78" spans="1:8">
      <c r="A78" s="17"/>
      <c r="B78" s="17"/>
      <c r="C78" s="17"/>
      <c r="D78" s="27" t="s">
        <v>216</v>
      </c>
      <c r="E78" s="57"/>
      <c r="F78" s="57"/>
      <c r="G78" s="13"/>
      <c r="H78" s="17"/>
    </row>
    <row r="79" spans="1:8" ht="25.5">
      <c r="A79" s="17"/>
      <c r="B79" s="17"/>
      <c r="C79" s="17"/>
      <c r="D79" s="27" t="s">
        <v>282</v>
      </c>
      <c r="E79" s="57"/>
      <c r="F79" s="57"/>
      <c r="G79" s="13"/>
      <c r="H79" s="17"/>
    </row>
    <row r="80" spans="1:8" ht="25.5">
      <c r="A80" s="17"/>
      <c r="B80" s="17"/>
      <c r="C80" s="17"/>
      <c r="D80" s="60" t="s">
        <v>640</v>
      </c>
      <c r="E80" s="54">
        <f>-1*E69+1*E70+-1*E71+1*E72+1*E73+-1*E74+1*E75+1*E76+-1*E77+-1*E78+1*E79</f>
        <v>0</v>
      </c>
      <c r="F80" s="54">
        <f t="shared" ref="F80" si="5">-1*F69+1*F70+-1*F71+1*F72+1*F73+-1*F74+1*F75+1*F76+-1*F77+-1*F78+1*F79</f>
        <v>0</v>
      </c>
      <c r="G80" s="13"/>
      <c r="H80" s="17"/>
    </row>
    <row r="81" spans="1:8" ht="38.25">
      <c r="A81" s="17"/>
      <c r="B81" s="17"/>
      <c r="C81" s="17"/>
      <c r="D81" s="76" t="s">
        <v>641</v>
      </c>
      <c r="E81" s="54">
        <f>E53+E67+E80</f>
        <v>0</v>
      </c>
      <c r="F81" s="54">
        <f t="shared" ref="F81" si="6">F53+F67+F80</f>
        <v>0</v>
      </c>
      <c r="G81" s="13"/>
      <c r="H81" s="17"/>
    </row>
    <row r="82" spans="1:8" ht="25.5">
      <c r="A82" s="17"/>
      <c r="B82" s="17"/>
      <c r="C82" s="17"/>
      <c r="D82" s="20" t="s">
        <v>642</v>
      </c>
      <c r="E82" s="57"/>
      <c r="F82" s="57"/>
      <c r="G82" s="13"/>
      <c r="H82" s="17"/>
    </row>
    <row r="83" spans="1:8" ht="38.25">
      <c r="A83" s="17"/>
      <c r="B83" s="17"/>
      <c r="C83" s="17"/>
      <c r="D83" s="76" t="s">
        <v>846</v>
      </c>
      <c r="E83" s="74">
        <f>E81+E82</f>
        <v>0</v>
      </c>
      <c r="F83" s="74">
        <f>F81+F82</f>
        <v>0</v>
      </c>
      <c r="G83" s="13"/>
      <c r="H83" s="17"/>
    </row>
    <row r="84" spans="1:8" ht="25.5">
      <c r="A84" s="17"/>
      <c r="B84" s="17"/>
      <c r="C84" s="17"/>
      <c r="D84" s="76" t="s">
        <v>644</v>
      </c>
      <c r="E84" s="54">
        <f>F85</f>
        <v>0</v>
      </c>
      <c r="F84" s="57"/>
      <c r="G84" s="13"/>
      <c r="H84" s="17"/>
    </row>
    <row r="85" spans="1:8" ht="25.5">
      <c r="A85" s="17"/>
      <c r="B85" s="17"/>
      <c r="C85" s="17"/>
      <c r="D85" s="76" t="s">
        <v>645</v>
      </c>
      <c r="E85" s="54">
        <f>E83+E84</f>
        <v>0</v>
      </c>
      <c r="F85" s="54">
        <f>F83+F84</f>
        <v>0</v>
      </c>
      <c r="G85" s="13"/>
      <c r="H85" s="17"/>
    </row>
    <row r="86" spans="1:8">
      <c r="D86" s="1"/>
    </row>
    <row r="87" spans="1:8">
      <c r="D87" s="129" t="s">
        <v>799</v>
      </c>
      <c r="E87" s="94"/>
      <c r="F87" s="94"/>
    </row>
    <row r="88" spans="1:8">
      <c r="D88" s="129" t="s">
        <v>798</v>
      </c>
      <c r="E88" s="94"/>
      <c r="F88" s="94"/>
    </row>
    <row r="89" spans="1:8" ht="25.5">
      <c r="D89" s="129" t="s">
        <v>643</v>
      </c>
      <c r="E89" s="94"/>
      <c r="F89" s="94"/>
    </row>
    <row r="90" spans="1:8" ht="25.5">
      <c r="D90" s="76" t="s">
        <v>847</v>
      </c>
      <c r="E90" s="95">
        <f>E87+E88+E89</f>
        <v>0</v>
      </c>
      <c r="F90" s="95">
        <f>F87+F88+F89</f>
        <v>0</v>
      </c>
    </row>
  </sheetData>
  <hyperlinks>
    <hyperlink ref="C1" location="'Content Page'!A1" display="Home"/>
  </hyperlink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4"/>
  <sheetViews>
    <sheetView showGridLines="0" topLeftCell="C1" zoomScale="70" zoomScaleNormal="70" workbookViewId="0">
      <selection activeCell="D20" sqref="D20"/>
    </sheetView>
  </sheetViews>
  <sheetFormatPr defaultRowHeight="15"/>
  <cols>
    <col min="1" max="2" width="0" hidden="1" customWidth="1"/>
    <col min="3" max="3" width="4.7109375" customWidth="1"/>
    <col min="4" max="4" width="46.140625" customWidth="1"/>
    <col min="5" max="5" width="27.28515625" customWidth="1"/>
  </cols>
  <sheetData>
    <row r="1" spans="1:130">
      <c r="C1" s="10" t="s">
        <v>316</v>
      </c>
    </row>
    <row r="12" spans="1:130">
      <c r="A12" s="6"/>
      <c r="B12" s="6"/>
      <c r="C12" s="6"/>
      <c r="D12" s="11" t="s">
        <v>646</v>
      </c>
      <c r="E12" s="6"/>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c r="A13" s="13"/>
      <c r="B13" s="13"/>
      <c r="C13" s="13"/>
      <c r="D13" s="14" t="s">
        <v>318</v>
      </c>
      <c r="E13" s="13"/>
      <c r="F13" s="13"/>
      <c r="G13" s="13"/>
    </row>
    <row r="14" spans="1:130">
      <c r="A14" s="13"/>
      <c r="B14" s="13"/>
      <c r="C14" s="13"/>
      <c r="D14" s="13"/>
      <c r="E14" s="13"/>
      <c r="F14" s="13"/>
      <c r="G14" s="13"/>
    </row>
    <row r="15" spans="1:130">
      <c r="A15" s="17"/>
      <c r="B15" s="17"/>
      <c r="C15" s="17"/>
      <c r="D15" s="17"/>
      <c r="E15" s="37" t="s">
        <v>455</v>
      </c>
      <c r="F15" s="17"/>
      <c r="G15" s="17"/>
    </row>
    <row r="16" spans="1:130">
      <c r="A16" s="17"/>
      <c r="B16" s="17"/>
      <c r="C16" s="17"/>
      <c r="D16" s="18" t="s">
        <v>647</v>
      </c>
      <c r="E16" s="18"/>
      <c r="F16" s="13"/>
      <c r="G16" s="17"/>
    </row>
    <row r="17" spans="1:7">
      <c r="A17" s="17"/>
      <c r="B17" s="17"/>
      <c r="C17" s="17"/>
      <c r="D17" s="19" t="s">
        <v>648</v>
      </c>
      <c r="E17" s="18"/>
      <c r="F17" s="13"/>
      <c r="G17" s="17"/>
    </row>
    <row r="18" spans="1:7">
      <c r="A18" s="17"/>
      <c r="B18" s="17"/>
      <c r="C18" s="17"/>
      <c r="D18" s="20" t="s">
        <v>649</v>
      </c>
      <c r="E18" s="40"/>
      <c r="F18" s="13"/>
      <c r="G18" s="17"/>
    </row>
    <row r="19" spans="1:7">
      <c r="A19" s="17"/>
      <c r="B19" s="17"/>
      <c r="C19" s="17"/>
      <c r="D19" s="19" t="s">
        <v>650</v>
      </c>
      <c r="E19" s="18"/>
      <c r="F19" s="13"/>
      <c r="G19" s="17"/>
    </row>
    <row r="20" spans="1:7" ht="38.25">
      <c r="A20" s="17"/>
      <c r="B20" s="17"/>
      <c r="C20" s="17"/>
      <c r="D20" s="21" t="s">
        <v>17</v>
      </c>
      <c r="E20" s="40"/>
      <c r="F20" s="13"/>
      <c r="G20" s="17"/>
    </row>
    <row r="21" spans="1:7" ht="38.25">
      <c r="A21" s="17"/>
      <c r="B21" s="17"/>
      <c r="C21" s="17"/>
      <c r="D21" s="21" t="s">
        <v>651</v>
      </c>
      <c r="E21" s="40"/>
      <c r="F21" s="13"/>
      <c r="G21" s="17"/>
    </row>
    <row r="22" spans="1:7" ht="25.5">
      <c r="A22" s="17"/>
      <c r="B22" s="17"/>
      <c r="C22" s="17"/>
      <c r="D22" s="21" t="s">
        <v>652</v>
      </c>
      <c r="E22" s="40"/>
      <c r="F22" s="13"/>
      <c r="G22" s="17"/>
    </row>
    <row r="23" spans="1:7">
      <c r="A23" s="17"/>
      <c r="B23" s="17"/>
      <c r="C23" s="17"/>
      <c r="D23" s="13"/>
      <c r="E23" s="13"/>
      <c r="F23" s="13"/>
      <c r="G23" s="17"/>
    </row>
    <row r="24" spans="1:7">
      <c r="A24" s="17"/>
      <c r="B24" s="17"/>
      <c r="C24" s="17"/>
      <c r="D24" s="17"/>
      <c r="E24" s="17"/>
      <c r="F24" s="17"/>
      <c r="G24" s="17" t="s">
        <v>420</v>
      </c>
    </row>
  </sheetData>
  <hyperlinks>
    <hyperlink ref="C1" location="'Content Page'!A1" display="Hom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63"/>
  <sheetViews>
    <sheetView showGridLines="0" topLeftCell="C1" zoomScale="85" zoomScaleNormal="85" workbookViewId="0">
      <selection activeCell="D15" sqref="D15"/>
    </sheetView>
  </sheetViews>
  <sheetFormatPr defaultRowHeight="15"/>
  <cols>
    <col min="1" max="2" width="0" hidden="1" customWidth="1"/>
    <col min="3" max="3" width="4.28515625" customWidth="1"/>
    <col min="4" max="4" width="54.7109375" customWidth="1"/>
    <col min="5" max="5" width="15.42578125" bestFit="1" customWidth="1"/>
    <col min="6" max="6" width="24.85546875" customWidth="1"/>
    <col min="8" max="8" width="54.28515625" customWidth="1"/>
    <col min="10" max="10" width="41" customWidth="1"/>
  </cols>
  <sheetData>
    <row r="1" spans="1:131">
      <c r="C1" s="10" t="s">
        <v>316</v>
      </c>
    </row>
    <row r="12" spans="1:131">
      <c r="A12" s="6"/>
      <c r="B12" s="6"/>
      <c r="C12" s="6"/>
      <c r="D12" s="11" t="s">
        <v>653</v>
      </c>
      <c r="E12" s="11"/>
      <c r="F12" s="6"/>
      <c r="G12" s="6"/>
      <c r="H12" s="6"/>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row>
    <row r="13" spans="1:131">
      <c r="A13" s="13"/>
      <c r="B13" s="13"/>
      <c r="C13" s="13"/>
      <c r="D13" s="14" t="s">
        <v>318</v>
      </c>
      <c r="E13" s="14"/>
      <c r="F13" s="13"/>
      <c r="G13" s="13"/>
      <c r="H13" s="130"/>
      <c r="I13" s="116"/>
      <c r="J13" s="124"/>
    </row>
    <row r="14" spans="1:131">
      <c r="A14" s="13"/>
      <c r="B14" s="13"/>
      <c r="C14" s="13"/>
      <c r="D14" s="13"/>
      <c r="E14" s="37" t="s">
        <v>455</v>
      </c>
      <c r="F14" s="13"/>
      <c r="G14" s="127"/>
      <c r="H14" s="116"/>
      <c r="I14" s="116"/>
    </row>
    <row r="15" spans="1:131" ht="25.5">
      <c r="A15" s="17"/>
      <c r="B15" s="17"/>
      <c r="C15" s="17"/>
      <c r="D15" s="18" t="s">
        <v>654</v>
      </c>
      <c r="E15" s="18"/>
      <c r="F15" s="13"/>
      <c r="G15" s="128"/>
      <c r="H15" s="116"/>
      <c r="I15" s="97"/>
    </row>
    <row r="16" spans="1:131">
      <c r="A16" s="17"/>
      <c r="B16" s="17"/>
      <c r="C16" s="17"/>
      <c r="D16" s="131" t="s">
        <v>848</v>
      </c>
      <c r="E16" s="40"/>
      <c r="F16" s="13"/>
      <c r="G16" s="127"/>
      <c r="H16" s="116"/>
      <c r="I16" s="116"/>
    </row>
    <row r="17" spans="1:9" ht="25.5">
      <c r="A17" s="17"/>
      <c r="B17" s="17"/>
      <c r="C17" s="17"/>
      <c r="D17" s="21" t="s">
        <v>655</v>
      </c>
      <c r="E17" s="40"/>
      <c r="F17" s="13"/>
      <c r="G17" s="127"/>
      <c r="H17" s="116"/>
      <c r="I17" s="116"/>
    </row>
    <row r="18" spans="1:9" ht="25.5">
      <c r="A18" s="17"/>
      <c r="B18" s="17"/>
      <c r="C18" s="17"/>
      <c r="D18" s="21" t="s">
        <v>656</v>
      </c>
      <c r="E18" s="40"/>
      <c r="F18" s="13"/>
      <c r="G18" s="17"/>
    </row>
    <row r="19" spans="1:9" ht="25.5">
      <c r="A19" s="17"/>
      <c r="B19" s="17"/>
      <c r="C19" s="17"/>
      <c r="D19" s="21" t="s">
        <v>657</v>
      </c>
      <c r="E19" s="40"/>
      <c r="F19" s="13"/>
      <c r="G19" s="17"/>
    </row>
    <row r="20" spans="1:9" ht="25.5">
      <c r="A20" s="17"/>
      <c r="B20" s="17"/>
      <c r="C20" s="17"/>
      <c r="D20" s="21" t="s">
        <v>658</v>
      </c>
      <c r="E20" s="40"/>
      <c r="F20" s="13"/>
      <c r="G20" s="17"/>
    </row>
    <row r="21" spans="1:9" ht="25.5">
      <c r="A21" s="17"/>
      <c r="B21" s="17"/>
      <c r="C21" s="17"/>
      <c r="D21" s="21" t="s">
        <v>659</v>
      </c>
      <c r="E21" s="40"/>
      <c r="F21" s="13"/>
      <c r="G21" s="17"/>
    </row>
    <row r="22" spans="1:9">
      <c r="A22" s="17"/>
      <c r="B22" s="17"/>
      <c r="C22" s="17"/>
      <c r="D22" s="21" t="s">
        <v>660</v>
      </c>
      <c r="E22" s="40"/>
      <c r="F22" s="13"/>
      <c r="G22" s="17"/>
    </row>
    <row r="23" spans="1:9">
      <c r="A23" s="17"/>
      <c r="B23" s="17"/>
      <c r="C23" s="17"/>
      <c r="D23" s="21" t="s">
        <v>661</v>
      </c>
      <c r="E23" s="40"/>
      <c r="F23" s="13"/>
      <c r="G23" s="17"/>
    </row>
    <row r="24" spans="1:9" ht="25.5">
      <c r="A24" s="17"/>
      <c r="B24" s="17"/>
      <c r="C24" s="17"/>
      <c r="D24" s="21" t="s">
        <v>662</v>
      </c>
      <c r="E24" s="40"/>
      <c r="F24" s="13"/>
      <c r="G24" s="17"/>
    </row>
    <row r="25" spans="1:9" ht="25.5">
      <c r="A25" s="17"/>
      <c r="B25" s="17"/>
      <c r="C25" s="17"/>
      <c r="D25" s="21" t="s">
        <v>663</v>
      </c>
      <c r="E25" s="40"/>
      <c r="F25" s="13"/>
      <c r="G25" s="17"/>
    </row>
    <row r="26" spans="1:9" ht="25.5">
      <c r="A26" s="17"/>
      <c r="B26" s="17"/>
      <c r="C26" s="17"/>
      <c r="D26" s="21" t="s">
        <v>664</v>
      </c>
      <c r="E26" s="40"/>
      <c r="F26" s="13"/>
      <c r="G26" s="17"/>
    </row>
    <row r="27" spans="1:9">
      <c r="A27" s="17"/>
      <c r="B27" s="17"/>
      <c r="C27" s="17"/>
      <c r="D27" s="21" t="s">
        <v>665</v>
      </c>
      <c r="E27" s="40"/>
      <c r="F27" s="13"/>
      <c r="G27" s="17"/>
    </row>
    <row r="28" spans="1:9" ht="25.5">
      <c r="A28" s="17"/>
      <c r="B28" s="17"/>
      <c r="C28" s="17"/>
      <c r="D28" s="21" t="s">
        <v>666</v>
      </c>
      <c r="E28" s="40"/>
      <c r="F28" s="13"/>
      <c r="G28" s="17"/>
    </row>
    <row r="29" spans="1:9" ht="25.5">
      <c r="A29" s="17"/>
      <c r="B29" s="17"/>
      <c r="C29" s="17"/>
      <c r="D29" s="21" t="s">
        <v>667</v>
      </c>
      <c r="E29" s="40"/>
      <c r="F29" s="13"/>
      <c r="G29" s="17"/>
    </row>
    <row r="30" spans="1:9" ht="25.5">
      <c r="A30" s="17"/>
      <c r="B30" s="17"/>
      <c r="C30" s="17"/>
      <c r="D30" s="21" t="s">
        <v>668</v>
      </c>
      <c r="E30" s="40"/>
      <c r="F30" s="13"/>
      <c r="G30" s="17"/>
    </row>
    <row r="31" spans="1:9">
      <c r="A31" s="17"/>
      <c r="B31" s="17"/>
      <c r="C31" s="17"/>
      <c r="D31" s="21" t="s">
        <v>669</v>
      </c>
      <c r="E31" s="40"/>
      <c r="F31" s="13"/>
      <c r="G31" s="17"/>
    </row>
    <row r="32" spans="1:9" ht="25.5">
      <c r="A32" s="17"/>
      <c r="B32" s="17"/>
      <c r="C32" s="17"/>
      <c r="D32" s="21" t="s">
        <v>670</v>
      </c>
      <c r="E32" s="40"/>
      <c r="F32" s="13"/>
      <c r="G32" s="17"/>
    </row>
    <row r="33" spans="1:7" ht="25.5">
      <c r="A33" s="17"/>
      <c r="B33" s="17"/>
      <c r="C33" s="17"/>
      <c r="D33" s="21" t="s">
        <v>671</v>
      </c>
      <c r="E33" s="40"/>
      <c r="F33" s="13"/>
      <c r="G33" s="17"/>
    </row>
    <row r="34" spans="1:7" ht="25.5">
      <c r="A34" s="17"/>
      <c r="B34" s="17"/>
      <c r="C34" s="17"/>
      <c r="D34" s="21" t="s">
        <v>672</v>
      </c>
      <c r="E34" s="40"/>
      <c r="F34" s="13"/>
      <c r="G34" s="17"/>
    </row>
    <row r="35" spans="1:7" ht="25.5">
      <c r="A35" s="17"/>
      <c r="B35" s="17"/>
      <c r="C35" s="17"/>
      <c r="D35" s="21" t="s">
        <v>673</v>
      </c>
      <c r="E35" s="40"/>
      <c r="F35" s="13"/>
      <c r="G35" s="17"/>
    </row>
    <row r="36" spans="1:7" ht="25.5">
      <c r="A36" s="17"/>
      <c r="B36" s="17"/>
      <c r="C36" s="17"/>
      <c r="D36" s="21" t="s">
        <v>674</v>
      </c>
      <c r="E36" s="40"/>
      <c r="F36" s="13"/>
      <c r="G36" s="17"/>
    </row>
    <row r="37" spans="1:7" ht="25.5">
      <c r="A37" s="17"/>
      <c r="B37" s="17"/>
      <c r="C37" s="17"/>
      <c r="D37" s="21" t="s">
        <v>675</v>
      </c>
      <c r="E37" s="40"/>
      <c r="F37" s="13"/>
      <c r="G37" s="17"/>
    </row>
    <row r="38" spans="1:7" ht="25.5">
      <c r="A38" s="17"/>
      <c r="B38" s="17"/>
      <c r="C38" s="17"/>
      <c r="D38" s="21" t="s">
        <v>676</v>
      </c>
      <c r="E38" s="40"/>
      <c r="F38" s="13"/>
      <c r="G38" s="17"/>
    </row>
    <row r="39" spans="1:7" ht="25.5">
      <c r="A39" s="17"/>
      <c r="B39" s="17"/>
      <c r="C39" s="17"/>
      <c r="D39" s="21" t="s">
        <v>677</v>
      </c>
      <c r="E39" s="40"/>
      <c r="F39" s="13"/>
      <c r="G39" s="17"/>
    </row>
    <row r="40" spans="1:7" ht="25.5">
      <c r="A40" s="17"/>
      <c r="B40" s="17"/>
      <c r="C40" s="17"/>
      <c r="D40" s="21" t="s">
        <v>678</v>
      </c>
      <c r="E40" s="40"/>
      <c r="F40" s="13"/>
      <c r="G40" s="17"/>
    </row>
    <row r="41" spans="1:7" ht="25.5">
      <c r="A41" s="17"/>
      <c r="B41" s="17"/>
      <c r="C41" s="17"/>
      <c r="D41" s="21" t="s">
        <v>679</v>
      </c>
      <c r="E41" s="40"/>
      <c r="F41" s="13"/>
      <c r="G41" s="17"/>
    </row>
    <row r="42" spans="1:7" ht="25.5">
      <c r="A42" s="17"/>
      <c r="B42" s="17"/>
      <c r="C42" s="17"/>
      <c r="D42" s="21" t="s">
        <v>680</v>
      </c>
      <c r="E42" s="40"/>
      <c r="F42" s="13"/>
      <c r="G42" s="17"/>
    </row>
    <row r="43" spans="1:7">
      <c r="A43" s="17"/>
      <c r="B43" s="17"/>
      <c r="C43" s="17"/>
      <c r="D43" s="21" t="s">
        <v>681</v>
      </c>
      <c r="E43" s="40"/>
      <c r="F43" s="13"/>
      <c r="G43" s="17"/>
    </row>
    <row r="44" spans="1:7" ht="25.5">
      <c r="A44" s="17"/>
      <c r="B44" s="17"/>
      <c r="C44" s="17"/>
      <c r="D44" s="21" t="s">
        <v>682</v>
      </c>
      <c r="E44" s="40"/>
      <c r="F44" s="13"/>
      <c r="G44" s="17"/>
    </row>
    <row r="45" spans="1:7" ht="25.5">
      <c r="A45" s="17"/>
      <c r="B45" s="17"/>
      <c r="C45" s="17"/>
      <c r="D45" s="21" t="s">
        <v>683</v>
      </c>
      <c r="E45" s="40"/>
      <c r="F45" s="13"/>
      <c r="G45" s="17"/>
    </row>
    <row r="46" spans="1:7">
      <c r="A46" s="17"/>
      <c r="B46" s="17"/>
      <c r="C46" s="17"/>
      <c r="D46" s="21" t="s">
        <v>684</v>
      </c>
      <c r="E46" s="40"/>
      <c r="F46" s="13"/>
      <c r="G46" s="17"/>
    </row>
    <row r="47" spans="1:7" ht="25.5">
      <c r="A47" s="17"/>
      <c r="B47" s="17"/>
      <c r="C47" s="17"/>
      <c r="D47" s="21" t="s">
        <v>685</v>
      </c>
      <c r="E47" s="40"/>
      <c r="F47" s="13"/>
      <c r="G47" s="17"/>
    </row>
    <row r="48" spans="1:7" ht="25.5">
      <c r="A48" s="17"/>
      <c r="B48" s="17"/>
      <c r="C48" s="17"/>
      <c r="D48" s="21" t="s">
        <v>686</v>
      </c>
      <c r="E48" s="40"/>
      <c r="F48" s="13"/>
      <c r="G48" s="17"/>
    </row>
    <row r="49" spans="1:8" ht="25.5">
      <c r="A49" s="17"/>
      <c r="B49" s="17"/>
      <c r="C49" s="17"/>
      <c r="D49" s="21" t="s">
        <v>687</v>
      </c>
      <c r="E49" s="40"/>
      <c r="F49" s="13"/>
      <c r="G49" s="17"/>
    </row>
    <row r="50" spans="1:8" ht="25.5">
      <c r="A50" s="17"/>
      <c r="B50" s="17"/>
      <c r="C50" s="17"/>
      <c r="D50" s="21" t="s">
        <v>688</v>
      </c>
      <c r="E50" s="40"/>
      <c r="F50" s="13"/>
      <c r="G50" s="17"/>
    </row>
    <row r="51" spans="1:8" ht="25.5">
      <c r="A51" s="17"/>
      <c r="B51" s="17"/>
      <c r="C51" s="17"/>
      <c r="D51" s="21" t="s">
        <v>689</v>
      </c>
      <c r="E51" s="40"/>
      <c r="F51" s="13"/>
      <c r="G51" s="17"/>
    </row>
    <row r="52" spans="1:8">
      <c r="A52" s="17"/>
      <c r="B52" s="17"/>
      <c r="C52" s="17"/>
      <c r="D52" s="21" t="s">
        <v>690</v>
      </c>
      <c r="E52" s="40"/>
      <c r="F52" s="13"/>
      <c r="G52" s="17"/>
    </row>
    <row r="53" spans="1:8" ht="25.5">
      <c r="A53" s="17"/>
      <c r="B53" s="17"/>
      <c r="C53" s="17"/>
      <c r="D53" s="21" t="s">
        <v>691</v>
      </c>
      <c r="E53" s="40"/>
      <c r="F53" s="13"/>
      <c r="G53" s="17"/>
    </row>
    <row r="54" spans="1:8" ht="25.5">
      <c r="A54" s="17"/>
      <c r="B54" s="17"/>
      <c r="C54" s="17"/>
      <c r="D54" s="21" t="s">
        <v>692</v>
      </c>
      <c r="E54" s="40"/>
      <c r="F54" s="13"/>
      <c r="G54" s="17"/>
    </row>
    <row r="55" spans="1:8" ht="25.5">
      <c r="A55" s="17"/>
      <c r="B55" s="17"/>
      <c r="C55" s="17"/>
      <c r="D55" s="21" t="s">
        <v>693</v>
      </c>
      <c r="E55" s="40"/>
      <c r="F55" s="13"/>
      <c r="G55" s="17"/>
    </row>
    <row r="56" spans="1:8" ht="25.5">
      <c r="A56" s="17"/>
      <c r="B56" s="17"/>
      <c r="C56" s="17"/>
      <c r="D56" s="21" t="s">
        <v>694</v>
      </c>
      <c r="E56" s="40"/>
      <c r="F56" s="13"/>
      <c r="G56" s="17"/>
    </row>
    <row r="57" spans="1:8">
      <c r="A57" s="17"/>
      <c r="B57" s="17"/>
      <c r="C57" s="17"/>
      <c r="D57" s="21" t="s">
        <v>695</v>
      </c>
      <c r="E57" s="40"/>
      <c r="F57" s="13"/>
      <c r="G57" s="17"/>
    </row>
    <row r="58" spans="1:8" ht="25.5">
      <c r="A58" s="17"/>
      <c r="B58" s="17"/>
      <c r="C58" s="17"/>
      <c r="D58" s="21" t="s">
        <v>696</v>
      </c>
      <c r="E58" s="40"/>
      <c r="F58" s="13"/>
      <c r="G58" s="17"/>
    </row>
    <row r="59" spans="1:8" ht="25.5">
      <c r="A59" s="17"/>
      <c r="B59" s="17"/>
      <c r="C59" s="17"/>
      <c r="D59" s="21" t="s">
        <v>697</v>
      </c>
      <c r="E59" s="40"/>
      <c r="F59" s="13"/>
      <c r="G59" s="17"/>
    </row>
    <row r="60" spans="1:8" ht="25.5">
      <c r="A60" s="17"/>
      <c r="B60" s="17"/>
      <c r="C60" s="17"/>
      <c r="D60" s="21" t="s">
        <v>698</v>
      </c>
      <c r="E60" s="40"/>
      <c r="F60" s="13"/>
      <c r="G60" s="17"/>
    </row>
    <row r="61" spans="1:8" ht="25.5">
      <c r="A61" s="17"/>
      <c r="B61" s="17"/>
      <c r="C61" s="17"/>
      <c r="D61" s="21" t="s">
        <v>699</v>
      </c>
      <c r="E61" s="40"/>
      <c r="F61" s="13"/>
      <c r="G61" s="17"/>
    </row>
    <row r="62" spans="1:8">
      <c r="A62" s="17"/>
      <c r="B62" s="17"/>
      <c r="C62" s="17"/>
      <c r="D62" s="13"/>
      <c r="E62" s="13"/>
      <c r="F62" s="13"/>
      <c r="G62" s="13"/>
      <c r="H62" s="17"/>
    </row>
    <row r="63" spans="1:8">
      <c r="A63" s="17"/>
      <c r="B63" s="17"/>
      <c r="C63" s="17"/>
      <c r="D63" s="17"/>
      <c r="E63" s="17"/>
      <c r="F63" s="17"/>
      <c r="G63" s="17"/>
      <c r="H63" s="17" t="s">
        <v>420</v>
      </c>
    </row>
  </sheetData>
  <hyperlinks>
    <hyperlink ref="C1" location="'Content Page'!A1" display="Hom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90"/>
  <sheetViews>
    <sheetView showGridLines="0" topLeftCell="C1" zoomScale="70" zoomScaleNormal="70" workbookViewId="0">
      <selection activeCell="H25" sqref="H25"/>
    </sheetView>
  </sheetViews>
  <sheetFormatPr defaultRowHeight="15"/>
  <cols>
    <col min="1" max="2" width="0" hidden="1" customWidth="1"/>
    <col min="3" max="3" width="4.42578125" customWidth="1"/>
    <col min="4" max="4" width="50.42578125" customWidth="1"/>
    <col min="5" max="5" width="24.42578125" customWidth="1"/>
  </cols>
  <sheetData>
    <row r="1" spans="1:129">
      <c r="C1" s="10" t="s">
        <v>316</v>
      </c>
    </row>
    <row r="12" spans="1:129">
      <c r="A12" s="6"/>
      <c r="B12" s="6"/>
      <c r="C12" s="6"/>
      <c r="D12" s="11" t="s">
        <v>700</v>
      </c>
      <c r="E12" s="6"/>
      <c r="F12" s="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row>
    <row r="13" spans="1:129">
      <c r="A13" s="13"/>
      <c r="B13" s="13"/>
      <c r="C13" s="13"/>
      <c r="D13" s="14" t="s">
        <v>318</v>
      </c>
      <c r="E13" s="13"/>
      <c r="F13" s="13"/>
    </row>
    <row r="14" spans="1:129">
      <c r="A14" s="13"/>
      <c r="B14" s="13"/>
      <c r="C14" s="13"/>
      <c r="D14" s="13"/>
      <c r="E14" s="13"/>
      <c r="F14" s="13"/>
    </row>
    <row r="15" spans="1:129">
      <c r="A15" s="17"/>
      <c r="B15" s="17"/>
      <c r="C15" s="17"/>
      <c r="D15" s="17"/>
      <c r="E15" s="37" t="s">
        <v>455</v>
      </c>
      <c r="F15" s="17"/>
    </row>
    <row r="16" spans="1:129" ht="25.5">
      <c r="A16" s="17"/>
      <c r="B16" s="17"/>
      <c r="C16" s="17"/>
      <c r="D16" s="18" t="s">
        <v>701</v>
      </c>
      <c r="E16" s="18"/>
      <c r="F16" s="13"/>
      <c r="L16" s="69"/>
    </row>
    <row r="17" spans="1:6" ht="25.5">
      <c r="A17" s="17"/>
      <c r="B17" s="17"/>
      <c r="C17" s="17"/>
      <c r="D17" s="38" t="s">
        <v>702</v>
      </c>
      <c r="E17" s="40"/>
      <c r="F17" s="13"/>
    </row>
    <row r="18" spans="1:6" ht="25.5">
      <c r="A18" s="17"/>
      <c r="B18" s="17"/>
      <c r="C18" s="17"/>
      <c r="D18" s="38" t="s">
        <v>703</v>
      </c>
      <c r="E18" s="40"/>
      <c r="F18" s="13"/>
    </row>
    <row r="19" spans="1:6">
      <c r="A19" s="17"/>
      <c r="B19" s="17"/>
      <c r="C19" s="17"/>
      <c r="D19" s="38" t="s">
        <v>704</v>
      </c>
      <c r="E19" s="40"/>
      <c r="F19" s="13"/>
    </row>
    <row r="20" spans="1:6" ht="25.5">
      <c r="A20" s="17"/>
      <c r="B20" s="17"/>
      <c r="C20" s="17"/>
      <c r="D20" s="38" t="s">
        <v>705</v>
      </c>
      <c r="E20" s="40"/>
      <c r="F20" s="13"/>
    </row>
    <row r="21" spans="1:6">
      <c r="A21" s="17"/>
      <c r="B21" s="17"/>
      <c r="C21" s="17"/>
      <c r="D21" s="38" t="s">
        <v>706</v>
      </c>
      <c r="E21" s="40"/>
      <c r="F21" s="13"/>
    </row>
    <row r="22" spans="1:6">
      <c r="A22" s="17"/>
      <c r="B22" s="17"/>
      <c r="C22" s="17"/>
      <c r="D22" s="38" t="s">
        <v>707</v>
      </c>
      <c r="E22" s="40"/>
      <c r="F22" s="13"/>
    </row>
    <row r="23" spans="1:6">
      <c r="A23" s="17"/>
      <c r="B23" s="17"/>
      <c r="C23" s="17"/>
      <c r="D23" s="38" t="s">
        <v>708</v>
      </c>
      <c r="E23" s="40"/>
      <c r="F23" s="13"/>
    </row>
    <row r="24" spans="1:6">
      <c r="A24" s="17"/>
      <c r="B24" s="17"/>
      <c r="C24" s="17"/>
      <c r="D24" s="38" t="s">
        <v>709</v>
      </c>
      <c r="E24" s="40"/>
      <c r="F24" s="13"/>
    </row>
    <row r="25" spans="1:6">
      <c r="A25" s="17"/>
      <c r="B25" s="17"/>
      <c r="C25" s="17"/>
      <c r="D25" s="38" t="s">
        <v>710</v>
      </c>
      <c r="E25" s="40"/>
      <c r="F25" s="13"/>
    </row>
    <row r="26" spans="1:6">
      <c r="A26" s="17"/>
      <c r="B26" s="17"/>
      <c r="C26" s="17"/>
      <c r="D26" s="38" t="s">
        <v>711</v>
      </c>
      <c r="E26" s="40"/>
      <c r="F26" s="13"/>
    </row>
    <row r="27" spans="1:6">
      <c r="A27" s="17"/>
      <c r="B27" s="17"/>
      <c r="C27" s="17"/>
      <c r="D27" s="38" t="s">
        <v>712</v>
      </c>
      <c r="E27" s="40"/>
      <c r="F27" s="13"/>
    </row>
    <row r="28" spans="1:6" ht="25.5">
      <c r="A28" s="17"/>
      <c r="B28" s="17"/>
      <c r="C28" s="17"/>
      <c r="D28" s="38" t="s">
        <v>713</v>
      </c>
      <c r="E28" s="40"/>
      <c r="F28" s="13"/>
    </row>
    <row r="29" spans="1:6">
      <c r="A29" s="17"/>
      <c r="B29" s="17"/>
      <c r="C29" s="17"/>
      <c r="D29" s="38" t="s">
        <v>714</v>
      </c>
      <c r="E29" s="40"/>
      <c r="F29" s="13"/>
    </row>
    <row r="30" spans="1:6">
      <c r="A30" s="17"/>
      <c r="B30" s="17"/>
      <c r="C30" s="17"/>
      <c r="D30" s="38" t="s">
        <v>715</v>
      </c>
      <c r="E30" s="40"/>
      <c r="F30" s="13"/>
    </row>
    <row r="31" spans="1:6">
      <c r="A31" s="17"/>
      <c r="B31" s="17"/>
      <c r="C31" s="17"/>
      <c r="D31" s="38" t="s">
        <v>716</v>
      </c>
      <c r="E31" s="40"/>
      <c r="F31" s="13"/>
    </row>
    <row r="32" spans="1:6" ht="25.5">
      <c r="A32" s="17"/>
      <c r="B32" s="17"/>
      <c r="C32" s="17"/>
      <c r="D32" s="38" t="s">
        <v>717</v>
      </c>
      <c r="E32" s="40"/>
      <c r="F32" s="13"/>
    </row>
    <row r="33" spans="1:6">
      <c r="A33" s="17"/>
      <c r="B33" s="17"/>
      <c r="C33" s="17"/>
      <c r="D33" s="38" t="s">
        <v>718</v>
      </c>
      <c r="E33" s="40"/>
      <c r="F33" s="13"/>
    </row>
    <row r="34" spans="1:6">
      <c r="A34" s="17"/>
      <c r="B34" s="17"/>
      <c r="C34" s="17"/>
      <c r="D34" s="38" t="s">
        <v>719</v>
      </c>
      <c r="E34" s="40"/>
      <c r="F34" s="13"/>
    </row>
    <row r="35" spans="1:6">
      <c r="A35" s="17"/>
      <c r="B35" s="17"/>
      <c r="C35" s="17"/>
      <c r="D35" s="38" t="s">
        <v>720</v>
      </c>
      <c r="E35" s="40"/>
      <c r="F35" s="13"/>
    </row>
    <row r="36" spans="1:6">
      <c r="A36" s="17"/>
      <c r="B36" s="17"/>
      <c r="C36" s="17"/>
      <c r="D36" s="38" t="s">
        <v>721</v>
      </c>
      <c r="E36" s="40"/>
      <c r="F36" s="13"/>
    </row>
    <row r="37" spans="1:6">
      <c r="A37" s="17"/>
      <c r="B37" s="17"/>
      <c r="C37" s="17"/>
      <c r="D37" s="38" t="s">
        <v>722</v>
      </c>
      <c r="E37" s="40"/>
      <c r="F37" s="13"/>
    </row>
    <row r="38" spans="1:6">
      <c r="A38" s="17"/>
      <c r="B38" s="17"/>
      <c r="C38" s="17"/>
      <c r="D38" s="38" t="s">
        <v>723</v>
      </c>
      <c r="E38" s="40"/>
      <c r="F38" s="13"/>
    </row>
    <row r="39" spans="1:6">
      <c r="A39" s="17"/>
      <c r="B39" s="17"/>
      <c r="C39" s="17"/>
      <c r="D39" s="38" t="s">
        <v>724</v>
      </c>
      <c r="E39" s="40"/>
      <c r="F39" s="13"/>
    </row>
    <row r="40" spans="1:6">
      <c r="A40" s="17"/>
      <c r="B40" s="17"/>
      <c r="C40" s="17"/>
      <c r="D40" s="38" t="s">
        <v>725</v>
      </c>
      <c r="E40" s="40"/>
      <c r="F40" s="13"/>
    </row>
    <row r="41" spans="1:6">
      <c r="A41" s="17"/>
      <c r="B41" s="17"/>
      <c r="C41" s="17"/>
      <c r="D41" s="38" t="s">
        <v>726</v>
      </c>
      <c r="E41" s="40"/>
      <c r="F41" s="13"/>
    </row>
    <row r="42" spans="1:6">
      <c r="A42" s="17"/>
      <c r="B42" s="17"/>
      <c r="C42" s="17"/>
      <c r="D42" s="38" t="s">
        <v>727</v>
      </c>
      <c r="E42" s="40"/>
      <c r="F42" s="13"/>
    </row>
    <row r="43" spans="1:6">
      <c r="A43" s="17"/>
      <c r="B43" s="17"/>
      <c r="C43" s="17"/>
      <c r="D43" s="38" t="s">
        <v>728</v>
      </c>
      <c r="E43" s="40"/>
      <c r="F43" s="13"/>
    </row>
    <row r="44" spans="1:6" ht="25.5">
      <c r="A44" s="17"/>
      <c r="B44" s="17"/>
      <c r="C44" s="17"/>
      <c r="D44" s="38" t="s">
        <v>729</v>
      </c>
      <c r="E44" s="40"/>
      <c r="F44" s="13"/>
    </row>
    <row r="45" spans="1:6">
      <c r="A45" s="17"/>
      <c r="B45" s="17"/>
      <c r="C45" s="17"/>
      <c r="D45" s="38" t="s">
        <v>730</v>
      </c>
      <c r="E45" s="40"/>
      <c r="F45" s="13"/>
    </row>
    <row r="46" spans="1:6">
      <c r="A46" s="17"/>
      <c r="B46" s="17"/>
      <c r="C46" s="17"/>
      <c r="D46" s="38" t="s">
        <v>731</v>
      </c>
      <c r="E46" s="40"/>
      <c r="F46" s="13"/>
    </row>
    <row r="47" spans="1:6">
      <c r="A47" s="17"/>
      <c r="B47" s="17"/>
      <c r="C47" s="17"/>
      <c r="D47" s="38" t="s">
        <v>732</v>
      </c>
      <c r="E47" s="40"/>
      <c r="F47" s="13"/>
    </row>
    <row r="48" spans="1:6" ht="25.5">
      <c r="A48" s="17"/>
      <c r="B48" s="17"/>
      <c r="C48" s="17"/>
      <c r="D48" s="38" t="s">
        <v>733</v>
      </c>
      <c r="E48" s="40"/>
      <c r="F48" s="13"/>
    </row>
    <row r="49" spans="1:6" ht="25.5">
      <c r="A49" s="17"/>
      <c r="B49" s="17"/>
      <c r="C49" s="17"/>
      <c r="D49" s="38" t="s">
        <v>734</v>
      </c>
      <c r="E49" s="40"/>
      <c r="F49" s="13"/>
    </row>
    <row r="50" spans="1:6">
      <c r="A50" s="17"/>
      <c r="B50" s="17"/>
      <c r="C50" s="17"/>
      <c r="D50" s="38" t="s">
        <v>735</v>
      </c>
      <c r="E50" s="40"/>
      <c r="F50" s="13"/>
    </row>
    <row r="51" spans="1:6">
      <c r="A51" s="17"/>
      <c r="B51" s="17"/>
      <c r="C51" s="17"/>
      <c r="D51" s="38" t="s">
        <v>736</v>
      </c>
      <c r="E51" s="40"/>
      <c r="F51" s="13"/>
    </row>
    <row r="52" spans="1:6">
      <c r="A52" s="17"/>
      <c r="B52" s="17"/>
      <c r="C52" s="17"/>
      <c r="D52" s="38" t="s">
        <v>737</v>
      </c>
      <c r="E52" s="40"/>
      <c r="F52" s="13"/>
    </row>
    <row r="53" spans="1:6">
      <c r="A53" s="17"/>
      <c r="B53" s="17"/>
      <c r="C53" s="17"/>
      <c r="D53" s="38" t="s">
        <v>738</v>
      </c>
      <c r="E53" s="40"/>
      <c r="F53" s="13"/>
    </row>
    <row r="54" spans="1:6">
      <c r="A54" s="17"/>
      <c r="B54" s="17"/>
      <c r="C54" s="17"/>
      <c r="D54" s="38" t="s">
        <v>739</v>
      </c>
      <c r="E54" s="40"/>
      <c r="F54" s="13"/>
    </row>
    <row r="55" spans="1:6">
      <c r="A55" s="17"/>
      <c r="B55" s="17"/>
      <c r="C55" s="17"/>
      <c r="D55" s="38" t="s">
        <v>740</v>
      </c>
      <c r="E55" s="40"/>
      <c r="F55" s="13"/>
    </row>
    <row r="56" spans="1:6">
      <c r="A56" s="17"/>
      <c r="B56" s="17"/>
      <c r="C56" s="17"/>
      <c r="D56" s="38" t="s">
        <v>741</v>
      </c>
      <c r="E56" s="40"/>
      <c r="F56" s="13"/>
    </row>
    <row r="57" spans="1:6">
      <c r="A57" s="17"/>
      <c r="B57" s="17"/>
      <c r="C57" s="17"/>
      <c r="D57" s="38" t="s">
        <v>742</v>
      </c>
      <c r="E57" s="40"/>
      <c r="F57" s="13"/>
    </row>
    <row r="58" spans="1:6">
      <c r="A58" s="17"/>
      <c r="B58" s="17"/>
      <c r="C58" s="17"/>
      <c r="D58" s="38" t="s">
        <v>743</v>
      </c>
      <c r="E58" s="40"/>
      <c r="F58" s="13"/>
    </row>
    <row r="59" spans="1:6">
      <c r="A59" s="17"/>
      <c r="B59" s="17"/>
      <c r="C59" s="17"/>
      <c r="D59" s="38" t="s">
        <v>744</v>
      </c>
      <c r="E59" s="40"/>
      <c r="F59" s="13"/>
    </row>
    <row r="60" spans="1:6">
      <c r="A60" s="17"/>
      <c r="B60" s="17"/>
      <c r="C60" s="17"/>
      <c r="D60" s="38" t="s">
        <v>745</v>
      </c>
      <c r="E60" s="40"/>
      <c r="F60" s="13"/>
    </row>
    <row r="61" spans="1:6" ht="25.5">
      <c r="A61" s="17"/>
      <c r="B61" s="17"/>
      <c r="C61" s="17"/>
      <c r="D61" s="38" t="s">
        <v>746</v>
      </c>
      <c r="E61" s="40"/>
      <c r="F61" s="13"/>
    </row>
    <row r="62" spans="1:6">
      <c r="A62" s="17"/>
      <c r="B62" s="17"/>
      <c r="C62" s="17"/>
      <c r="D62" s="38" t="s">
        <v>747</v>
      </c>
      <c r="E62" s="40"/>
      <c r="F62" s="13"/>
    </row>
    <row r="63" spans="1:6">
      <c r="A63" s="17"/>
      <c r="B63" s="17"/>
      <c r="C63" s="17"/>
      <c r="D63" s="38" t="s">
        <v>748</v>
      </c>
      <c r="E63" s="40"/>
      <c r="F63" s="13"/>
    </row>
    <row r="64" spans="1:6" ht="25.5">
      <c r="A64" s="17"/>
      <c r="B64" s="17"/>
      <c r="C64" s="17"/>
      <c r="D64" s="38" t="s">
        <v>749</v>
      </c>
      <c r="E64" s="40"/>
      <c r="F64" s="13"/>
    </row>
    <row r="65" spans="1:6">
      <c r="A65" s="17"/>
      <c r="B65" s="17"/>
      <c r="C65" s="17"/>
      <c r="D65" s="38" t="s">
        <v>750</v>
      </c>
      <c r="E65" s="40"/>
      <c r="F65" s="13"/>
    </row>
    <row r="66" spans="1:6">
      <c r="A66" s="17"/>
      <c r="B66" s="17"/>
      <c r="C66" s="17"/>
      <c r="D66" s="38" t="s">
        <v>751</v>
      </c>
      <c r="E66" s="40"/>
      <c r="F66" s="13"/>
    </row>
    <row r="67" spans="1:6">
      <c r="A67" s="17"/>
      <c r="B67" s="17"/>
      <c r="C67" s="17"/>
      <c r="D67" s="38" t="s">
        <v>752</v>
      </c>
      <c r="E67" s="40"/>
      <c r="F67" s="13"/>
    </row>
    <row r="68" spans="1:6">
      <c r="A68" s="17"/>
      <c r="B68" s="17"/>
      <c r="C68" s="17"/>
      <c r="D68" s="38" t="s">
        <v>753</v>
      </c>
      <c r="E68" s="40"/>
      <c r="F68" s="13"/>
    </row>
    <row r="69" spans="1:6">
      <c r="A69" s="17"/>
      <c r="B69" s="17"/>
      <c r="C69" s="17"/>
      <c r="D69" s="38" t="s">
        <v>754</v>
      </c>
      <c r="E69" s="40"/>
      <c r="F69" s="13"/>
    </row>
    <row r="70" spans="1:6">
      <c r="A70" s="17"/>
      <c r="B70" s="17"/>
      <c r="C70" s="17"/>
      <c r="D70" s="38" t="s">
        <v>755</v>
      </c>
      <c r="E70" s="40"/>
      <c r="F70" s="13"/>
    </row>
    <row r="71" spans="1:6">
      <c r="A71" s="17"/>
      <c r="B71" s="17"/>
      <c r="C71" s="17"/>
      <c r="D71" s="38" t="s">
        <v>756</v>
      </c>
      <c r="E71" s="40"/>
      <c r="F71" s="13"/>
    </row>
    <row r="72" spans="1:6">
      <c r="A72" s="17"/>
      <c r="B72" s="17"/>
      <c r="C72" s="17"/>
      <c r="D72" s="38" t="s">
        <v>757</v>
      </c>
      <c r="E72" s="40"/>
      <c r="F72" s="13"/>
    </row>
    <row r="73" spans="1:6">
      <c r="A73" s="17"/>
      <c r="B73" s="17"/>
      <c r="C73" s="17"/>
      <c r="D73" s="38" t="s">
        <v>758</v>
      </c>
      <c r="E73" s="40"/>
      <c r="F73" s="13"/>
    </row>
    <row r="74" spans="1:6">
      <c r="A74" s="17"/>
      <c r="B74" s="17"/>
      <c r="C74" s="17"/>
      <c r="D74" s="38" t="s">
        <v>759</v>
      </c>
      <c r="E74" s="40"/>
      <c r="F74" s="13"/>
    </row>
    <row r="75" spans="1:6">
      <c r="A75" s="17"/>
      <c r="B75" s="17"/>
      <c r="C75" s="17"/>
      <c r="D75" s="38" t="s">
        <v>760</v>
      </c>
      <c r="E75" s="40"/>
      <c r="F75" s="13"/>
    </row>
    <row r="76" spans="1:6">
      <c r="A76" s="17"/>
      <c r="B76" s="17"/>
      <c r="C76" s="17"/>
      <c r="D76" s="38" t="s">
        <v>761</v>
      </c>
      <c r="E76" s="40"/>
      <c r="F76" s="13"/>
    </row>
    <row r="77" spans="1:6">
      <c r="A77" s="17"/>
      <c r="B77" s="17"/>
      <c r="C77" s="17"/>
      <c r="D77" s="38" t="s">
        <v>762</v>
      </c>
      <c r="E77" s="40"/>
      <c r="F77" s="13"/>
    </row>
    <row r="78" spans="1:6">
      <c r="A78" s="17"/>
      <c r="B78" s="17"/>
      <c r="C78" s="17"/>
      <c r="D78" s="38" t="s">
        <v>763</v>
      </c>
      <c r="E78" s="40"/>
      <c r="F78" s="13"/>
    </row>
    <row r="79" spans="1:6">
      <c r="A79" s="17"/>
      <c r="B79" s="17"/>
      <c r="C79" s="17"/>
      <c r="D79" s="38" t="s">
        <v>764</v>
      </c>
      <c r="E79" s="40"/>
      <c r="F79" s="13"/>
    </row>
    <row r="80" spans="1:6" ht="25.5">
      <c r="A80" s="17"/>
      <c r="B80" s="17"/>
      <c r="C80" s="17"/>
      <c r="D80" s="38" t="s">
        <v>765</v>
      </c>
      <c r="E80" s="40"/>
      <c r="F80" s="13"/>
    </row>
    <row r="81" spans="1:6">
      <c r="A81" s="17"/>
      <c r="B81" s="17"/>
      <c r="C81" s="17"/>
      <c r="D81" s="38" t="s">
        <v>766</v>
      </c>
      <c r="E81" s="40"/>
      <c r="F81" s="13"/>
    </row>
    <row r="82" spans="1:6">
      <c r="A82" s="17"/>
      <c r="B82" s="17"/>
      <c r="C82" s="17"/>
      <c r="D82" s="38" t="s">
        <v>767</v>
      </c>
      <c r="E82" s="40"/>
      <c r="F82" s="13"/>
    </row>
    <row r="83" spans="1:6">
      <c r="A83" s="17"/>
      <c r="B83" s="17"/>
      <c r="C83" s="17"/>
      <c r="D83" s="38" t="s">
        <v>768</v>
      </c>
      <c r="E83" s="40"/>
      <c r="F83" s="13"/>
    </row>
    <row r="84" spans="1:6">
      <c r="A84" s="17"/>
      <c r="B84" s="17"/>
      <c r="C84" s="17"/>
      <c r="D84" s="82" t="s">
        <v>769</v>
      </c>
      <c r="E84" s="40"/>
      <c r="F84" s="13"/>
    </row>
    <row r="85" spans="1:6">
      <c r="A85" s="17"/>
      <c r="B85" s="17"/>
      <c r="C85" s="17"/>
      <c r="D85" s="38" t="s">
        <v>770</v>
      </c>
      <c r="E85" s="40"/>
      <c r="F85" s="13"/>
    </row>
    <row r="86" spans="1:6">
      <c r="A86" s="17"/>
      <c r="B86" s="17"/>
      <c r="C86" s="17"/>
      <c r="D86" s="38" t="s">
        <v>771</v>
      </c>
      <c r="E86" s="40"/>
      <c r="F86" s="13"/>
    </row>
    <row r="87" spans="1:6">
      <c r="A87" s="17"/>
      <c r="B87" s="17"/>
      <c r="C87" s="17"/>
      <c r="D87" s="38" t="s">
        <v>772</v>
      </c>
      <c r="E87" s="40"/>
      <c r="F87" s="13"/>
    </row>
    <row r="88" spans="1:6" ht="25.5">
      <c r="A88" s="17"/>
      <c r="B88" s="17"/>
      <c r="C88" s="17"/>
      <c r="D88" s="38" t="s">
        <v>773</v>
      </c>
      <c r="E88" s="40"/>
      <c r="F88" s="13"/>
    </row>
    <row r="89" spans="1:6">
      <c r="A89" s="17"/>
      <c r="B89" s="17"/>
      <c r="C89" s="17"/>
      <c r="D89" s="13"/>
      <c r="E89" s="13"/>
      <c r="F89" s="13"/>
    </row>
    <row r="90" spans="1:6">
      <c r="A90" s="17"/>
      <c r="B90" s="17"/>
      <c r="C90" s="17"/>
      <c r="D90" s="17"/>
      <c r="E90" s="17"/>
      <c r="F90" s="17"/>
    </row>
  </sheetData>
  <hyperlinks>
    <hyperlink ref="C1" location="'Content Page'!A1" display="Hom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0"/>
  <sheetViews>
    <sheetView showGridLines="0" topLeftCell="C1" zoomScale="55" zoomScaleNormal="55" workbookViewId="0">
      <selection activeCell="F23" sqref="F23"/>
    </sheetView>
  </sheetViews>
  <sheetFormatPr defaultRowHeight="15"/>
  <cols>
    <col min="1" max="2" width="0" hidden="1" customWidth="1"/>
    <col min="3" max="3" width="3.42578125" customWidth="1"/>
    <col min="4" max="5" width="46" customWidth="1"/>
    <col min="6" max="6" width="24.85546875" customWidth="1"/>
    <col min="7" max="13" width="20.85546875" customWidth="1"/>
  </cols>
  <sheetData>
    <row r="1" spans="1:131">
      <c r="C1" s="10" t="s">
        <v>316</v>
      </c>
    </row>
    <row r="13" spans="1:131">
      <c r="A13" s="6"/>
      <c r="B13" s="6"/>
      <c r="C13" s="6"/>
      <c r="D13" s="11" t="s">
        <v>774</v>
      </c>
      <c r="E13" s="11"/>
      <c r="F13" s="6"/>
      <c r="G13" s="6"/>
      <c r="H13" s="6"/>
      <c r="I13" s="6"/>
      <c r="J13" s="6"/>
      <c r="K13" s="6"/>
      <c r="L13" s="6"/>
      <c r="M13" s="6"/>
      <c r="N13" s="6"/>
      <c r="O13" s="6"/>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row>
    <row r="14" spans="1:131">
      <c r="A14" s="13"/>
      <c r="B14" s="13"/>
      <c r="C14" s="13"/>
      <c r="D14" s="14" t="s">
        <v>318</v>
      </c>
      <c r="E14" s="14"/>
      <c r="F14" s="13"/>
      <c r="G14" s="13"/>
      <c r="H14" s="13"/>
      <c r="I14" s="13"/>
      <c r="J14" s="13"/>
      <c r="K14" s="13"/>
      <c r="L14" s="13"/>
      <c r="M14" s="13"/>
      <c r="N14" s="13"/>
      <c r="O14" s="13"/>
    </row>
    <row r="15" spans="1:131">
      <c r="A15" s="13"/>
      <c r="B15" s="13"/>
      <c r="C15" s="13"/>
      <c r="D15" s="13"/>
      <c r="E15" s="13"/>
      <c r="F15" s="13"/>
      <c r="G15" s="13"/>
      <c r="H15" s="13"/>
      <c r="I15" s="13"/>
      <c r="J15" s="13"/>
      <c r="K15" s="13"/>
      <c r="L15" s="13"/>
      <c r="M15" s="13"/>
      <c r="N15" s="13"/>
      <c r="O15" s="13"/>
    </row>
    <row r="16" spans="1:131">
      <c r="A16" s="17"/>
      <c r="B16" s="17"/>
      <c r="C16" s="17"/>
      <c r="D16" s="18" t="s">
        <v>775</v>
      </c>
      <c r="E16" s="18"/>
      <c r="F16" s="13"/>
      <c r="G16" s="17"/>
      <c r="H16" s="13"/>
      <c r="I16" s="13"/>
      <c r="J16" s="13"/>
      <c r="K16" s="13"/>
      <c r="L16" s="13"/>
      <c r="M16" s="13"/>
      <c r="N16" s="13"/>
    </row>
    <row r="17" spans="1:15" ht="25.5">
      <c r="A17" s="17"/>
      <c r="B17" s="17"/>
      <c r="C17" s="17"/>
      <c r="D17" s="82" t="s">
        <v>776</v>
      </c>
      <c r="E17" s="40"/>
      <c r="F17" s="13"/>
      <c r="G17" s="17"/>
      <c r="H17" s="13"/>
      <c r="I17" s="13"/>
      <c r="J17" s="13"/>
      <c r="K17" s="13"/>
      <c r="L17" s="13"/>
      <c r="M17" s="13"/>
      <c r="N17" s="13"/>
    </row>
    <row r="18" spans="1:15">
      <c r="A18" s="13"/>
      <c r="B18" s="13"/>
      <c r="C18" s="13"/>
      <c r="D18" s="13"/>
      <c r="E18" s="13"/>
      <c r="F18" s="13"/>
      <c r="G18" s="13"/>
      <c r="H18" s="13"/>
      <c r="I18" s="13"/>
      <c r="J18" s="13"/>
      <c r="K18" s="13"/>
      <c r="L18" s="13"/>
      <c r="M18" s="13"/>
      <c r="N18" s="13"/>
      <c r="O18" s="13"/>
    </row>
    <row r="19" spans="1:15">
      <c r="A19" s="13"/>
      <c r="B19" s="13"/>
      <c r="C19" s="13"/>
      <c r="D19" s="13"/>
      <c r="E19" s="13"/>
      <c r="F19" s="13"/>
      <c r="G19" s="13"/>
      <c r="H19" s="13"/>
      <c r="I19" s="13"/>
      <c r="J19" s="13"/>
      <c r="K19" s="13"/>
      <c r="L19" s="13"/>
      <c r="M19" s="13"/>
      <c r="N19" s="13"/>
      <c r="O19" s="13"/>
    </row>
    <row r="20" spans="1:15" ht="38.25">
      <c r="A20" s="17"/>
      <c r="B20" s="17"/>
      <c r="C20" s="17"/>
      <c r="D20" s="81"/>
      <c r="E20" s="37" t="s">
        <v>777</v>
      </c>
      <c r="F20" s="37" t="s">
        <v>778</v>
      </c>
      <c r="G20" s="37" t="s">
        <v>779</v>
      </c>
      <c r="H20" s="37" t="s">
        <v>780</v>
      </c>
      <c r="I20" s="37" t="s">
        <v>781</v>
      </c>
      <c r="J20" s="37" t="s">
        <v>782</v>
      </c>
      <c r="K20" s="37" t="s">
        <v>783</v>
      </c>
      <c r="L20" s="37" t="s">
        <v>607</v>
      </c>
      <c r="M20" s="13"/>
      <c r="N20" s="17"/>
    </row>
    <row r="21" spans="1:15">
      <c r="A21" s="17"/>
      <c r="B21" s="17"/>
      <c r="C21" s="17"/>
      <c r="D21" s="31"/>
      <c r="E21" s="37" t="s">
        <v>455</v>
      </c>
      <c r="F21" s="37" t="s">
        <v>455</v>
      </c>
      <c r="G21" s="37" t="s">
        <v>455</v>
      </c>
      <c r="H21" s="37" t="s">
        <v>455</v>
      </c>
      <c r="I21" s="37" t="s">
        <v>455</v>
      </c>
      <c r="J21" s="37" t="s">
        <v>455</v>
      </c>
      <c r="K21" s="37" t="s">
        <v>455</v>
      </c>
      <c r="L21" s="37" t="s">
        <v>455</v>
      </c>
      <c r="M21" s="13"/>
      <c r="N21" s="17"/>
    </row>
    <row r="22" spans="1:15">
      <c r="A22" s="17"/>
      <c r="B22" s="17"/>
      <c r="C22" s="17"/>
      <c r="D22" s="29"/>
      <c r="E22" s="13"/>
      <c r="F22" s="13"/>
      <c r="G22" s="13"/>
      <c r="H22" s="13"/>
      <c r="I22" s="13"/>
      <c r="J22" s="13"/>
      <c r="K22" s="13"/>
      <c r="L22" s="13"/>
      <c r="M22" s="13"/>
      <c r="N22" s="17"/>
    </row>
    <row r="23" spans="1:15" ht="25.5">
      <c r="A23" s="17"/>
      <c r="B23" s="17"/>
      <c r="C23" s="17"/>
      <c r="D23" s="18" t="s">
        <v>784</v>
      </c>
      <c r="E23" s="18"/>
      <c r="F23" s="18"/>
      <c r="G23" s="18"/>
      <c r="H23" s="18"/>
      <c r="I23" s="18"/>
      <c r="J23" s="18"/>
      <c r="K23" s="18"/>
      <c r="L23" s="18"/>
      <c r="M23" s="13"/>
      <c r="N23" s="17"/>
    </row>
    <row r="24" spans="1:15" ht="25.5">
      <c r="A24" s="17"/>
      <c r="B24" s="17"/>
      <c r="C24" s="17"/>
      <c r="D24" s="19" t="s">
        <v>784</v>
      </c>
      <c r="E24" s="18"/>
      <c r="F24" s="18"/>
      <c r="G24" s="18"/>
      <c r="H24" s="18"/>
      <c r="I24" s="18"/>
      <c r="J24" s="18"/>
      <c r="K24" s="18"/>
      <c r="L24" s="18"/>
      <c r="M24" s="13"/>
      <c r="N24" s="17"/>
    </row>
    <row r="25" spans="1:15">
      <c r="A25" s="17"/>
      <c r="B25" s="17"/>
      <c r="C25" s="17"/>
      <c r="D25" s="45" t="s">
        <v>785</v>
      </c>
      <c r="E25" s="46"/>
      <c r="F25" s="46"/>
      <c r="G25" s="46"/>
      <c r="H25" s="46"/>
      <c r="I25" s="46"/>
      <c r="J25" s="46"/>
      <c r="K25" s="46"/>
      <c r="L25" s="46"/>
      <c r="M25" s="13"/>
      <c r="N25" s="17"/>
    </row>
    <row r="26" spans="1:15">
      <c r="A26" s="17"/>
      <c r="B26" s="17"/>
      <c r="C26" s="17"/>
      <c r="D26" s="27" t="s">
        <v>13</v>
      </c>
      <c r="E26" s="57"/>
      <c r="F26" s="57"/>
      <c r="G26" s="57"/>
      <c r="H26" s="57"/>
      <c r="I26" s="57"/>
      <c r="J26" s="57"/>
      <c r="K26" s="57"/>
      <c r="L26" s="54">
        <f>SUM(E26:K26)</f>
        <v>0</v>
      </c>
      <c r="M26" s="13"/>
      <c r="N26" s="17"/>
    </row>
    <row r="27" spans="1:15">
      <c r="A27" s="17"/>
      <c r="B27" s="17"/>
      <c r="C27" s="17"/>
      <c r="D27" s="27" t="s">
        <v>165</v>
      </c>
      <c r="E27" s="57"/>
      <c r="F27" s="57"/>
      <c r="G27" s="57"/>
      <c r="H27" s="57"/>
      <c r="I27" s="57"/>
      <c r="J27" s="57"/>
      <c r="K27" s="57"/>
      <c r="L27" s="54">
        <f t="shared" ref="L27:L38" si="0">SUM(E27:K27)</f>
        <v>0</v>
      </c>
      <c r="M27" s="13"/>
      <c r="N27" s="17"/>
    </row>
    <row r="28" spans="1:15">
      <c r="A28" s="17"/>
      <c r="B28" s="17"/>
      <c r="C28" s="17"/>
      <c r="D28" s="27" t="s">
        <v>28</v>
      </c>
      <c r="E28" s="57"/>
      <c r="F28" s="57"/>
      <c r="G28" s="57"/>
      <c r="H28" s="57"/>
      <c r="I28" s="57"/>
      <c r="J28" s="57"/>
      <c r="K28" s="57"/>
      <c r="L28" s="54">
        <f t="shared" si="0"/>
        <v>0</v>
      </c>
      <c r="M28" s="13"/>
      <c r="N28" s="17"/>
    </row>
    <row r="29" spans="1:15">
      <c r="A29" s="17"/>
      <c r="B29" s="17"/>
      <c r="C29" s="17"/>
      <c r="D29" s="27" t="s">
        <v>145</v>
      </c>
      <c r="E29" s="57"/>
      <c r="F29" s="57"/>
      <c r="G29" s="57"/>
      <c r="H29" s="57"/>
      <c r="I29" s="57"/>
      <c r="J29" s="57"/>
      <c r="K29" s="57"/>
      <c r="L29" s="54">
        <f t="shared" si="0"/>
        <v>0</v>
      </c>
      <c r="M29" s="13"/>
      <c r="N29" s="17"/>
    </row>
    <row r="30" spans="1:15">
      <c r="A30" s="17"/>
      <c r="B30" s="17"/>
      <c r="C30" s="17"/>
      <c r="D30" s="27" t="s">
        <v>14</v>
      </c>
      <c r="E30" s="57"/>
      <c r="F30" s="57"/>
      <c r="G30" s="57"/>
      <c r="H30" s="57"/>
      <c r="I30" s="57"/>
      <c r="J30" s="57"/>
      <c r="K30" s="57"/>
      <c r="L30" s="54">
        <f t="shared" si="0"/>
        <v>0</v>
      </c>
      <c r="M30" s="13"/>
      <c r="N30" s="17"/>
    </row>
    <row r="31" spans="1:15">
      <c r="A31" s="17"/>
      <c r="B31" s="17"/>
      <c r="C31" s="17"/>
      <c r="D31" s="27" t="s">
        <v>224</v>
      </c>
      <c r="E31" s="57"/>
      <c r="F31" s="57"/>
      <c r="G31" s="57"/>
      <c r="H31" s="57"/>
      <c r="I31" s="57"/>
      <c r="J31" s="57"/>
      <c r="K31" s="57"/>
      <c r="L31" s="54">
        <f t="shared" si="0"/>
        <v>0</v>
      </c>
      <c r="M31" s="13"/>
      <c r="N31" s="17"/>
    </row>
    <row r="32" spans="1:15">
      <c r="A32" s="17"/>
      <c r="B32" s="17"/>
      <c r="C32" s="17"/>
      <c r="D32" s="27" t="s">
        <v>283</v>
      </c>
      <c r="E32" s="57"/>
      <c r="F32" s="57"/>
      <c r="G32" s="57"/>
      <c r="H32" s="57"/>
      <c r="I32" s="57"/>
      <c r="J32" s="57"/>
      <c r="K32" s="57"/>
      <c r="L32" s="54">
        <f t="shared" si="0"/>
        <v>0</v>
      </c>
      <c r="M32" s="13"/>
      <c r="N32" s="17"/>
    </row>
    <row r="33" spans="1:15">
      <c r="A33" s="17"/>
      <c r="B33" s="17"/>
      <c r="C33" s="17"/>
      <c r="D33" s="27" t="s">
        <v>69</v>
      </c>
      <c r="E33" s="57"/>
      <c r="F33" s="57"/>
      <c r="G33" s="57"/>
      <c r="H33" s="57"/>
      <c r="I33" s="57"/>
      <c r="J33" s="57"/>
      <c r="K33" s="57"/>
      <c r="L33" s="54">
        <f t="shared" si="0"/>
        <v>0</v>
      </c>
      <c r="M33" s="13"/>
      <c r="N33" s="17"/>
    </row>
    <row r="34" spans="1:15">
      <c r="A34" s="17"/>
      <c r="B34" s="17"/>
      <c r="C34" s="17"/>
      <c r="D34" s="27" t="s">
        <v>30</v>
      </c>
      <c r="E34" s="57"/>
      <c r="F34" s="57"/>
      <c r="G34" s="57"/>
      <c r="H34" s="57"/>
      <c r="I34" s="57"/>
      <c r="J34" s="57"/>
      <c r="K34" s="57"/>
      <c r="L34" s="54">
        <f t="shared" si="0"/>
        <v>0</v>
      </c>
      <c r="M34" s="13"/>
      <c r="N34" s="17"/>
    </row>
    <row r="35" spans="1:15">
      <c r="A35" s="17"/>
      <c r="B35" s="17"/>
      <c r="C35" s="17"/>
      <c r="D35" s="45" t="s">
        <v>786</v>
      </c>
      <c r="E35" s="46"/>
      <c r="F35" s="46"/>
      <c r="G35" s="46"/>
      <c r="H35" s="46"/>
      <c r="I35" s="46"/>
      <c r="J35" s="46"/>
      <c r="K35" s="46"/>
      <c r="L35" s="46"/>
      <c r="M35" s="13"/>
      <c r="N35" s="17"/>
    </row>
    <row r="36" spans="1:15">
      <c r="A36" s="17"/>
      <c r="B36" s="17"/>
      <c r="C36" s="17"/>
      <c r="D36" s="47" t="s">
        <v>787</v>
      </c>
      <c r="E36" s="57"/>
      <c r="F36" s="57"/>
      <c r="G36" s="57"/>
      <c r="H36" s="57"/>
      <c r="I36" s="57"/>
      <c r="J36" s="57"/>
      <c r="K36" s="57"/>
      <c r="L36" s="54">
        <f t="shared" si="0"/>
        <v>0</v>
      </c>
      <c r="M36" s="13"/>
      <c r="N36" s="17"/>
    </row>
    <row r="37" spans="1:15">
      <c r="A37" s="17"/>
      <c r="B37" s="17"/>
      <c r="C37" s="17"/>
      <c r="D37" s="47" t="s">
        <v>788</v>
      </c>
      <c r="E37" s="57"/>
      <c r="F37" s="57"/>
      <c r="G37" s="57"/>
      <c r="H37" s="57"/>
      <c r="I37" s="57"/>
      <c r="J37" s="57"/>
      <c r="K37" s="57"/>
      <c r="L37" s="54">
        <f t="shared" si="0"/>
        <v>0</v>
      </c>
      <c r="M37" s="13"/>
      <c r="N37" s="17"/>
    </row>
    <row r="38" spans="1:15">
      <c r="A38" s="17"/>
      <c r="B38" s="17"/>
      <c r="C38" s="17"/>
      <c r="D38" s="47" t="s">
        <v>789</v>
      </c>
      <c r="E38" s="57"/>
      <c r="F38" s="57"/>
      <c r="G38" s="57"/>
      <c r="H38" s="57"/>
      <c r="I38" s="57"/>
      <c r="J38" s="57"/>
      <c r="K38" s="57"/>
      <c r="L38" s="54">
        <f t="shared" si="0"/>
        <v>0</v>
      </c>
      <c r="M38" s="13"/>
      <c r="N38" s="17"/>
    </row>
    <row r="39" spans="1:15">
      <c r="A39" s="17"/>
      <c r="B39" s="17"/>
      <c r="C39" s="17"/>
      <c r="D39" s="13"/>
      <c r="E39" s="13"/>
      <c r="F39" s="13"/>
      <c r="G39" s="13"/>
      <c r="H39" s="13"/>
      <c r="I39" s="13"/>
      <c r="J39" s="13"/>
      <c r="K39" s="13"/>
      <c r="L39" s="13"/>
      <c r="M39" s="13"/>
      <c r="N39" s="13"/>
      <c r="O39" s="17"/>
    </row>
    <row r="40" spans="1:15">
      <c r="A40" s="17"/>
      <c r="B40" s="17"/>
      <c r="C40" s="17"/>
      <c r="D40" s="17"/>
      <c r="E40" s="17"/>
      <c r="F40" s="17"/>
      <c r="G40" s="17"/>
      <c r="H40" s="17"/>
      <c r="I40" s="17"/>
      <c r="J40" s="17"/>
      <c r="K40" s="17"/>
      <c r="L40" s="17"/>
      <c r="M40" s="17"/>
      <c r="N40" s="17"/>
      <c r="O40" s="17" t="s">
        <v>420</v>
      </c>
    </row>
  </sheetData>
  <hyperlinks>
    <hyperlink ref="C1" location="'Content Page'!A1" display="Hom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3"/>
  <sheetViews>
    <sheetView showGridLines="0" topLeftCell="C13" zoomScale="87" zoomScaleNormal="87" workbookViewId="0">
      <selection activeCell="E7" sqref="E7"/>
    </sheetView>
  </sheetViews>
  <sheetFormatPr defaultRowHeight="15"/>
  <cols>
    <col min="1" max="2" width="0" hidden="1" customWidth="1"/>
    <col min="4" max="4" width="55.42578125" customWidth="1"/>
    <col min="5" max="5" width="31.85546875" customWidth="1"/>
    <col min="6" max="6" width="32.85546875" customWidth="1"/>
  </cols>
  <sheetData>
    <row r="1" spans="1:125">
      <c r="C1" s="10" t="s">
        <v>316</v>
      </c>
    </row>
    <row r="12" spans="1:125">
      <c r="A12" s="6"/>
      <c r="B12" s="6"/>
      <c r="C12" s="6"/>
      <c r="D12" s="11" t="s">
        <v>317</v>
      </c>
      <c r="E12" s="6"/>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row>
    <row r="13" spans="1:125">
      <c r="A13" s="13"/>
      <c r="B13" s="13"/>
      <c r="C13" s="13"/>
      <c r="D13" s="14" t="s">
        <v>318</v>
      </c>
      <c r="E13" s="15"/>
    </row>
    <row r="14" spans="1:125">
      <c r="A14" s="13"/>
      <c r="B14" s="13"/>
      <c r="C14" s="13"/>
      <c r="D14" s="13"/>
      <c r="E14" s="13"/>
    </row>
    <row r="15" spans="1:125">
      <c r="A15" s="17" t="s">
        <v>319</v>
      </c>
      <c r="B15" s="17"/>
      <c r="C15" s="17"/>
      <c r="D15" s="18" t="s">
        <v>320</v>
      </c>
      <c r="E15" s="18"/>
    </row>
    <row r="16" spans="1:125">
      <c r="A16" s="17" t="s">
        <v>321</v>
      </c>
      <c r="B16" s="17"/>
      <c r="C16" s="17"/>
      <c r="D16" s="19" t="s">
        <v>322</v>
      </c>
      <c r="E16" s="18"/>
    </row>
    <row r="17" spans="1:5">
      <c r="A17" s="17" t="s">
        <v>323</v>
      </c>
      <c r="B17" s="17"/>
      <c r="C17" s="17"/>
      <c r="D17" s="20" t="s">
        <v>324</v>
      </c>
      <c r="E17" s="22"/>
    </row>
    <row r="18" spans="1:5" s="105" customFormat="1">
      <c r="A18" s="102"/>
      <c r="B18" s="102"/>
      <c r="C18" s="102"/>
      <c r="D18" s="103" t="s">
        <v>793</v>
      </c>
      <c r="E18" s="104" t="s">
        <v>795</v>
      </c>
    </row>
    <row r="19" spans="1:5">
      <c r="A19" s="17" t="s">
        <v>325</v>
      </c>
      <c r="B19" s="17"/>
      <c r="C19" s="17"/>
      <c r="D19" s="20" t="s">
        <v>326</v>
      </c>
      <c r="E19" s="22"/>
    </row>
    <row r="20" spans="1:5">
      <c r="A20" s="17" t="s">
        <v>327</v>
      </c>
      <c r="B20" s="17"/>
      <c r="C20" s="17"/>
      <c r="D20" s="21" t="s">
        <v>328</v>
      </c>
      <c r="E20" s="22"/>
    </row>
    <row r="21" spans="1:5" ht="25.5">
      <c r="A21" s="17" t="s">
        <v>329</v>
      </c>
      <c r="B21" s="17"/>
      <c r="C21" s="17"/>
      <c r="D21" s="20" t="s">
        <v>330</v>
      </c>
      <c r="E21" s="23" t="s">
        <v>331</v>
      </c>
    </row>
    <row r="22" spans="1:5" ht="25.5">
      <c r="A22" s="17" t="s">
        <v>332</v>
      </c>
      <c r="B22" s="17"/>
      <c r="C22" s="17"/>
      <c r="D22" s="20" t="s">
        <v>333</v>
      </c>
      <c r="E22" s="25" t="s">
        <v>334</v>
      </c>
    </row>
    <row r="23" spans="1:5" s="105" customFormat="1" ht="63.75">
      <c r="A23" s="102" t="s">
        <v>335</v>
      </c>
      <c r="B23" s="102"/>
      <c r="C23" s="102"/>
      <c r="D23" s="106" t="s">
        <v>336</v>
      </c>
      <c r="E23" s="25" t="s">
        <v>836</v>
      </c>
    </row>
    <row r="24" spans="1:5" s="1" customFormat="1" ht="38.25">
      <c r="A24" s="16"/>
      <c r="B24" s="16"/>
      <c r="C24" s="16"/>
      <c r="D24" s="106" t="s">
        <v>856</v>
      </c>
      <c r="E24" s="107" t="s">
        <v>857</v>
      </c>
    </row>
    <row r="25" spans="1:5" s="1" customFormat="1">
      <c r="A25" s="16"/>
      <c r="B25" s="16"/>
      <c r="C25" s="16"/>
      <c r="D25" s="44" t="s">
        <v>853</v>
      </c>
      <c r="E25" s="134" t="s">
        <v>854</v>
      </c>
    </row>
    <row r="26" spans="1:5" s="1" customFormat="1">
      <c r="A26" s="16"/>
      <c r="B26" s="16"/>
      <c r="C26" s="16"/>
      <c r="D26" s="44" t="s">
        <v>855</v>
      </c>
      <c r="E26" s="135" t="s">
        <v>3</v>
      </c>
    </row>
    <row r="27" spans="1:5" ht="63.75">
      <c r="A27" s="17" t="s">
        <v>337</v>
      </c>
      <c r="B27" s="17"/>
      <c r="C27" s="17"/>
      <c r="D27" s="20" t="s">
        <v>338</v>
      </c>
      <c r="E27" s="25" t="s">
        <v>339</v>
      </c>
    </row>
    <row r="28" spans="1:5">
      <c r="A28" s="17" t="s">
        <v>340</v>
      </c>
      <c r="B28" s="17"/>
      <c r="C28" s="17"/>
      <c r="D28" s="20" t="s">
        <v>341</v>
      </c>
      <c r="E28" s="26"/>
    </row>
    <row r="29" spans="1:5">
      <c r="A29" s="17" t="s">
        <v>342</v>
      </c>
      <c r="B29" s="17"/>
      <c r="C29" s="17"/>
      <c r="D29" s="20" t="s">
        <v>343</v>
      </c>
      <c r="E29" s="26"/>
    </row>
    <row r="30" spans="1:5">
      <c r="A30" s="17" t="s">
        <v>344</v>
      </c>
      <c r="B30" s="17"/>
      <c r="C30" s="17"/>
      <c r="D30" s="21" t="s">
        <v>248</v>
      </c>
      <c r="E30" s="26"/>
    </row>
    <row r="31" spans="1:5">
      <c r="A31" s="17" t="s">
        <v>345</v>
      </c>
      <c r="B31" s="17"/>
      <c r="C31" s="17"/>
      <c r="D31" s="21" t="s">
        <v>249</v>
      </c>
      <c r="E31" s="26"/>
    </row>
    <row r="32" spans="1:5" ht="51">
      <c r="A32" s="17" t="s">
        <v>346</v>
      </c>
      <c r="B32" s="17"/>
      <c r="C32" s="17"/>
      <c r="D32" s="20" t="s">
        <v>347</v>
      </c>
      <c r="E32" s="25" t="s">
        <v>348</v>
      </c>
    </row>
    <row r="33" spans="1:5" ht="25.5">
      <c r="A33" s="17" t="s">
        <v>349</v>
      </c>
      <c r="B33" s="17"/>
      <c r="C33" s="17"/>
      <c r="D33" s="20" t="s">
        <v>350</v>
      </c>
      <c r="E33" s="25" t="s">
        <v>351</v>
      </c>
    </row>
    <row r="34" spans="1:5">
      <c r="A34" s="17" t="s">
        <v>352</v>
      </c>
      <c r="B34" s="17"/>
      <c r="C34" s="17"/>
      <c r="D34" s="27" t="s">
        <v>292</v>
      </c>
      <c r="E34" s="28"/>
    </row>
    <row r="35" spans="1:5" ht="63.75">
      <c r="A35" s="17" t="s">
        <v>353</v>
      </c>
      <c r="B35" s="17"/>
      <c r="C35" s="17"/>
      <c r="D35" s="20" t="s">
        <v>354</v>
      </c>
      <c r="E35" s="25" t="s">
        <v>355</v>
      </c>
    </row>
    <row r="36" spans="1:5" ht="25.5">
      <c r="A36" s="17" t="s">
        <v>356</v>
      </c>
      <c r="B36" s="17"/>
      <c r="C36" s="17"/>
      <c r="D36" s="27" t="s">
        <v>70</v>
      </c>
      <c r="E36" s="28"/>
    </row>
    <row r="37" spans="1:5" ht="306">
      <c r="A37" s="17" t="s">
        <v>357</v>
      </c>
      <c r="B37" s="17"/>
      <c r="C37" s="17"/>
      <c r="D37" s="20" t="s">
        <v>358</v>
      </c>
      <c r="E37" s="107" t="s">
        <v>837</v>
      </c>
    </row>
    <row r="38" spans="1:5" ht="25.5">
      <c r="A38" s="17" t="s">
        <v>359</v>
      </c>
      <c r="B38" s="17"/>
      <c r="C38" s="17"/>
      <c r="D38" s="20" t="s">
        <v>360</v>
      </c>
      <c r="E38" s="25" t="s">
        <v>361</v>
      </c>
    </row>
    <row r="39" spans="1:5">
      <c r="A39" s="17" t="s">
        <v>362</v>
      </c>
      <c r="B39" s="17"/>
      <c r="C39" s="17"/>
      <c r="D39" s="20" t="s">
        <v>363</v>
      </c>
      <c r="E39" s="25" t="s">
        <v>364</v>
      </c>
    </row>
    <row r="40" spans="1:5">
      <c r="A40" s="17" t="s">
        <v>365</v>
      </c>
      <c r="B40" s="17"/>
      <c r="C40" s="17"/>
      <c r="D40" s="21" t="s">
        <v>16</v>
      </c>
      <c r="E40" s="25"/>
    </row>
    <row r="41" spans="1:5" ht="51">
      <c r="A41" s="17" t="s">
        <v>366</v>
      </c>
      <c r="B41" s="17"/>
      <c r="C41" s="17"/>
      <c r="D41" s="20" t="s">
        <v>367</v>
      </c>
      <c r="E41" s="25" t="s">
        <v>368</v>
      </c>
    </row>
    <row r="42" spans="1:5" s="105" customFormat="1" ht="25.5">
      <c r="D42" s="106" t="s">
        <v>791</v>
      </c>
      <c r="E42" s="25" t="s">
        <v>790</v>
      </c>
    </row>
    <row r="43" spans="1:5" s="105" customFormat="1" ht="25.5">
      <c r="D43" s="106" t="s">
        <v>792</v>
      </c>
      <c r="E43" s="132" t="s">
        <v>3</v>
      </c>
    </row>
  </sheetData>
  <hyperlinks>
    <hyperlink ref="C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63"/>
  <sheetViews>
    <sheetView showGridLines="0" topLeftCell="C1" zoomScale="80" zoomScaleNormal="80" workbookViewId="0">
      <selection activeCell="E66" sqref="E66"/>
    </sheetView>
  </sheetViews>
  <sheetFormatPr defaultRowHeight="24" customHeight="1"/>
  <cols>
    <col min="1" max="2" width="0" hidden="1" customWidth="1"/>
    <col min="4" max="5" width="42.5703125" customWidth="1"/>
    <col min="6" max="7" width="25.42578125" customWidth="1"/>
    <col min="8" max="8" width="16.42578125" customWidth="1"/>
  </cols>
  <sheetData>
    <row r="1" spans="1:131" ht="24" customHeight="1">
      <c r="C1" s="10" t="s">
        <v>316</v>
      </c>
    </row>
    <row r="8" spans="1:131" ht="24" customHeight="1">
      <c r="A8" s="6"/>
      <c r="B8" s="6"/>
      <c r="C8" s="6"/>
      <c r="D8" s="11" t="s">
        <v>369</v>
      </c>
      <c r="E8" s="11"/>
      <c r="F8" s="6"/>
      <c r="G8" s="6"/>
      <c r="H8" s="6"/>
      <c r="I8" s="6"/>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row>
    <row r="9" spans="1:131" ht="24" customHeight="1">
      <c r="A9" s="13"/>
      <c r="B9" s="13"/>
      <c r="C9" s="13"/>
      <c r="D9" s="14" t="s">
        <v>318</v>
      </c>
      <c r="E9" s="14"/>
      <c r="F9" s="13"/>
      <c r="G9" s="13"/>
      <c r="H9" s="13"/>
      <c r="I9" s="13"/>
    </row>
    <row r="10" spans="1:131" ht="24" customHeight="1">
      <c r="A10" s="13"/>
      <c r="B10" s="13"/>
      <c r="C10" s="13"/>
      <c r="D10" s="13"/>
      <c r="E10" s="13"/>
      <c r="F10" s="13"/>
      <c r="G10" s="13"/>
      <c r="H10" s="13"/>
      <c r="I10" s="13"/>
    </row>
    <row r="11" spans="1:131" ht="24" customHeight="1">
      <c r="A11" s="17"/>
      <c r="B11" s="17"/>
      <c r="C11" s="17"/>
      <c r="D11" s="18" t="s">
        <v>370</v>
      </c>
      <c r="E11" s="18"/>
      <c r="F11" s="13"/>
      <c r="G11" s="17"/>
      <c r="H11" s="13"/>
    </row>
    <row r="12" spans="1:131" ht="24" customHeight="1">
      <c r="A12" s="17"/>
      <c r="B12" s="17"/>
      <c r="C12" s="17"/>
      <c r="D12" s="19" t="s">
        <v>371</v>
      </c>
      <c r="E12" s="18"/>
      <c r="F12" s="13"/>
      <c r="G12" s="17"/>
      <c r="H12" s="13"/>
    </row>
    <row r="13" spans="1:131" ht="24" customHeight="1">
      <c r="A13" s="17"/>
      <c r="B13" s="17"/>
      <c r="C13" s="17"/>
      <c r="D13" s="20" t="s">
        <v>372</v>
      </c>
      <c r="E13" s="26"/>
      <c r="F13" s="13"/>
      <c r="G13" s="17"/>
      <c r="H13" s="13"/>
    </row>
    <row r="14" spans="1:131" ht="24" customHeight="1">
      <c r="A14" s="17"/>
      <c r="B14" s="17"/>
      <c r="C14" s="17"/>
      <c r="D14" s="20" t="s">
        <v>373</v>
      </c>
      <c r="E14" s="26"/>
      <c r="F14" s="13"/>
      <c r="G14" s="17"/>
      <c r="H14" s="13"/>
    </row>
    <row r="15" spans="1:131" ht="24" customHeight="1">
      <c r="A15" s="17"/>
      <c r="B15" s="17"/>
      <c r="C15" s="17"/>
      <c r="D15" s="21" t="s">
        <v>46</v>
      </c>
      <c r="E15" s="26"/>
      <c r="F15" s="13"/>
      <c r="G15" s="17"/>
      <c r="H15" s="13"/>
    </row>
    <row r="16" spans="1:131" ht="24" customHeight="1">
      <c r="A16" s="17"/>
      <c r="B16" s="17"/>
      <c r="C16" s="17"/>
      <c r="D16" s="20" t="s">
        <v>374</v>
      </c>
      <c r="E16" s="26"/>
      <c r="F16" s="13"/>
      <c r="G16" s="17"/>
      <c r="H16" s="13"/>
    </row>
    <row r="17" spans="1:9" ht="38.25">
      <c r="A17" s="17"/>
      <c r="B17" s="17"/>
      <c r="C17" s="17"/>
      <c r="D17" s="21" t="s">
        <v>169</v>
      </c>
      <c r="E17" s="25" t="s">
        <v>375</v>
      </c>
      <c r="F17" s="84"/>
      <c r="G17" s="17"/>
      <c r="H17" s="13"/>
    </row>
    <row r="18" spans="1:9" ht="24" customHeight="1">
      <c r="A18" s="17"/>
      <c r="B18" s="17"/>
      <c r="C18" s="17"/>
      <c r="D18" s="21" t="s">
        <v>47</v>
      </c>
      <c r="E18" s="25" t="s">
        <v>376</v>
      </c>
      <c r="F18" s="85"/>
      <c r="G18" s="17"/>
      <c r="H18" s="13"/>
    </row>
    <row r="19" spans="1:9" ht="51">
      <c r="A19" s="17"/>
      <c r="B19" s="17"/>
      <c r="C19" s="17"/>
      <c r="D19" s="44" t="s">
        <v>807</v>
      </c>
      <c r="E19" s="107" t="s">
        <v>808</v>
      </c>
      <c r="F19" s="24"/>
      <c r="G19" s="17"/>
      <c r="H19" s="13"/>
    </row>
    <row r="20" spans="1:9" ht="51">
      <c r="A20" s="17"/>
      <c r="B20" s="17"/>
      <c r="C20" s="17"/>
      <c r="D20" s="21" t="s">
        <v>48</v>
      </c>
      <c r="E20" s="30" t="s">
        <v>377</v>
      </c>
      <c r="F20" s="86"/>
      <c r="G20" s="17"/>
      <c r="H20" s="13"/>
    </row>
    <row r="21" spans="1:9" ht="24" customHeight="1">
      <c r="A21" s="17"/>
      <c r="B21" s="17"/>
      <c r="C21" s="17"/>
      <c r="D21" s="13"/>
      <c r="E21" s="13"/>
      <c r="F21" s="13"/>
      <c r="G21" s="13"/>
      <c r="H21" s="17"/>
      <c r="I21" s="13"/>
    </row>
    <row r="22" spans="1:9" ht="24" customHeight="1">
      <c r="A22" s="17"/>
      <c r="B22" s="17"/>
      <c r="C22" s="17"/>
      <c r="D22" s="17"/>
      <c r="E22" s="17"/>
      <c r="F22" s="17"/>
      <c r="G22" s="17"/>
      <c r="H22" s="17"/>
      <c r="I22" s="17"/>
    </row>
    <row r="23" spans="1:9" ht="24" customHeight="1">
      <c r="A23" s="17"/>
      <c r="B23" s="17"/>
      <c r="C23" s="17"/>
      <c r="D23" s="31"/>
      <c r="E23" s="32" t="s">
        <v>378</v>
      </c>
      <c r="F23" s="32" t="s">
        <v>379</v>
      </c>
      <c r="G23" s="13"/>
      <c r="H23" s="17"/>
    </row>
    <row r="24" spans="1:9" ht="24" customHeight="1">
      <c r="A24" s="17"/>
      <c r="B24" s="17"/>
      <c r="C24" s="17"/>
      <c r="D24" s="33"/>
      <c r="E24" s="13"/>
      <c r="F24" s="13"/>
      <c r="G24" s="13"/>
      <c r="H24" s="17"/>
    </row>
    <row r="25" spans="1:9" ht="24" customHeight="1">
      <c r="A25" s="17"/>
      <c r="B25" s="17"/>
      <c r="C25" s="17"/>
      <c r="D25" s="34"/>
      <c r="E25" s="19"/>
      <c r="F25" s="19"/>
      <c r="G25" s="13"/>
      <c r="H25" s="17"/>
    </row>
    <row r="26" spans="1:9" ht="24" customHeight="1">
      <c r="A26" s="17"/>
      <c r="B26" s="17"/>
      <c r="C26" s="17"/>
      <c r="D26" s="34" t="s">
        <v>380</v>
      </c>
      <c r="E26" s="30"/>
      <c r="F26" s="30"/>
      <c r="G26" s="35"/>
      <c r="H26" s="17"/>
    </row>
    <row r="27" spans="1:9" ht="24" customHeight="1">
      <c r="A27" s="17"/>
      <c r="B27" s="17"/>
      <c r="C27" s="17"/>
      <c r="D27" s="36" t="s">
        <v>381</v>
      </c>
      <c r="E27" s="30"/>
      <c r="F27" s="30"/>
      <c r="G27" s="35"/>
      <c r="H27" s="17"/>
    </row>
    <row r="28" spans="1:9" ht="24" customHeight="1">
      <c r="A28" s="17"/>
      <c r="B28" s="17"/>
      <c r="C28" s="17"/>
      <c r="D28" s="36" t="s">
        <v>382</v>
      </c>
      <c r="E28" s="30"/>
      <c r="F28" s="30"/>
      <c r="G28" s="35"/>
      <c r="H28" s="17"/>
    </row>
    <row r="29" spans="1:9" ht="24" customHeight="1">
      <c r="A29" s="17"/>
      <c r="B29" s="17"/>
      <c r="C29" s="17"/>
      <c r="D29" s="13"/>
      <c r="E29" s="13"/>
      <c r="F29" s="24"/>
      <c r="G29" s="24"/>
      <c r="H29" s="13"/>
      <c r="I29" s="17"/>
    </row>
    <row r="30" spans="1:9" ht="24" customHeight="1">
      <c r="A30" s="17"/>
      <c r="B30" s="17"/>
      <c r="C30" s="17"/>
      <c r="D30" s="29"/>
      <c r="E30" s="29"/>
      <c r="F30" s="13"/>
      <c r="G30" s="13"/>
      <c r="H30" s="17"/>
      <c r="I30" s="13"/>
    </row>
    <row r="31" spans="1:9" ht="24" customHeight="1">
      <c r="A31" s="17"/>
      <c r="B31" s="17"/>
      <c r="C31" s="17"/>
      <c r="D31" s="19" t="s">
        <v>383</v>
      </c>
      <c r="E31" s="18"/>
      <c r="F31" s="13"/>
      <c r="G31" s="17"/>
      <c r="H31" s="13"/>
    </row>
    <row r="32" spans="1:9" ht="24" customHeight="1">
      <c r="A32" s="17"/>
      <c r="B32" s="17"/>
      <c r="C32" s="17"/>
      <c r="D32" s="13"/>
      <c r="E32" s="13"/>
      <c r="F32" s="13"/>
      <c r="G32" s="13"/>
      <c r="H32" s="17"/>
      <c r="I32" s="13"/>
    </row>
    <row r="33" spans="1:9" ht="24" customHeight="1">
      <c r="A33" s="17"/>
      <c r="B33" s="17"/>
      <c r="C33" s="17"/>
      <c r="D33" s="17"/>
      <c r="E33" s="17"/>
      <c r="F33" s="17"/>
      <c r="G33" s="17"/>
      <c r="H33" s="17"/>
      <c r="I33" s="17"/>
    </row>
    <row r="34" spans="1:9" ht="24" customHeight="1">
      <c r="A34" s="17"/>
      <c r="B34" s="17"/>
      <c r="C34" s="17"/>
      <c r="D34" s="31"/>
      <c r="E34" s="32" t="s">
        <v>384</v>
      </c>
      <c r="F34" s="37" t="s">
        <v>385</v>
      </c>
      <c r="G34" s="13"/>
      <c r="H34" s="17"/>
    </row>
    <row r="35" spans="1:9" ht="24" customHeight="1">
      <c r="A35" s="17"/>
      <c r="B35" s="17"/>
      <c r="C35" s="17"/>
      <c r="D35" s="33"/>
      <c r="E35" s="13"/>
      <c r="F35" s="13"/>
      <c r="G35" s="13"/>
      <c r="H35" s="17"/>
    </row>
    <row r="36" spans="1:9" ht="127.5">
      <c r="A36" s="17"/>
      <c r="B36" s="17"/>
      <c r="C36" s="17"/>
      <c r="D36" s="34" t="s">
        <v>386</v>
      </c>
      <c r="E36" s="25" t="s">
        <v>838</v>
      </c>
      <c r="F36" s="25" t="s">
        <v>387</v>
      </c>
      <c r="G36" s="138"/>
      <c r="H36" s="17"/>
    </row>
    <row r="37" spans="1:9" ht="127.5">
      <c r="A37" s="17"/>
      <c r="B37" s="17"/>
      <c r="C37" s="17"/>
      <c r="D37" s="36" t="s">
        <v>388</v>
      </c>
      <c r="E37" s="25" t="s">
        <v>838</v>
      </c>
      <c r="F37" s="25" t="s">
        <v>387</v>
      </c>
      <c r="G37" s="138"/>
      <c r="H37" s="17"/>
    </row>
    <row r="38" spans="1:9" ht="127.5">
      <c r="A38" s="17"/>
      <c r="B38" s="17"/>
      <c r="C38" s="17"/>
      <c r="D38" s="36" t="s">
        <v>389</v>
      </c>
      <c r="E38" s="25" t="s">
        <v>838</v>
      </c>
      <c r="F38" s="25" t="s">
        <v>387</v>
      </c>
      <c r="G38" s="138"/>
      <c r="H38" s="17"/>
    </row>
    <row r="39" spans="1:9" ht="24" customHeight="1">
      <c r="A39" s="17"/>
      <c r="B39" s="17"/>
      <c r="C39" s="17"/>
      <c r="D39" s="13"/>
      <c r="E39" s="13"/>
      <c r="F39" s="13"/>
      <c r="G39" s="13"/>
      <c r="H39" s="13"/>
      <c r="I39" s="17"/>
    </row>
    <row r="40" spans="1:9" ht="24" customHeight="1">
      <c r="A40" s="17"/>
      <c r="B40" s="17"/>
      <c r="C40" s="17"/>
      <c r="D40" s="29"/>
      <c r="E40" s="29"/>
      <c r="F40" s="13"/>
      <c r="G40" s="13"/>
      <c r="H40" s="17"/>
      <c r="I40" s="13"/>
    </row>
    <row r="41" spans="1:9" ht="24" customHeight="1">
      <c r="A41" s="17"/>
      <c r="B41" s="17"/>
      <c r="C41" s="17"/>
      <c r="D41" s="19" t="s">
        <v>390</v>
      </c>
      <c r="E41" s="18"/>
      <c r="F41" s="13"/>
      <c r="G41" s="17"/>
      <c r="H41" s="13"/>
    </row>
    <row r="42" spans="1:9" ht="76.5">
      <c r="A42" s="17"/>
      <c r="B42" s="17"/>
      <c r="C42" s="17"/>
      <c r="D42" s="21" t="s">
        <v>71</v>
      </c>
      <c r="E42" s="30" t="s">
        <v>391</v>
      </c>
      <c r="F42" s="87"/>
      <c r="G42" s="17"/>
      <c r="H42" s="13"/>
    </row>
    <row r="43" spans="1:9" ht="51">
      <c r="A43" s="17"/>
      <c r="B43" s="17"/>
      <c r="C43" s="17"/>
      <c r="D43" s="21" t="s">
        <v>392</v>
      </c>
      <c r="E43" s="30" t="s">
        <v>391</v>
      </c>
      <c r="F43" s="88"/>
      <c r="G43" s="89"/>
      <c r="H43" s="13"/>
    </row>
    <row r="44" spans="1:9" ht="51">
      <c r="A44" s="17"/>
      <c r="B44" s="17"/>
      <c r="C44" s="17"/>
      <c r="D44" s="21" t="s">
        <v>49</v>
      </c>
      <c r="E44" s="30" t="s">
        <v>391</v>
      </c>
      <c r="F44" s="88"/>
      <c r="G44" s="89"/>
      <c r="H44" s="13"/>
    </row>
    <row r="45" spans="1:9" ht="51">
      <c r="A45" s="17"/>
      <c r="B45" s="17"/>
      <c r="C45" s="17"/>
      <c r="D45" s="21" t="s">
        <v>393</v>
      </c>
      <c r="E45" s="30" t="s">
        <v>391</v>
      </c>
      <c r="F45" s="88"/>
      <c r="G45" s="89"/>
      <c r="H45" s="13"/>
    </row>
    <row r="46" spans="1:9" ht="51">
      <c r="A46" s="17"/>
      <c r="B46" s="17"/>
      <c r="C46" s="17"/>
      <c r="D46" s="21" t="s">
        <v>50</v>
      </c>
      <c r="E46" s="30" t="s">
        <v>391</v>
      </c>
      <c r="F46" s="88"/>
      <c r="G46" s="89"/>
      <c r="H46" s="13"/>
    </row>
    <row r="47" spans="1:9" ht="51">
      <c r="A47" s="17"/>
      <c r="B47" s="17"/>
      <c r="C47" s="17"/>
      <c r="D47" s="21" t="s">
        <v>51</v>
      </c>
      <c r="E47" s="30" t="s">
        <v>391</v>
      </c>
      <c r="F47" s="88"/>
      <c r="G47" s="89"/>
      <c r="H47" s="13"/>
    </row>
    <row r="48" spans="1:9" ht="51">
      <c r="A48" s="17"/>
      <c r="B48" s="17"/>
      <c r="C48" s="17"/>
      <c r="D48" s="21" t="s">
        <v>284</v>
      </c>
      <c r="E48" s="30" t="s">
        <v>391</v>
      </c>
      <c r="F48" s="88"/>
      <c r="G48" s="89"/>
      <c r="H48" s="13"/>
    </row>
    <row r="49" spans="1:9" ht="38.25">
      <c r="A49" s="17"/>
      <c r="B49" s="17"/>
      <c r="C49" s="17"/>
      <c r="D49" s="21" t="s">
        <v>52</v>
      </c>
      <c r="E49" s="30" t="s">
        <v>391</v>
      </c>
      <c r="F49" s="88"/>
      <c r="G49" s="89"/>
      <c r="H49" s="13"/>
    </row>
    <row r="50" spans="1:9" ht="38.25">
      <c r="A50" s="17"/>
      <c r="B50" s="17"/>
      <c r="C50" s="17"/>
      <c r="D50" s="21" t="s">
        <v>53</v>
      </c>
      <c r="E50" s="30" t="s">
        <v>391</v>
      </c>
      <c r="F50" s="88"/>
      <c r="G50" s="89"/>
      <c r="H50" s="13"/>
    </row>
    <row r="51" spans="1:9" ht="38.25">
      <c r="A51" s="17"/>
      <c r="B51" s="17"/>
      <c r="C51" s="17"/>
      <c r="D51" s="21" t="s">
        <v>394</v>
      </c>
      <c r="E51" s="30" t="s">
        <v>391</v>
      </c>
      <c r="F51" s="88"/>
      <c r="G51" s="89"/>
      <c r="H51" s="13"/>
    </row>
    <row r="52" spans="1:9" ht="63.75">
      <c r="A52" s="17"/>
      <c r="B52" s="17"/>
      <c r="C52" s="17"/>
      <c r="D52" s="21" t="s">
        <v>54</v>
      </c>
      <c r="E52" s="30" t="s">
        <v>391</v>
      </c>
      <c r="F52" s="88"/>
      <c r="G52" s="89"/>
      <c r="H52" s="13"/>
    </row>
    <row r="53" spans="1:9" ht="24" customHeight="1">
      <c r="A53" s="17"/>
      <c r="B53" s="17"/>
      <c r="C53" s="17"/>
      <c r="D53" s="21" t="s">
        <v>4</v>
      </c>
      <c r="E53" s="30" t="s">
        <v>395</v>
      </c>
      <c r="F53" s="24"/>
      <c r="G53" s="17"/>
      <c r="H53" s="13"/>
    </row>
    <row r="54" spans="1:9" ht="24" customHeight="1">
      <c r="A54" s="17"/>
      <c r="B54" s="17"/>
      <c r="C54" s="17"/>
      <c r="D54" s="21" t="s">
        <v>396</v>
      </c>
      <c r="E54" s="30" t="s">
        <v>397</v>
      </c>
      <c r="F54" s="24"/>
      <c r="G54" s="17"/>
      <c r="H54" s="13"/>
    </row>
    <row r="55" spans="1:9" ht="24" customHeight="1">
      <c r="A55" s="17"/>
      <c r="B55" s="17"/>
      <c r="C55" s="17"/>
      <c r="D55" s="21" t="s">
        <v>55</v>
      </c>
      <c r="E55" s="25" t="s">
        <v>398</v>
      </c>
      <c r="F55" s="24"/>
      <c r="G55" s="17"/>
      <c r="H55" s="13"/>
    </row>
    <row r="56" spans="1:9" ht="24" customHeight="1">
      <c r="A56" s="17"/>
      <c r="B56" s="17"/>
      <c r="C56" s="17"/>
      <c r="D56" s="21" t="s">
        <v>5</v>
      </c>
      <c r="E56" s="30" t="s">
        <v>399</v>
      </c>
      <c r="F56" s="24"/>
      <c r="G56" s="17"/>
      <c r="H56" s="13"/>
    </row>
    <row r="57" spans="1:9" ht="24" customHeight="1">
      <c r="A57" s="17"/>
      <c r="B57" s="17"/>
      <c r="C57" s="17"/>
      <c r="D57" s="19" t="s">
        <v>400</v>
      </c>
      <c r="E57" s="18"/>
      <c r="F57" s="13"/>
      <c r="G57" s="17"/>
      <c r="H57" s="13"/>
    </row>
    <row r="58" spans="1:9" ht="24" customHeight="1">
      <c r="A58" s="17"/>
      <c r="B58" s="17"/>
      <c r="C58" s="17"/>
      <c r="D58" s="20" t="s">
        <v>401</v>
      </c>
      <c r="E58" s="30" t="s">
        <v>391</v>
      </c>
      <c r="F58" s="24"/>
      <c r="G58" s="17"/>
      <c r="H58" s="13"/>
    </row>
    <row r="59" spans="1:9" ht="24" customHeight="1">
      <c r="A59" s="17"/>
      <c r="B59" s="17"/>
      <c r="C59" s="17"/>
      <c r="D59" s="20" t="s">
        <v>402</v>
      </c>
      <c r="E59" s="30" t="s">
        <v>391</v>
      </c>
      <c r="F59" s="24"/>
      <c r="G59" s="17"/>
      <c r="H59" s="13"/>
    </row>
    <row r="60" spans="1:9" ht="24" customHeight="1">
      <c r="A60" s="17"/>
      <c r="B60" s="17"/>
      <c r="C60" s="17"/>
      <c r="D60" s="20" t="s">
        <v>403</v>
      </c>
      <c r="E60" s="30" t="s">
        <v>391</v>
      </c>
      <c r="F60" s="24"/>
      <c r="G60" s="17"/>
      <c r="H60" s="13"/>
    </row>
    <row r="61" spans="1:9" ht="24" customHeight="1">
      <c r="A61" s="17"/>
      <c r="B61" s="17"/>
      <c r="C61" s="17"/>
      <c r="D61" s="20" t="s">
        <v>404</v>
      </c>
      <c r="E61" s="30" t="s">
        <v>391</v>
      </c>
      <c r="F61" s="24"/>
      <c r="G61" s="17"/>
      <c r="H61" s="13"/>
    </row>
    <row r="62" spans="1:9" ht="24" customHeight="1">
      <c r="A62" s="17"/>
      <c r="B62" s="17"/>
      <c r="C62" s="17"/>
      <c r="D62" s="13"/>
      <c r="E62" s="13"/>
      <c r="F62" s="13"/>
      <c r="G62" s="13"/>
      <c r="H62" s="17"/>
      <c r="I62" s="13"/>
    </row>
    <row r="63" spans="1:9" ht="24" customHeight="1">
      <c r="A63" s="17"/>
      <c r="B63" s="17"/>
      <c r="C63" s="17"/>
      <c r="D63" s="17"/>
      <c r="E63" s="17"/>
      <c r="F63" s="17"/>
      <c r="G63" s="17"/>
      <c r="H63" s="17"/>
      <c r="I63" s="13"/>
    </row>
  </sheetData>
  <mergeCells count="1">
    <mergeCell ref="G36:G38"/>
  </mergeCells>
  <hyperlink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0"/>
  <sheetViews>
    <sheetView showGridLines="0" topLeftCell="C13" zoomScale="70" zoomScaleNormal="70" workbookViewId="0">
      <selection activeCell="D19" sqref="D19"/>
    </sheetView>
  </sheetViews>
  <sheetFormatPr defaultRowHeight="15"/>
  <cols>
    <col min="1" max="2" width="0" hidden="1" customWidth="1"/>
    <col min="4" max="5" width="57.7109375" customWidth="1"/>
    <col min="6" max="6" width="42" customWidth="1"/>
  </cols>
  <sheetData>
    <row r="1" spans="1:128">
      <c r="C1" s="10" t="s">
        <v>316</v>
      </c>
    </row>
    <row r="2" spans="1:128">
      <c r="C2" s="10"/>
    </row>
    <row r="3" spans="1:128">
      <c r="C3" s="10"/>
    </row>
    <row r="4" spans="1:128">
      <c r="C4" s="10"/>
    </row>
    <row r="5" spans="1:128">
      <c r="C5" s="10"/>
    </row>
    <row r="6" spans="1:128">
      <c r="C6" s="10"/>
    </row>
    <row r="7" spans="1:128">
      <c r="C7" s="10"/>
    </row>
    <row r="8" spans="1:128">
      <c r="C8" s="10"/>
    </row>
    <row r="9" spans="1:128">
      <c r="C9" s="10"/>
    </row>
    <row r="13" spans="1:128">
      <c r="A13" s="6"/>
      <c r="B13" s="6"/>
      <c r="C13" s="6"/>
      <c r="D13" s="11" t="s">
        <v>405</v>
      </c>
      <c r="E13" s="11"/>
      <c r="F13" s="6"/>
      <c r="G13" s="6"/>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row>
    <row r="14" spans="1:128">
      <c r="A14" s="13"/>
      <c r="B14" s="13"/>
      <c r="C14" s="13"/>
      <c r="D14" s="14" t="s">
        <v>318</v>
      </c>
      <c r="E14" s="14"/>
      <c r="F14" s="13"/>
      <c r="G14" s="13"/>
    </row>
    <row r="15" spans="1:128">
      <c r="A15" s="13"/>
      <c r="B15" s="13"/>
      <c r="C15" s="13"/>
      <c r="D15" s="13"/>
      <c r="E15" s="13"/>
      <c r="F15" s="13"/>
      <c r="G15" s="13"/>
    </row>
    <row r="16" spans="1:128">
      <c r="A16" s="17"/>
      <c r="B16" s="17"/>
      <c r="C16" s="17"/>
      <c r="D16" s="18" t="s">
        <v>406</v>
      </c>
      <c r="E16" s="18"/>
      <c r="F16" s="13"/>
    </row>
    <row r="17" spans="1:6">
      <c r="A17" s="17"/>
      <c r="B17" s="17"/>
      <c r="C17" s="17"/>
      <c r="D17" s="19" t="s">
        <v>407</v>
      </c>
      <c r="E17" s="18"/>
      <c r="F17" s="13"/>
    </row>
    <row r="18" spans="1:6">
      <c r="A18" s="17"/>
      <c r="B18" s="17"/>
      <c r="C18" s="17"/>
      <c r="D18" s="20" t="s">
        <v>408</v>
      </c>
      <c r="E18" s="40"/>
      <c r="F18" s="13"/>
    </row>
    <row r="19" spans="1:6" ht="63.75">
      <c r="A19" s="17"/>
      <c r="B19" s="17"/>
      <c r="C19" s="17"/>
      <c r="D19" s="20" t="s">
        <v>409</v>
      </c>
      <c r="E19" s="25" t="s">
        <v>794</v>
      </c>
      <c r="F19" s="24"/>
    </row>
    <row r="20" spans="1:6">
      <c r="A20" s="17"/>
      <c r="B20" s="17"/>
      <c r="C20" s="17"/>
      <c r="D20" s="20" t="s">
        <v>410</v>
      </c>
      <c r="E20" s="41"/>
      <c r="F20" s="13"/>
    </row>
    <row r="21" spans="1:6" ht="267.75">
      <c r="A21" s="17"/>
      <c r="B21" s="17"/>
      <c r="C21" s="17"/>
      <c r="D21" s="20" t="s">
        <v>411</v>
      </c>
      <c r="E21" s="25" t="s">
        <v>412</v>
      </c>
      <c r="F21" s="24"/>
    </row>
    <row r="22" spans="1:6" ht="25.5">
      <c r="A22" s="17"/>
      <c r="B22" s="17"/>
      <c r="C22" s="17"/>
      <c r="D22" s="20" t="s">
        <v>413</v>
      </c>
      <c r="E22" s="41"/>
      <c r="F22" s="13"/>
    </row>
    <row r="23" spans="1:6" ht="25.5">
      <c r="A23" s="17"/>
      <c r="B23" s="17"/>
      <c r="C23" s="17"/>
      <c r="D23" s="21" t="s">
        <v>414</v>
      </c>
      <c r="E23" s="41"/>
      <c r="F23" s="13"/>
    </row>
    <row r="24" spans="1:6" ht="267.75">
      <c r="A24" s="17"/>
      <c r="B24" s="17"/>
      <c r="C24" s="17"/>
      <c r="D24" s="21" t="s">
        <v>415</v>
      </c>
      <c r="E24" s="25" t="s">
        <v>412</v>
      </c>
      <c r="F24" s="13"/>
    </row>
    <row r="25" spans="1:6" ht="25.5">
      <c r="A25" s="17"/>
      <c r="B25" s="17"/>
      <c r="C25" s="17"/>
      <c r="D25" s="21" t="s">
        <v>56</v>
      </c>
      <c r="E25" s="41"/>
      <c r="F25" s="13"/>
    </row>
    <row r="26" spans="1:6" s="1" customFormat="1" ht="25.5">
      <c r="A26" s="16"/>
      <c r="B26" s="16"/>
      <c r="C26" s="16"/>
      <c r="D26" s="44" t="s">
        <v>813</v>
      </c>
      <c r="E26" s="108"/>
      <c r="F26" s="109"/>
    </row>
    <row r="27" spans="1:6" s="1" customFormat="1" ht="267.75">
      <c r="A27" s="16"/>
      <c r="B27" s="16"/>
      <c r="C27" s="16"/>
      <c r="D27" s="44" t="s">
        <v>814</v>
      </c>
      <c r="E27" s="107" t="s">
        <v>412</v>
      </c>
      <c r="F27" s="109"/>
    </row>
    <row r="28" spans="1:6" s="1" customFormat="1" ht="25.5">
      <c r="A28" s="16"/>
      <c r="B28" s="16"/>
      <c r="C28" s="16"/>
      <c r="D28" s="44" t="s">
        <v>815</v>
      </c>
      <c r="E28" s="108"/>
      <c r="F28" s="109"/>
    </row>
    <row r="29" spans="1:6" s="1" customFormat="1" ht="25.5">
      <c r="A29" s="16"/>
      <c r="B29" s="16"/>
      <c r="C29" s="16"/>
      <c r="D29" s="44" t="s">
        <v>827</v>
      </c>
      <c r="E29" s="108"/>
      <c r="F29" s="109"/>
    </row>
    <row r="30" spans="1:6" s="1" customFormat="1" ht="267.75">
      <c r="A30" s="16"/>
      <c r="B30" s="16"/>
      <c r="C30" s="16"/>
      <c r="D30" s="44" t="s">
        <v>828</v>
      </c>
      <c r="E30" s="107" t="s">
        <v>412</v>
      </c>
      <c r="F30" s="109"/>
    </row>
    <row r="31" spans="1:6" s="1" customFormat="1" ht="25.5">
      <c r="A31" s="16"/>
      <c r="B31" s="16"/>
      <c r="C31" s="16"/>
      <c r="D31" s="44" t="s">
        <v>829</v>
      </c>
      <c r="E31" s="108"/>
      <c r="F31" s="109"/>
    </row>
    <row r="32" spans="1:6" s="1" customFormat="1" ht="25.5">
      <c r="A32" s="16"/>
      <c r="B32" s="16"/>
      <c r="C32" s="16"/>
      <c r="D32" s="44" t="s">
        <v>816</v>
      </c>
      <c r="E32" s="108"/>
      <c r="F32" s="109"/>
    </row>
    <row r="33" spans="1:7" s="1" customFormat="1" ht="267.75">
      <c r="A33" s="16"/>
      <c r="B33" s="16"/>
      <c r="C33" s="16"/>
      <c r="D33" s="44" t="s">
        <v>817</v>
      </c>
      <c r="E33" s="107" t="s">
        <v>412</v>
      </c>
      <c r="F33" s="109"/>
    </row>
    <row r="34" spans="1:7" s="1" customFormat="1" ht="25.5">
      <c r="A34" s="16"/>
      <c r="B34" s="16"/>
      <c r="C34" s="16"/>
      <c r="D34" s="44" t="s">
        <v>818</v>
      </c>
      <c r="E34" s="108"/>
      <c r="F34" s="109"/>
    </row>
    <row r="35" spans="1:7" ht="38.25">
      <c r="A35" s="17"/>
      <c r="B35" s="17"/>
      <c r="C35" s="17"/>
      <c r="D35" s="20" t="s">
        <v>416</v>
      </c>
      <c r="E35" s="30" t="s">
        <v>391</v>
      </c>
      <c r="F35" s="24"/>
    </row>
    <row r="36" spans="1:7" ht="25.5">
      <c r="A36" s="17"/>
      <c r="B36" s="17"/>
      <c r="C36" s="17"/>
      <c r="D36" s="39" t="s">
        <v>417</v>
      </c>
      <c r="E36" s="30" t="s">
        <v>391</v>
      </c>
      <c r="F36" s="24"/>
    </row>
    <row r="37" spans="1:7" ht="38.25">
      <c r="A37" s="17"/>
      <c r="B37" s="17"/>
      <c r="C37" s="17"/>
      <c r="D37" s="20" t="s">
        <v>418</v>
      </c>
      <c r="E37" s="30" t="s">
        <v>391</v>
      </c>
      <c r="F37" s="24"/>
    </row>
    <row r="38" spans="1:7">
      <c r="A38" s="17"/>
      <c r="B38" s="17"/>
      <c r="C38" s="17"/>
      <c r="D38" s="20" t="s">
        <v>419</v>
      </c>
      <c r="E38" s="26"/>
      <c r="F38" s="13"/>
    </row>
    <row r="39" spans="1:7">
      <c r="A39" s="17"/>
      <c r="B39" s="17"/>
      <c r="C39" s="17"/>
      <c r="D39" s="13"/>
      <c r="E39" s="13"/>
      <c r="F39" s="13"/>
      <c r="G39" s="13"/>
    </row>
    <row r="40" spans="1:7">
      <c r="A40" s="17"/>
      <c r="B40" s="17"/>
      <c r="C40" s="17"/>
      <c r="D40" s="17"/>
      <c r="E40" s="17"/>
      <c r="F40" s="17"/>
      <c r="G40" s="17"/>
    </row>
  </sheetData>
  <hyperlinks>
    <hyperlink ref="C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7"/>
  <sheetViews>
    <sheetView showGridLines="0" topLeftCell="C4" zoomScale="90" zoomScaleNormal="90" workbookViewId="0">
      <selection activeCell="D16" sqref="D16"/>
    </sheetView>
  </sheetViews>
  <sheetFormatPr defaultRowHeight="15"/>
  <cols>
    <col min="1" max="2" width="0" hidden="1" customWidth="1"/>
    <col min="3" max="3" width="4.28515625" customWidth="1"/>
    <col min="4" max="5" width="52.42578125" customWidth="1"/>
    <col min="6" max="6" width="28.28515625" customWidth="1"/>
  </cols>
  <sheetData>
    <row r="1" spans="1:127">
      <c r="C1" s="10" t="s">
        <v>316</v>
      </c>
    </row>
    <row r="12" spans="1:127" ht="14.25" customHeight="1">
      <c r="A12" s="6"/>
      <c r="B12" s="6"/>
      <c r="C12" s="6"/>
      <c r="D12" s="11" t="s">
        <v>805</v>
      </c>
      <c r="E12" s="11"/>
      <c r="F12" s="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row>
    <row r="13" spans="1:127">
      <c r="A13" s="13"/>
      <c r="B13" s="13"/>
      <c r="C13" s="13"/>
      <c r="D13" s="14" t="s">
        <v>318</v>
      </c>
      <c r="E13" s="14"/>
      <c r="F13" s="13"/>
    </row>
    <row r="14" spans="1:127">
      <c r="A14" s="13"/>
      <c r="B14" s="13"/>
      <c r="C14" s="13"/>
      <c r="D14" s="13"/>
      <c r="E14" s="13"/>
      <c r="F14" s="13"/>
    </row>
    <row r="15" spans="1:127">
      <c r="A15" s="17"/>
      <c r="B15" s="17"/>
      <c r="C15" s="17"/>
      <c r="D15" s="17"/>
      <c r="E15" s="17"/>
      <c r="F15" s="17"/>
    </row>
    <row r="16" spans="1:127">
      <c r="A16" s="17"/>
      <c r="B16" s="17"/>
      <c r="C16" s="17"/>
      <c r="D16" s="42" t="s">
        <v>801</v>
      </c>
      <c r="E16" s="42"/>
    </row>
    <row r="17" spans="1:6" ht="25.5">
      <c r="A17" s="17"/>
      <c r="B17" s="17"/>
      <c r="C17" s="17"/>
      <c r="D17" s="110" t="s">
        <v>802</v>
      </c>
      <c r="E17" s="111"/>
    </row>
    <row r="18" spans="1:6" ht="38.25">
      <c r="A18" s="17"/>
      <c r="B18" s="17"/>
      <c r="C18" s="17"/>
      <c r="D18" s="72" t="s">
        <v>834</v>
      </c>
      <c r="E18" s="112"/>
    </row>
    <row r="19" spans="1:6" ht="25.5">
      <c r="A19" s="17"/>
      <c r="B19" s="17"/>
      <c r="C19" s="17"/>
      <c r="D19" s="113" t="s">
        <v>809</v>
      </c>
      <c r="E19" s="30" t="s">
        <v>391</v>
      </c>
    </row>
    <row r="20" spans="1:6" ht="25.5">
      <c r="A20" s="17"/>
      <c r="B20" s="17"/>
      <c r="C20" s="17"/>
      <c r="D20" s="113" t="s">
        <v>810</v>
      </c>
      <c r="E20" s="30" t="s">
        <v>391</v>
      </c>
    </row>
    <row r="21" spans="1:6" ht="25.5">
      <c r="A21" s="17"/>
      <c r="B21" s="17"/>
      <c r="C21" s="17"/>
      <c r="D21" s="113" t="s">
        <v>811</v>
      </c>
      <c r="E21" s="30" t="s">
        <v>391</v>
      </c>
    </row>
    <row r="22" spans="1:6" ht="25.5">
      <c r="A22" s="17"/>
      <c r="B22" s="17"/>
      <c r="C22" s="17"/>
      <c r="D22" s="113" t="s">
        <v>803</v>
      </c>
      <c r="E22" s="30" t="s">
        <v>391</v>
      </c>
    </row>
    <row r="23" spans="1:6" s="96" customFormat="1">
      <c r="A23" s="90"/>
      <c r="B23" s="90"/>
      <c r="C23" s="90"/>
      <c r="D23" s="110" t="s">
        <v>800</v>
      </c>
      <c r="E23" s="132" t="s">
        <v>3</v>
      </c>
    </row>
    <row r="24" spans="1:6">
      <c r="A24" s="17"/>
      <c r="B24" s="17"/>
      <c r="C24" s="17"/>
      <c r="D24" s="43" t="s">
        <v>804</v>
      </c>
      <c r="E24" s="42"/>
    </row>
    <row r="25" spans="1:6">
      <c r="A25" s="17"/>
      <c r="B25" s="17"/>
      <c r="C25" s="17"/>
      <c r="D25" s="103" t="s">
        <v>839</v>
      </c>
      <c r="E25" s="114"/>
    </row>
    <row r="26" spans="1:6">
      <c r="A26" s="17"/>
      <c r="B26" s="17"/>
      <c r="C26" s="17"/>
      <c r="D26" s="13"/>
      <c r="E26" s="13"/>
    </row>
    <row r="27" spans="1:6">
      <c r="A27" s="17"/>
      <c r="B27" s="17"/>
      <c r="C27" s="17"/>
      <c r="D27" s="17"/>
      <c r="E27" s="17"/>
      <c r="F27" s="17"/>
    </row>
  </sheetData>
  <hyperlinks>
    <hyperlink ref="C1" location="'Content Page'!A1" display="Ho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5"/>
  <sheetViews>
    <sheetView showGridLines="0" topLeftCell="C4" zoomScale="70" zoomScaleNormal="70" workbookViewId="0">
      <selection activeCell="F22" sqref="F22"/>
    </sheetView>
  </sheetViews>
  <sheetFormatPr defaultRowHeight="15"/>
  <cols>
    <col min="1" max="2" width="0" hidden="1" customWidth="1"/>
    <col min="3" max="3" width="6" customWidth="1"/>
    <col min="4" max="5" width="45.5703125" customWidth="1"/>
    <col min="6" max="6" width="78.5703125" customWidth="1"/>
  </cols>
  <sheetData>
    <row r="1" spans="1:128">
      <c r="C1" s="10" t="s">
        <v>316</v>
      </c>
    </row>
    <row r="12" spans="1:128">
      <c r="A12" s="6"/>
      <c r="B12" s="6"/>
      <c r="C12" s="6"/>
      <c r="D12" s="11" t="s">
        <v>421</v>
      </c>
      <c r="E12" s="11"/>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row>
    <row r="13" spans="1:128">
      <c r="A13" s="13"/>
      <c r="B13" s="13"/>
      <c r="C13" s="13"/>
      <c r="D13" s="14" t="s">
        <v>318</v>
      </c>
      <c r="E13" s="14"/>
      <c r="F13" s="13"/>
      <c r="G13" s="13"/>
    </row>
    <row r="14" spans="1:128">
      <c r="A14" s="13"/>
      <c r="B14" s="13"/>
      <c r="C14" s="13"/>
      <c r="D14" s="13"/>
      <c r="E14" s="13"/>
      <c r="F14" s="13"/>
      <c r="G14" s="13"/>
    </row>
    <row r="15" spans="1:128">
      <c r="A15" s="17"/>
      <c r="B15" s="17"/>
      <c r="C15" s="17"/>
      <c r="D15" s="18" t="s">
        <v>422</v>
      </c>
      <c r="E15" s="18"/>
      <c r="F15" s="13"/>
    </row>
    <row r="16" spans="1:128">
      <c r="A16" s="17"/>
      <c r="B16" s="17"/>
      <c r="C16" s="17"/>
      <c r="D16" s="19" t="s">
        <v>423</v>
      </c>
      <c r="E16" s="18"/>
      <c r="F16" s="13"/>
    </row>
    <row r="17" spans="1:6">
      <c r="A17" s="17"/>
      <c r="B17" s="17"/>
      <c r="C17" s="17"/>
      <c r="D17" s="20" t="s">
        <v>424</v>
      </c>
      <c r="E17" s="40"/>
      <c r="F17" s="13"/>
    </row>
    <row r="18" spans="1:6" ht="102">
      <c r="A18" s="17"/>
      <c r="B18" s="17"/>
      <c r="C18" s="17"/>
      <c r="D18" s="20" t="s">
        <v>425</v>
      </c>
      <c r="E18" s="30" t="s">
        <v>391</v>
      </c>
      <c r="F18" s="24"/>
    </row>
    <row r="19" spans="1:6" ht="63.75">
      <c r="A19" s="17"/>
      <c r="B19" s="17"/>
      <c r="C19" s="17"/>
      <c r="D19" s="20" t="s">
        <v>426</v>
      </c>
      <c r="E19" s="25" t="s">
        <v>794</v>
      </c>
      <c r="F19" s="24"/>
    </row>
    <row r="20" spans="1:6" ht="25.5">
      <c r="A20" s="17"/>
      <c r="B20" s="17"/>
      <c r="C20" s="17"/>
      <c r="D20" s="20" t="s">
        <v>427</v>
      </c>
      <c r="E20" s="41"/>
      <c r="F20" s="13"/>
    </row>
    <row r="21" spans="1:6" ht="51">
      <c r="A21" s="17"/>
      <c r="B21" s="17"/>
      <c r="C21" s="17"/>
      <c r="D21" s="20" t="s">
        <v>428</v>
      </c>
      <c r="E21" s="25" t="s">
        <v>429</v>
      </c>
      <c r="F21" s="24"/>
    </row>
    <row r="22" spans="1:6" ht="344.25">
      <c r="A22" s="17"/>
      <c r="B22" s="17"/>
      <c r="C22" s="17"/>
      <c r="D22" s="20" t="s">
        <v>430</v>
      </c>
      <c r="E22" s="25" t="s">
        <v>412</v>
      </c>
      <c r="F22" s="24"/>
    </row>
    <row r="23" spans="1:6" ht="38.25">
      <c r="A23" s="17"/>
      <c r="B23" s="17"/>
      <c r="C23" s="17"/>
      <c r="D23" s="20" t="s">
        <v>431</v>
      </c>
      <c r="E23" s="41"/>
      <c r="F23" s="13"/>
    </row>
    <row r="24" spans="1:6" ht="25.5">
      <c r="A24" s="17"/>
      <c r="B24" s="17"/>
      <c r="C24" s="17"/>
      <c r="D24" s="21" t="s">
        <v>432</v>
      </c>
      <c r="E24" s="41"/>
      <c r="F24" s="13"/>
    </row>
    <row r="25" spans="1:6" ht="51">
      <c r="A25" s="17"/>
      <c r="B25" s="17"/>
      <c r="C25" s="17"/>
      <c r="D25" s="21" t="s">
        <v>57</v>
      </c>
      <c r="E25" s="25" t="s">
        <v>429</v>
      </c>
      <c r="F25" s="24"/>
    </row>
    <row r="26" spans="1:6" ht="344.25">
      <c r="A26" s="17"/>
      <c r="B26" s="17"/>
      <c r="C26" s="17"/>
      <c r="D26" s="21" t="s">
        <v>433</v>
      </c>
      <c r="E26" s="25" t="s">
        <v>412</v>
      </c>
      <c r="F26" s="24"/>
    </row>
    <row r="27" spans="1:6" ht="25.5">
      <c r="A27" s="17"/>
      <c r="B27" s="17"/>
      <c r="C27" s="17"/>
      <c r="D27" s="21" t="s">
        <v>434</v>
      </c>
      <c r="E27" s="41"/>
      <c r="F27" s="13"/>
    </row>
    <row r="28" spans="1:6" s="96" customFormat="1" ht="25.5">
      <c r="A28" s="90"/>
      <c r="B28" s="90"/>
      <c r="C28" s="90"/>
      <c r="D28" s="44" t="s">
        <v>819</v>
      </c>
      <c r="E28" s="108"/>
      <c r="F28" s="83"/>
    </row>
    <row r="29" spans="1:6" s="96" customFormat="1" ht="51">
      <c r="A29" s="90"/>
      <c r="B29" s="90"/>
      <c r="C29" s="90"/>
      <c r="D29" s="44" t="s">
        <v>820</v>
      </c>
      <c r="E29" s="107" t="s">
        <v>429</v>
      </c>
      <c r="F29" s="101"/>
    </row>
    <row r="30" spans="1:6" s="96" customFormat="1" ht="344.25">
      <c r="A30" s="90"/>
      <c r="B30" s="90"/>
      <c r="C30" s="90"/>
      <c r="D30" s="44" t="s">
        <v>821</v>
      </c>
      <c r="E30" s="107" t="s">
        <v>412</v>
      </c>
      <c r="F30" s="101"/>
    </row>
    <row r="31" spans="1:6" s="96" customFormat="1" ht="25.5">
      <c r="A31" s="90"/>
      <c r="B31" s="90"/>
      <c r="C31" s="90"/>
      <c r="D31" s="44" t="s">
        <v>822</v>
      </c>
      <c r="E31" s="108"/>
      <c r="F31" s="83"/>
    </row>
    <row r="32" spans="1:6" s="96" customFormat="1" ht="25.5">
      <c r="A32" s="90"/>
      <c r="B32" s="90"/>
      <c r="C32" s="90"/>
      <c r="D32" s="44" t="s">
        <v>830</v>
      </c>
      <c r="E32" s="108"/>
      <c r="F32" s="83"/>
    </row>
    <row r="33" spans="1:7" s="96" customFormat="1" ht="51">
      <c r="A33" s="90"/>
      <c r="B33" s="90"/>
      <c r="C33" s="90"/>
      <c r="D33" s="44" t="s">
        <v>831</v>
      </c>
      <c r="E33" s="107" t="s">
        <v>429</v>
      </c>
      <c r="F33" s="101"/>
    </row>
    <row r="34" spans="1:7" s="96" customFormat="1" ht="344.25">
      <c r="A34" s="90"/>
      <c r="B34" s="90"/>
      <c r="C34" s="90"/>
      <c r="D34" s="44" t="s">
        <v>832</v>
      </c>
      <c r="E34" s="107" t="s">
        <v>412</v>
      </c>
      <c r="F34" s="101"/>
    </row>
    <row r="35" spans="1:7" s="96" customFormat="1" ht="25.5">
      <c r="A35" s="90"/>
      <c r="B35" s="90"/>
      <c r="C35" s="90"/>
      <c r="D35" s="44" t="s">
        <v>833</v>
      </c>
      <c r="E35" s="108"/>
      <c r="F35" s="83"/>
    </row>
    <row r="36" spans="1:7" s="96" customFormat="1" ht="25.5">
      <c r="A36" s="90"/>
      <c r="B36" s="90"/>
      <c r="C36" s="90"/>
      <c r="D36" s="44" t="s">
        <v>823</v>
      </c>
      <c r="E36" s="108"/>
      <c r="F36" s="83"/>
    </row>
    <row r="37" spans="1:7" s="96" customFormat="1" ht="51">
      <c r="A37" s="90"/>
      <c r="B37" s="90"/>
      <c r="C37" s="90"/>
      <c r="D37" s="44" t="s">
        <v>824</v>
      </c>
      <c r="E37" s="107" t="s">
        <v>429</v>
      </c>
      <c r="F37" s="101"/>
    </row>
    <row r="38" spans="1:7" s="96" customFormat="1" ht="344.25">
      <c r="A38" s="90"/>
      <c r="B38" s="90"/>
      <c r="C38" s="90"/>
      <c r="D38" s="44" t="s">
        <v>825</v>
      </c>
      <c r="E38" s="107" t="s">
        <v>412</v>
      </c>
      <c r="F38" s="101"/>
    </row>
    <row r="39" spans="1:7" s="96" customFormat="1" ht="25.5">
      <c r="A39" s="90"/>
      <c r="B39" s="90"/>
      <c r="C39" s="90"/>
      <c r="D39" s="44" t="s">
        <v>826</v>
      </c>
      <c r="E39" s="108"/>
      <c r="F39" s="83"/>
    </row>
    <row r="40" spans="1:7" ht="38.25">
      <c r="A40" s="17"/>
      <c r="B40" s="17"/>
      <c r="C40" s="17"/>
      <c r="D40" s="21" t="s">
        <v>435</v>
      </c>
      <c r="E40" s="41"/>
      <c r="F40" s="13"/>
    </row>
    <row r="41" spans="1:7" ht="357">
      <c r="A41" s="17"/>
      <c r="B41" s="17"/>
      <c r="C41" s="17"/>
      <c r="D41" s="21" t="s">
        <v>436</v>
      </c>
      <c r="E41" s="25" t="s">
        <v>437</v>
      </c>
      <c r="F41" s="24"/>
    </row>
    <row r="42" spans="1:7" ht="38.25">
      <c r="A42" s="17"/>
      <c r="B42" s="17"/>
      <c r="C42" s="17"/>
      <c r="D42" s="21" t="s">
        <v>438</v>
      </c>
      <c r="E42" s="41"/>
      <c r="F42" s="13"/>
    </row>
    <row r="43" spans="1:7">
      <c r="A43" s="17"/>
      <c r="B43" s="17"/>
      <c r="C43" s="17"/>
      <c r="D43" s="21" t="s">
        <v>58</v>
      </c>
      <c r="E43" s="26"/>
      <c r="F43" s="13"/>
    </row>
    <row r="44" spans="1:7">
      <c r="A44" s="17"/>
      <c r="B44" s="17"/>
      <c r="C44" s="17"/>
      <c r="D44" s="13"/>
      <c r="E44" s="13"/>
      <c r="F44" s="13"/>
      <c r="G44" s="13"/>
    </row>
    <row r="45" spans="1:7">
      <c r="A45" s="17"/>
      <c r="B45" s="17"/>
      <c r="C45" s="17"/>
      <c r="D45" s="17"/>
      <c r="E45" s="17"/>
      <c r="F45" s="17"/>
      <c r="G45" s="17"/>
    </row>
  </sheetData>
  <hyperlinks>
    <hyperlink ref="C1" location="'Content Page'!A1" display="Hom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6"/>
  <sheetViews>
    <sheetView showGridLines="0" topLeftCell="C9" zoomScale="60" zoomScaleNormal="60" workbookViewId="0">
      <selection activeCell="F18" sqref="F18"/>
    </sheetView>
  </sheetViews>
  <sheetFormatPr defaultRowHeight="23.25" customHeight="1"/>
  <cols>
    <col min="1" max="2" width="0" hidden="1" customWidth="1"/>
    <col min="4" max="4" width="45.140625" customWidth="1"/>
    <col min="5" max="5" width="46" customWidth="1"/>
    <col min="6" max="6" width="31.28515625" customWidth="1"/>
    <col min="7" max="7" width="48.140625" customWidth="1"/>
    <col min="8" max="8" width="32.42578125" customWidth="1"/>
    <col min="9" max="9" width="38.85546875" customWidth="1"/>
    <col min="10" max="10" width="28.28515625" bestFit="1" customWidth="1"/>
    <col min="11" max="11" width="30.140625" customWidth="1"/>
    <col min="12" max="12" width="25.42578125" customWidth="1"/>
    <col min="13" max="13" width="23.5703125" bestFit="1" customWidth="1"/>
    <col min="14" max="14" width="40.140625" customWidth="1"/>
    <col min="15" max="15" width="32" bestFit="1" customWidth="1"/>
    <col min="16" max="16" width="42.140625" bestFit="1" customWidth="1"/>
  </cols>
  <sheetData>
    <row r="1" spans="1:130" ht="23.25" customHeight="1">
      <c r="C1" s="10" t="s">
        <v>316</v>
      </c>
    </row>
    <row r="12" spans="1:130" ht="23.25" customHeight="1">
      <c r="A12" s="6"/>
      <c r="B12" s="6"/>
      <c r="C12" s="6"/>
      <c r="D12" s="11" t="s">
        <v>439</v>
      </c>
      <c r="E12" s="11"/>
      <c r="F12" s="6"/>
      <c r="G12" s="6"/>
      <c r="H12" s="6"/>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ht="23.25" customHeight="1">
      <c r="A13" s="13"/>
      <c r="B13" s="13"/>
      <c r="C13" s="13"/>
      <c r="D13" s="14" t="s">
        <v>318</v>
      </c>
      <c r="E13" s="14"/>
      <c r="F13" s="13"/>
      <c r="G13" s="13"/>
      <c r="H13" s="13"/>
    </row>
    <row r="14" spans="1:130" ht="23.25" customHeight="1">
      <c r="A14" s="13"/>
      <c r="B14" s="13"/>
      <c r="C14" s="13"/>
      <c r="D14" s="13"/>
      <c r="E14" s="13"/>
      <c r="F14" s="13"/>
      <c r="G14" s="13"/>
      <c r="H14" s="13"/>
    </row>
    <row r="15" spans="1:130" ht="23.25" customHeight="1">
      <c r="D15" s="18" t="s">
        <v>440</v>
      </c>
      <c r="E15" s="18"/>
      <c r="G15" s="115"/>
      <c r="H15" s="116"/>
    </row>
    <row r="16" spans="1:130" ht="23.25" customHeight="1">
      <c r="D16" s="19" t="s">
        <v>441</v>
      </c>
      <c r="E16" s="18"/>
      <c r="G16" s="117"/>
      <c r="H16" s="116"/>
    </row>
    <row r="17" spans="4:15" ht="23.25" customHeight="1">
      <c r="D17" s="21" t="s">
        <v>442</v>
      </c>
      <c r="E17" s="40"/>
      <c r="G17" s="118"/>
      <c r="H17" s="139"/>
    </row>
    <row r="18" spans="4:15" ht="23.25" customHeight="1">
      <c r="D18" s="20" t="s">
        <v>443</v>
      </c>
      <c r="E18" s="25" t="s">
        <v>444</v>
      </c>
      <c r="G18" s="119"/>
      <c r="H18" s="139"/>
    </row>
    <row r="19" spans="4:15" ht="23.25" customHeight="1">
      <c r="D19" s="20" t="s">
        <v>445</v>
      </c>
      <c r="E19" s="26"/>
      <c r="G19" s="116"/>
      <c r="H19" s="116"/>
    </row>
    <row r="22" spans="4:15" ht="23.25" customHeight="1">
      <c r="D22" s="140" t="s">
        <v>446</v>
      </c>
      <c r="E22" s="140" t="s">
        <v>858</v>
      </c>
      <c r="F22" s="140" t="s">
        <v>6</v>
      </c>
      <c r="G22" s="140" t="s">
        <v>450</v>
      </c>
      <c r="H22" s="140" t="s">
        <v>0</v>
      </c>
      <c r="I22" s="140" t="s">
        <v>451</v>
      </c>
      <c r="J22" s="140"/>
      <c r="K22" s="140"/>
      <c r="L22" s="140"/>
      <c r="M22" s="140"/>
      <c r="N22" s="140"/>
      <c r="O22" s="48"/>
    </row>
    <row r="23" spans="4:15" s="48" customFormat="1" ht="23.25" customHeight="1">
      <c r="D23" s="140"/>
      <c r="E23" s="140"/>
      <c r="F23" s="140"/>
      <c r="G23" s="140"/>
      <c r="H23" s="140"/>
      <c r="I23" s="137" t="s">
        <v>859</v>
      </c>
      <c r="J23" s="137" t="s">
        <v>447</v>
      </c>
      <c r="K23" s="137" t="s">
        <v>448</v>
      </c>
      <c r="L23" s="137" t="s">
        <v>860</v>
      </c>
      <c r="M23" s="137" t="s">
        <v>861</v>
      </c>
      <c r="N23" s="137" t="s">
        <v>862</v>
      </c>
    </row>
    <row r="24" spans="4:15" ht="13.5" customHeight="1">
      <c r="D24" s="49" t="s">
        <v>452</v>
      </c>
    </row>
    <row r="25" spans="4:15" ht="76.5" customHeight="1">
      <c r="D25" s="50"/>
      <c r="E25" s="44"/>
      <c r="F25" s="44"/>
      <c r="G25" s="44"/>
      <c r="H25" s="44"/>
      <c r="I25" s="44"/>
      <c r="J25" s="44"/>
      <c r="K25" s="44"/>
      <c r="L25" s="44"/>
      <c r="M25" s="44"/>
      <c r="N25" s="25" t="s">
        <v>449</v>
      </c>
    </row>
    <row r="26" spans="4:15" ht="76.5">
      <c r="D26" s="50"/>
      <c r="E26" s="44"/>
      <c r="F26" s="44"/>
      <c r="G26" s="44"/>
      <c r="H26" s="44"/>
      <c r="I26" s="44"/>
      <c r="J26" s="44"/>
      <c r="K26" s="44"/>
      <c r="L26" s="44"/>
      <c r="M26" s="44"/>
      <c r="N26" s="25" t="s">
        <v>449</v>
      </c>
    </row>
  </sheetData>
  <mergeCells count="7">
    <mergeCell ref="H17:H18"/>
    <mergeCell ref="I22:N22"/>
    <mergeCell ref="D22:D23"/>
    <mergeCell ref="E22:E23"/>
    <mergeCell ref="F22:F23"/>
    <mergeCell ref="G22:G23"/>
    <mergeCell ref="H22:H23"/>
  </mergeCells>
  <hyperlinks>
    <hyperlink ref="C1" location="'Content Page'!A1" display="Home"/>
    <hyperlink ref="D24" tooltip="Edit" display="Edit Auditors count"/>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83"/>
  <sheetViews>
    <sheetView showGridLines="0" topLeftCell="C4" zoomScale="90" zoomScaleNormal="90" workbookViewId="0">
      <selection activeCell="D17" sqref="D17"/>
    </sheetView>
  </sheetViews>
  <sheetFormatPr defaultRowHeight="15"/>
  <cols>
    <col min="1" max="1" width="0" hidden="1" customWidth="1"/>
    <col min="2" max="2" width="7" hidden="1" customWidth="1"/>
    <col min="3" max="3" width="8.5703125" customWidth="1"/>
    <col min="4" max="4" width="55.140625" customWidth="1"/>
    <col min="5" max="5" width="15.85546875" bestFit="1" customWidth="1"/>
    <col min="6" max="7" width="18.42578125" customWidth="1"/>
  </cols>
  <sheetData>
    <row r="1" spans="1:126">
      <c r="C1" s="10" t="s">
        <v>316</v>
      </c>
    </row>
    <row r="12" spans="1:126">
      <c r="A12" s="6"/>
      <c r="B12" s="6"/>
      <c r="C12" s="6"/>
      <c r="D12" s="11" t="s">
        <v>453</v>
      </c>
      <c r="E12" s="11"/>
      <c r="F12" s="6"/>
      <c r="G12" s="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row>
    <row r="13" spans="1:126">
      <c r="A13" s="13"/>
      <c r="B13" s="13"/>
      <c r="C13" s="13"/>
      <c r="D13" s="14" t="s">
        <v>318</v>
      </c>
      <c r="E13" s="14"/>
      <c r="F13" s="13"/>
      <c r="G13" s="13"/>
    </row>
    <row r="14" spans="1:126">
      <c r="A14" s="17"/>
      <c r="B14" s="17"/>
      <c r="C14" s="17"/>
      <c r="D14" s="17"/>
      <c r="E14" s="17"/>
      <c r="F14" s="17"/>
      <c r="G14" s="17"/>
    </row>
    <row r="15" spans="1:126">
      <c r="A15" s="17"/>
      <c r="B15" s="17"/>
      <c r="C15" s="17"/>
      <c r="D15" s="18" t="s">
        <v>454</v>
      </c>
      <c r="E15" s="18"/>
      <c r="F15" s="13"/>
    </row>
    <row r="16" spans="1:126">
      <c r="A16" s="17"/>
      <c r="B16" s="17"/>
      <c r="C16" s="17"/>
      <c r="D16" s="13"/>
      <c r="E16" s="13"/>
      <c r="F16" s="13"/>
    </row>
    <row r="17" spans="1:7">
      <c r="A17" s="17"/>
      <c r="B17" s="17"/>
      <c r="C17" s="17"/>
      <c r="D17" s="31"/>
      <c r="E17" s="37" t="s">
        <v>455</v>
      </c>
      <c r="F17" s="37" t="s">
        <v>456</v>
      </c>
      <c r="G17" s="13"/>
    </row>
    <row r="18" spans="1:7">
      <c r="A18" s="17"/>
      <c r="B18" s="17"/>
      <c r="C18" s="17"/>
      <c r="D18" s="29"/>
      <c r="E18" s="13"/>
      <c r="F18" s="13"/>
      <c r="G18" s="13"/>
    </row>
    <row r="19" spans="1:7">
      <c r="A19" s="17"/>
      <c r="B19" s="17"/>
      <c r="C19" s="17"/>
      <c r="D19" s="18" t="s">
        <v>457</v>
      </c>
      <c r="E19" s="18"/>
      <c r="F19" s="18"/>
      <c r="G19" s="13"/>
    </row>
    <row r="20" spans="1:7">
      <c r="A20" s="17"/>
      <c r="B20" s="17"/>
      <c r="C20" s="17"/>
      <c r="D20" s="19" t="s">
        <v>457</v>
      </c>
      <c r="E20" s="18"/>
      <c r="F20" s="18"/>
      <c r="G20" s="13"/>
    </row>
    <row r="21" spans="1:7">
      <c r="A21" s="17"/>
      <c r="B21" s="17"/>
      <c r="C21" s="17"/>
      <c r="D21" s="45" t="s">
        <v>458</v>
      </c>
      <c r="E21" s="46"/>
      <c r="F21" s="46"/>
      <c r="G21" s="13"/>
    </row>
    <row r="22" spans="1:7">
      <c r="A22" s="17"/>
      <c r="B22" s="17"/>
      <c r="C22" s="17"/>
      <c r="D22" s="51" t="s">
        <v>459</v>
      </c>
      <c r="E22" s="46"/>
      <c r="F22" s="46"/>
      <c r="G22" s="13"/>
    </row>
    <row r="23" spans="1:7">
      <c r="A23" s="17"/>
      <c r="B23" s="17"/>
      <c r="C23" s="17"/>
      <c r="D23" s="53" t="s">
        <v>460</v>
      </c>
      <c r="E23" s="54"/>
      <c r="F23" s="54"/>
      <c r="G23" s="55"/>
    </row>
    <row r="24" spans="1:7">
      <c r="A24" s="17"/>
      <c r="B24" s="17"/>
      <c r="C24" s="17"/>
      <c r="D24" s="53" t="s">
        <v>461</v>
      </c>
      <c r="E24" s="54"/>
      <c r="F24" s="54"/>
      <c r="G24" s="55"/>
    </row>
    <row r="25" spans="1:7">
      <c r="A25" s="17"/>
      <c r="B25" s="17"/>
      <c r="C25" s="17"/>
      <c r="D25" s="56" t="s">
        <v>293</v>
      </c>
      <c r="E25" s="57"/>
      <c r="F25" s="57"/>
      <c r="G25" s="13"/>
    </row>
    <row r="26" spans="1:7">
      <c r="A26" s="17"/>
      <c r="B26" s="17"/>
      <c r="C26" s="17"/>
      <c r="D26" s="53" t="s">
        <v>462</v>
      </c>
      <c r="E26" s="54"/>
      <c r="F26" s="54"/>
      <c r="G26" s="55"/>
    </row>
    <row r="27" spans="1:7">
      <c r="A27" s="17"/>
      <c r="B27" s="17"/>
      <c r="C27" s="17"/>
      <c r="D27" s="53" t="s">
        <v>463</v>
      </c>
      <c r="E27" s="54"/>
      <c r="F27" s="54"/>
      <c r="G27" s="55"/>
    </row>
    <row r="28" spans="1:7">
      <c r="A28" s="17"/>
      <c r="B28" s="17"/>
      <c r="C28" s="17"/>
      <c r="D28" s="53" t="s">
        <v>464</v>
      </c>
      <c r="E28" s="54"/>
      <c r="F28" s="54"/>
      <c r="G28" s="55"/>
    </row>
    <row r="29" spans="1:7">
      <c r="A29" s="17"/>
      <c r="B29" s="17"/>
      <c r="C29" s="17"/>
      <c r="D29" s="53" t="s">
        <v>465</v>
      </c>
      <c r="E29" s="54"/>
      <c r="F29" s="54"/>
      <c r="G29" s="55"/>
    </row>
    <row r="30" spans="1:7">
      <c r="A30" s="17"/>
      <c r="B30" s="17"/>
      <c r="C30" s="17"/>
      <c r="D30" s="53" t="s">
        <v>466</v>
      </c>
      <c r="E30" s="57"/>
      <c r="F30" s="57"/>
      <c r="G30" s="13"/>
    </row>
    <row r="31" spans="1:7">
      <c r="A31" s="17"/>
      <c r="B31" s="17"/>
      <c r="C31" s="17"/>
      <c r="D31" s="53" t="s">
        <v>467</v>
      </c>
      <c r="E31" s="54"/>
      <c r="F31" s="54"/>
      <c r="G31" s="55"/>
    </row>
    <row r="32" spans="1:7">
      <c r="A32" s="17"/>
      <c r="B32" s="17"/>
      <c r="C32" s="17"/>
      <c r="D32" s="56" t="s">
        <v>91</v>
      </c>
      <c r="E32" s="57"/>
      <c r="F32" s="57"/>
      <c r="G32" s="13"/>
    </row>
    <row r="33" spans="1:7">
      <c r="A33" s="17"/>
      <c r="B33" s="17"/>
      <c r="C33" s="17"/>
      <c r="D33" s="56" t="s">
        <v>66</v>
      </c>
      <c r="E33" s="57"/>
      <c r="F33" s="57"/>
      <c r="G33" s="13"/>
    </row>
    <row r="34" spans="1:7">
      <c r="A34" s="17"/>
      <c r="B34" s="17"/>
      <c r="C34" s="17"/>
      <c r="D34" s="53" t="s">
        <v>468</v>
      </c>
      <c r="E34" s="54"/>
      <c r="F34" s="54"/>
      <c r="G34" s="55"/>
    </row>
    <row r="35" spans="1:7">
      <c r="A35" s="17"/>
      <c r="B35" s="17"/>
      <c r="C35" s="17"/>
      <c r="D35" s="58" t="s">
        <v>469</v>
      </c>
      <c r="E35" s="54">
        <f>SUM(E23:E34)</f>
        <v>0</v>
      </c>
      <c r="F35" s="54">
        <f t="shared" ref="F35" si="0">SUM(F23:F34)</f>
        <v>0</v>
      </c>
      <c r="G35" s="13"/>
    </row>
    <row r="36" spans="1:7">
      <c r="A36" s="17"/>
      <c r="B36" s="17"/>
      <c r="C36" s="17"/>
      <c r="D36" s="51" t="s">
        <v>470</v>
      </c>
      <c r="E36" s="46"/>
      <c r="F36" s="46"/>
      <c r="G36" s="13"/>
    </row>
    <row r="37" spans="1:7">
      <c r="A37" s="17"/>
      <c r="B37" s="17"/>
      <c r="C37" s="17"/>
      <c r="D37" s="53" t="s">
        <v>471</v>
      </c>
      <c r="E37" s="54"/>
      <c r="F37" s="54"/>
      <c r="G37" s="55"/>
    </row>
    <row r="38" spans="1:7">
      <c r="A38" s="17"/>
      <c r="B38" s="17"/>
      <c r="C38" s="17"/>
      <c r="D38" s="56" t="s">
        <v>170</v>
      </c>
      <c r="E38" s="57"/>
      <c r="F38" s="57"/>
      <c r="G38" s="13"/>
    </row>
    <row r="39" spans="1:7">
      <c r="A39" s="17"/>
      <c r="B39" s="17"/>
      <c r="C39" s="17"/>
      <c r="D39" s="56" t="s">
        <v>172</v>
      </c>
      <c r="E39" s="57"/>
      <c r="F39" s="57"/>
      <c r="G39" s="13"/>
    </row>
    <row r="40" spans="1:7">
      <c r="A40" s="17"/>
      <c r="B40" s="17"/>
      <c r="C40" s="17"/>
      <c r="D40" s="53" t="s">
        <v>472</v>
      </c>
      <c r="E40" s="54"/>
      <c r="F40" s="54"/>
      <c r="G40" s="55"/>
    </row>
    <row r="41" spans="1:7">
      <c r="A41" s="17"/>
      <c r="B41" s="17"/>
      <c r="C41" s="17"/>
      <c r="D41" s="56" t="s">
        <v>91</v>
      </c>
      <c r="E41" s="57"/>
      <c r="F41" s="57"/>
      <c r="G41" s="13"/>
    </row>
    <row r="42" spans="1:7">
      <c r="A42" s="17"/>
      <c r="B42" s="17"/>
      <c r="C42" s="17"/>
      <c r="D42" s="53" t="s">
        <v>473</v>
      </c>
      <c r="E42" s="54"/>
      <c r="F42" s="54"/>
      <c r="G42" s="55"/>
    </row>
    <row r="43" spans="1:7">
      <c r="A43" s="17"/>
      <c r="B43" s="17"/>
      <c r="C43" s="17"/>
      <c r="D43" s="53" t="s">
        <v>474</v>
      </c>
      <c r="E43" s="57"/>
      <c r="F43" s="57"/>
      <c r="G43" s="13"/>
    </row>
    <row r="44" spans="1:7" ht="25.5">
      <c r="A44" s="17"/>
      <c r="B44" s="17"/>
      <c r="C44" s="17"/>
      <c r="D44" s="56" t="s">
        <v>72</v>
      </c>
      <c r="E44" s="57"/>
      <c r="F44" s="57"/>
      <c r="G44" s="13"/>
    </row>
    <row r="45" spans="1:7" ht="38.25">
      <c r="A45" s="17"/>
      <c r="B45" s="17"/>
      <c r="C45" s="17"/>
      <c r="D45" s="56" t="s">
        <v>174</v>
      </c>
      <c r="E45" s="57"/>
      <c r="F45" s="57"/>
      <c r="G45" s="13"/>
    </row>
    <row r="46" spans="1:7">
      <c r="A46" s="17"/>
      <c r="B46" s="17"/>
      <c r="C46" s="17"/>
      <c r="D46" s="58" t="s">
        <v>475</v>
      </c>
      <c r="E46" s="54">
        <f>SUM(E37:E45)</f>
        <v>0</v>
      </c>
      <c r="F46" s="54">
        <f t="shared" ref="F46" si="1">SUM(F37:F45)</f>
        <v>0</v>
      </c>
      <c r="G46" s="13"/>
    </row>
    <row r="47" spans="1:7" ht="15.75" thickBot="1">
      <c r="A47" s="17"/>
      <c r="B47" s="17"/>
      <c r="C47" s="17"/>
      <c r="D47" s="60" t="s">
        <v>476</v>
      </c>
      <c r="E47" s="61">
        <f>E35+E46</f>
        <v>0</v>
      </c>
      <c r="F47" s="61">
        <f t="shared" ref="F47" si="2">F35+F46</f>
        <v>0</v>
      </c>
      <c r="G47" s="13"/>
    </row>
    <row r="48" spans="1:7" ht="15.75" thickTop="1">
      <c r="A48" s="17"/>
      <c r="B48" s="17"/>
      <c r="C48" s="17"/>
      <c r="D48" s="45" t="s">
        <v>477</v>
      </c>
      <c r="E48" s="62"/>
      <c r="F48" s="62"/>
      <c r="G48" s="13"/>
    </row>
    <row r="49" spans="1:7">
      <c r="A49" s="17"/>
      <c r="B49" s="17"/>
      <c r="C49" s="17"/>
      <c r="D49" s="51" t="s">
        <v>478</v>
      </c>
      <c r="E49" s="46"/>
      <c r="F49" s="46"/>
      <c r="G49" s="13"/>
    </row>
    <row r="50" spans="1:7">
      <c r="A50" s="17"/>
      <c r="B50" s="17"/>
      <c r="C50" s="17"/>
      <c r="D50" s="53" t="s">
        <v>479</v>
      </c>
      <c r="E50" s="57"/>
      <c r="F50" s="57"/>
      <c r="G50" s="13"/>
    </row>
    <row r="51" spans="1:7">
      <c r="A51" s="17"/>
      <c r="B51" s="17"/>
      <c r="C51" s="17"/>
      <c r="D51" s="53" t="s">
        <v>480</v>
      </c>
      <c r="E51" s="57"/>
      <c r="F51" s="57"/>
      <c r="G51" s="13"/>
    </row>
    <row r="52" spans="1:7">
      <c r="A52" s="17"/>
      <c r="B52" s="17"/>
      <c r="C52" s="17"/>
      <c r="D52" s="53" t="s">
        <v>840</v>
      </c>
      <c r="E52" s="54"/>
      <c r="F52" s="54"/>
      <c r="G52" s="55"/>
    </row>
    <row r="53" spans="1:7" ht="25.5">
      <c r="A53" s="17"/>
      <c r="B53" s="17"/>
      <c r="C53" s="17"/>
      <c r="D53" s="58" t="s">
        <v>481</v>
      </c>
      <c r="E53" s="54">
        <f>SUM(E50:E52)</f>
        <v>0</v>
      </c>
      <c r="F53" s="54">
        <f t="shared" ref="F53" si="3">SUM(F50:F52)</f>
        <v>0</v>
      </c>
      <c r="G53" s="13"/>
    </row>
    <row r="54" spans="1:7">
      <c r="A54" s="17"/>
      <c r="B54" s="17"/>
      <c r="C54" s="17"/>
      <c r="D54" s="53" t="s">
        <v>482</v>
      </c>
      <c r="E54" s="57"/>
      <c r="F54" s="57"/>
      <c r="G54" s="13"/>
    </row>
    <row r="55" spans="1:7">
      <c r="A55" s="17"/>
      <c r="B55" s="17"/>
      <c r="C55" s="17"/>
      <c r="D55" s="58" t="s">
        <v>483</v>
      </c>
      <c r="E55" s="54">
        <f>SUM(E53)</f>
        <v>0</v>
      </c>
      <c r="F55" s="54">
        <f t="shared" ref="F55" si="4">SUM(F53)</f>
        <v>0</v>
      </c>
      <c r="G55" s="13"/>
    </row>
    <row r="56" spans="1:7">
      <c r="A56" s="17"/>
      <c r="B56" s="17"/>
      <c r="C56" s="17"/>
      <c r="D56" s="51" t="s">
        <v>484</v>
      </c>
      <c r="E56" s="46"/>
      <c r="F56" s="46"/>
      <c r="G56" s="13"/>
    </row>
    <row r="57" spans="1:7">
      <c r="A57" s="17"/>
      <c r="B57" s="17"/>
      <c r="C57" s="17"/>
      <c r="D57" s="63" t="s">
        <v>485</v>
      </c>
      <c r="E57" s="46"/>
      <c r="F57" s="46"/>
      <c r="G57" s="13"/>
    </row>
    <row r="58" spans="1:7">
      <c r="A58" s="17"/>
      <c r="B58" s="17"/>
      <c r="C58" s="17"/>
      <c r="D58" s="64" t="s">
        <v>486</v>
      </c>
      <c r="E58" s="54"/>
      <c r="F58" s="54"/>
      <c r="G58" s="55"/>
    </row>
    <row r="59" spans="1:7">
      <c r="A59" s="17"/>
      <c r="B59" s="17"/>
      <c r="C59" s="17"/>
      <c r="D59" s="93" t="s">
        <v>250</v>
      </c>
      <c r="E59" s="57"/>
      <c r="F59" s="57"/>
      <c r="G59" s="13"/>
    </row>
    <row r="60" spans="1:7">
      <c r="A60" s="17"/>
      <c r="B60" s="17"/>
      <c r="C60" s="17"/>
      <c r="D60" s="64" t="s">
        <v>487</v>
      </c>
      <c r="E60" s="57"/>
      <c r="F60" s="57"/>
      <c r="G60" s="13"/>
    </row>
    <row r="61" spans="1:7">
      <c r="A61" s="17"/>
      <c r="B61" s="17"/>
      <c r="C61" s="17"/>
      <c r="D61" s="64" t="s">
        <v>488</v>
      </c>
      <c r="E61" s="57"/>
      <c r="F61" s="57"/>
      <c r="G61" s="13"/>
    </row>
    <row r="62" spans="1:7">
      <c r="A62" s="17"/>
      <c r="B62" s="17"/>
      <c r="C62" s="17"/>
      <c r="D62" s="64" t="s">
        <v>489</v>
      </c>
      <c r="E62" s="54"/>
      <c r="F62" s="54"/>
      <c r="G62" s="55"/>
    </row>
    <row r="63" spans="1:7">
      <c r="A63" s="17"/>
      <c r="B63" s="17"/>
      <c r="C63" s="17"/>
      <c r="D63" s="65" t="s">
        <v>92</v>
      </c>
      <c r="E63" s="57"/>
      <c r="F63" s="57"/>
      <c r="G63" s="13"/>
    </row>
    <row r="64" spans="1:7">
      <c r="A64" s="17"/>
      <c r="B64" s="17"/>
      <c r="C64" s="17"/>
      <c r="D64" s="65" t="s">
        <v>176</v>
      </c>
      <c r="E64" s="57"/>
      <c r="F64" s="57"/>
      <c r="G64" s="13"/>
    </row>
    <row r="65" spans="1:7">
      <c r="A65" s="17"/>
      <c r="B65" s="17"/>
      <c r="C65" s="17"/>
      <c r="D65" s="65" t="s">
        <v>19</v>
      </c>
      <c r="E65" s="57"/>
      <c r="F65" s="57"/>
      <c r="G65" s="13"/>
    </row>
    <row r="66" spans="1:7">
      <c r="A66" s="17"/>
      <c r="B66" s="17"/>
      <c r="C66" s="17"/>
      <c r="D66" s="66" t="s">
        <v>177</v>
      </c>
      <c r="E66" s="54">
        <f>SUM(E58:E65)</f>
        <v>0</v>
      </c>
      <c r="F66" s="54">
        <f t="shared" ref="F66" si="5">SUM(F58:F65)</f>
        <v>0</v>
      </c>
      <c r="G66" s="13"/>
    </row>
    <row r="67" spans="1:7">
      <c r="A67" s="17"/>
      <c r="B67" s="17"/>
      <c r="C67" s="17"/>
      <c r="D67" s="63" t="s">
        <v>490</v>
      </c>
      <c r="E67" s="46"/>
      <c r="F67" s="46"/>
      <c r="G67" s="13"/>
    </row>
    <row r="68" spans="1:7">
      <c r="A68" s="17"/>
      <c r="B68" s="17"/>
      <c r="C68" s="17"/>
      <c r="D68" s="64" t="s">
        <v>486</v>
      </c>
      <c r="E68" s="54"/>
      <c r="F68" s="54"/>
      <c r="G68" s="55"/>
    </row>
    <row r="69" spans="1:7">
      <c r="A69" s="17"/>
      <c r="B69" s="17"/>
      <c r="C69" s="17"/>
      <c r="D69" s="93" t="s">
        <v>250</v>
      </c>
      <c r="E69" s="57"/>
      <c r="F69" s="57"/>
      <c r="G69" s="13"/>
    </row>
    <row r="70" spans="1:7">
      <c r="A70" s="17"/>
      <c r="B70" s="17"/>
      <c r="C70" s="17"/>
      <c r="D70" s="64" t="s">
        <v>487</v>
      </c>
      <c r="E70" s="57"/>
      <c r="F70" s="57"/>
      <c r="G70" s="13"/>
    </row>
    <row r="71" spans="1:7">
      <c r="A71" s="17"/>
      <c r="B71" s="17"/>
      <c r="C71" s="17"/>
      <c r="D71" s="64" t="s">
        <v>488</v>
      </c>
      <c r="E71" s="57"/>
      <c r="F71" s="57"/>
      <c r="G71" s="13"/>
    </row>
    <row r="72" spans="1:7">
      <c r="A72" s="17"/>
      <c r="B72" s="17"/>
      <c r="C72" s="17"/>
      <c r="D72" s="65" t="s">
        <v>491</v>
      </c>
      <c r="E72" s="57"/>
      <c r="F72" s="57"/>
      <c r="G72" s="13"/>
    </row>
    <row r="73" spans="1:7">
      <c r="A73" s="17"/>
      <c r="B73" s="17"/>
      <c r="C73" s="17"/>
      <c r="D73" s="64" t="s">
        <v>492</v>
      </c>
      <c r="E73" s="54"/>
      <c r="F73" s="54"/>
      <c r="G73" s="55"/>
    </row>
    <row r="74" spans="1:7">
      <c r="A74" s="17"/>
      <c r="B74" s="17"/>
      <c r="C74" s="17"/>
      <c r="D74" s="65" t="s">
        <v>92</v>
      </c>
      <c r="E74" s="57"/>
      <c r="F74" s="57"/>
      <c r="G74" s="13"/>
    </row>
    <row r="75" spans="1:7">
      <c r="A75" s="17"/>
      <c r="B75" s="17"/>
      <c r="C75" s="17"/>
      <c r="D75" s="65" t="s">
        <v>179</v>
      </c>
      <c r="E75" s="57"/>
      <c r="F75" s="57"/>
      <c r="G75" s="13"/>
    </row>
    <row r="76" spans="1:7" ht="25.5">
      <c r="A76" s="17"/>
      <c r="B76" s="17"/>
      <c r="C76" s="17"/>
      <c r="D76" s="66" t="s">
        <v>73</v>
      </c>
      <c r="E76" s="54">
        <f>SUM(E68:E75)</f>
        <v>0</v>
      </c>
      <c r="F76" s="54">
        <f t="shared" ref="F76" si="6">SUM(F68:F75)</f>
        <v>0</v>
      </c>
      <c r="G76" s="13"/>
    </row>
    <row r="77" spans="1:7" ht="25.5">
      <c r="A77" s="17"/>
      <c r="B77" s="17"/>
      <c r="C77" s="17"/>
      <c r="D77" s="64" t="s">
        <v>493</v>
      </c>
      <c r="E77" s="57"/>
      <c r="F77" s="57"/>
      <c r="G77" s="13"/>
    </row>
    <row r="78" spans="1:7">
      <c r="A78" s="17"/>
      <c r="B78" s="17"/>
      <c r="C78" s="17"/>
      <c r="D78" s="68" t="s">
        <v>494</v>
      </c>
      <c r="E78" s="54">
        <f>SUM(E76:E77)</f>
        <v>0</v>
      </c>
      <c r="F78" s="54">
        <f t="shared" ref="F78" si="7">SUM(F76:F77)</f>
        <v>0</v>
      </c>
      <c r="G78" s="13"/>
    </row>
    <row r="79" spans="1:7">
      <c r="A79" s="17"/>
      <c r="B79" s="17"/>
      <c r="C79" s="17"/>
      <c r="D79" s="58" t="s">
        <v>495</v>
      </c>
      <c r="E79" s="54">
        <f>E66+E78</f>
        <v>0</v>
      </c>
      <c r="F79" s="54">
        <f t="shared" ref="F79" si="8">F66+F78</f>
        <v>0</v>
      </c>
      <c r="G79" s="13"/>
    </row>
    <row r="80" spans="1:7" ht="15.75" thickBot="1">
      <c r="A80" s="17"/>
      <c r="B80" s="17"/>
      <c r="C80" s="17"/>
      <c r="D80" s="60" t="s">
        <v>496</v>
      </c>
      <c r="E80" s="61">
        <f>E55+E79</f>
        <v>0</v>
      </c>
      <c r="F80" s="61">
        <f t="shared" ref="F80" si="9">F55+F79</f>
        <v>0</v>
      </c>
      <c r="G80" s="13"/>
    </row>
    <row r="81" spans="1:8" ht="15.75" thickTop="1">
      <c r="A81" s="17"/>
      <c r="B81" s="17"/>
      <c r="C81" s="17"/>
      <c r="D81" s="13"/>
      <c r="E81" s="13"/>
      <c r="F81" s="13"/>
      <c r="G81" s="13"/>
      <c r="H81" s="13"/>
    </row>
    <row r="82" spans="1:8">
      <c r="A82" s="17"/>
      <c r="B82" s="17"/>
      <c r="C82" s="17"/>
      <c r="D82" s="17"/>
      <c r="E82" s="17"/>
      <c r="F82" s="17"/>
      <c r="G82" s="17"/>
      <c r="H82" s="17"/>
    </row>
    <row r="83" spans="1:8">
      <c r="A83" s="13"/>
      <c r="B83" s="13"/>
      <c r="C83" s="13"/>
      <c r="D83" s="13"/>
      <c r="E83" s="13"/>
      <c r="F83" s="13"/>
      <c r="G83" s="13"/>
    </row>
  </sheetData>
  <hyperlinks>
    <hyperlink ref="C1" location="'Content Page'!A1"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showGridLines="0" topLeftCell="C1" zoomScale="85" zoomScaleNormal="85" workbookViewId="0">
      <selection activeCell="F16" sqref="F16"/>
    </sheetView>
  </sheetViews>
  <sheetFormatPr defaultRowHeight="15"/>
  <cols>
    <col min="1" max="2" width="0" hidden="1" customWidth="1"/>
    <col min="3" max="3" width="5.42578125" customWidth="1"/>
    <col min="4" max="4" width="46.140625" customWidth="1"/>
    <col min="5" max="5" width="15.42578125" bestFit="1" customWidth="1"/>
    <col min="6" max="7" width="18.85546875" customWidth="1"/>
  </cols>
  <sheetData>
    <row r="1" spans="1:7">
      <c r="C1" s="10" t="s">
        <v>316</v>
      </c>
    </row>
    <row r="12" spans="1:7" s="122" customFormat="1">
      <c r="A12" s="120"/>
      <c r="B12" s="120"/>
      <c r="C12" s="120"/>
      <c r="D12" s="121" t="s">
        <v>497</v>
      </c>
      <c r="E12" s="121"/>
      <c r="F12" s="120"/>
      <c r="G12" s="120"/>
    </row>
    <row r="13" spans="1:7">
      <c r="A13" s="13"/>
      <c r="B13" s="13"/>
      <c r="C13" s="13"/>
      <c r="D13" s="14" t="s">
        <v>318</v>
      </c>
      <c r="E13" s="14"/>
      <c r="F13" s="13"/>
      <c r="G13" s="13"/>
    </row>
    <row r="14" spans="1:7">
      <c r="A14" s="13"/>
      <c r="B14" s="13"/>
      <c r="C14" s="13"/>
      <c r="D14" s="13"/>
      <c r="E14" s="13"/>
      <c r="F14" s="13"/>
      <c r="G14" s="13"/>
    </row>
    <row r="15" spans="1:7">
      <c r="A15" s="17"/>
      <c r="B15" s="17"/>
      <c r="C15" s="17"/>
      <c r="D15" s="17"/>
      <c r="E15" s="17"/>
      <c r="F15" s="17"/>
      <c r="G15" s="17"/>
    </row>
    <row r="16" spans="1:7" ht="25.5">
      <c r="A16" s="17"/>
      <c r="B16" s="17"/>
      <c r="C16" s="17"/>
      <c r="D16" s="18" t="s">
        <v>498</v>
      </c>
      <c r="E16" s="18"/>
      <c r="F16" s="13"/>
    </row>
    <row r="17" spans="1:7">
      <c r="A17" s="13"/>
      <c r="B17" s="13"/>
      <c r="C17" s="13"/>
      <c r="D17" s="13"/>
      <c r="E17" s="13"/>
      <c r="F17" s="13"/>
    </row>
    <row r="18" spans="1:7">
      <c r="A18" s="17"/>
      <c r="B18" s="17"/>
      <c r="C18" s="17"/>
      <c r="D18" s="31"/>
      <c r="E18" s="37" t="s">
        <v>455</v>
      </c>
      <c r="F18" s="37" t="s">
        <v>456</v>
      </c>
      <c r="G18" s="13"/>
    </row>
    <row r="19" spans="1:7">
      <c r="A19" s="17"/>
      <c r="B19" s="17"/>
      <c r="C19" s="17"/>
      <c r="D19" s="29"/>
      <c r="E19" s="13"/>
      <c r="F19" s="13"/>
      <c r="G19" s="13"/>
    </row>
    <row r="20" spans="1:7" ht="25.5">
      <c r="A20" s="17"/>
      <c r="B20" s="17"/>
      <c r="C20" s="17"/>
      <c r="D20" s="18" t="s">
        <v>499</v>
      </c>
      <c r="E20" s="18"/>
      <c r="F20" s="18"/>
      <c r="G20" s="13"/>
    </row>
    <row r="21" spans="1:7" ht="25.5">
      <c r="A21" s="17"/>
      <c r="B21" s="17"/>
      <c r="C21" s="17"/>
      <c r="D21" s="19" t="s">
        <v>499</v>
      </c>
      <c r="E21" s="18"/>
      <c r="F21" s="18"/>
      <c r="G21" s="13"/>
    </row>
    <row r="22" spans="1:7" ht="25.5">
      <c r="A22" s="17"/>
      <c r="B22" s="17"/>
      <c r="C22" s="17"/>
      <c r="D22" s="45" t="s">
        <v>500</v>
      </c>
      <c r="E22" s="46"/>
      <c r="F22" s="46"/>
      <c r="G22" s="13"/>
    </row>
    <row r="23" spans="1:7">
      <c r="A23" s="17"/>
      <c r="B23" s="17"/>
      <c r="C23" s="17"/>
      <c r="D23" s="51" t="s">
        <v>1</v>
      </c>
      <c r="E23" s="46"/>
      <c r="F23" s="46"/>
      <c r="G23" s="13"/>
    </row>
    <row r="24" spans="1:7">
      <c r="A24" s="17"/>
      <c r="B24" s="17"/>
      <c r="C24" s="17"/>
      <c r="D24" s="63" t="s">
        <v>501</v>
      </c>
      <c r="E24" s="46"/>
      <c r="F24" s="46"/>
      <c r="G24" s="13"/>
    </row>
    <row r="25" spans="1:7">
      <c r="A25" s="17"/>
      <c r="B25" s="17"/>
      <c r="C25" s="17"/>
      <c r="D25" s="70" t="s">
        <v>502</v>
      </c>
      <c r="E25" s="46"/>
      <c r="F25" s="46"/>
      <c r="G25" s="13"/>
    </row>
    <row r="26" spans="1:7">
      <c r="A26" s="17"/>
      <c r="B26" s="17"/>
      <c r="C26" s="17"/>
      <c r="D26" s="71" t="s">
        <v>43</v>
      </c>
      <c r="E26" s="57"/>
      <c r="F26" s="57"/>
      <c r="G26" s="13"/>
    </row>
    <row r="27" spans="1:7">
      <c r="A27" s="17"/>
      <c r="B27" s="17"/>
      <c r="C27" s="17"/>
      <c r="D27" s="71" t="s">
        <v>93</v>
      </c>
      <c r="E27" s="57"/>
      <c r="F27" s="57"/>
      <c r="G27" s="13"/>
    </row>
    <row r="28" spans="1:7">
      <c r="A28" s="17"/>
      <c r="B28" s="17"/>
      <c r="C28" s="17"/>
      <c r="D28" s="71" t="s">
        <v>94</v>
      </c>
      <c r="E28" s="57"/>
      <c r="F28" s="57"/>
      <c r="G28" s="13"/>
    </row>
    <row r="29" spans="1:7">
      <c r="A29" s="17"/>
      <c r="B29" s="17"/>
      <c r="C29" s="17"/>
      <c r="D29" s="73" t="s">
        <v>149</v>
      </c>
      <c r="E29" s="54">
        <f>SUM(E26:E28)</f>
        <v>0</v>
      </c>
      <c r="F29" s="54">
        <f t="shared" ref="F29" si="0">SUM(F26:F28)</f>
        <v>0</v>
      </c>
      <c r="G29" s="13"/>
    </row>
    <row r="30" spans="1:7">
      <c r="A30" s="17"/>
      <c r="B30" s="17"/>
      <c r="C30" s="17"/>
      <c r="D30" s="70" t="s">
        <v>503</v>
      </c>
      <c r="E30" s="46"/>
      <c r="F30" s="46"/>
      <c r="G30" s="13"/>
    </row>
    <row r="31" spans="1:7">
      <c r="A31" s="17"/>
      <c r="B31" s="17"/>
      <c r="C31" s="17"/>
      <c r="D31" s="71" t="s">
        <v>504</v>
      </c>
      <c r="E31" s="57"/>
      <c r="F31" s="57"/>
      <c r="G31" s="13"/>
    </row>
    <row r="32" spans="1:7" ht="25.5">
      <c r="A32" s="17"/>
      <c r="B32" s="17"/>
      <c r="C32" s="17"/>
      <c r="D32" s="71" t="s">
        <v>95</v>
      </c>
      <c r="E32" s="57"/>
      <c r="F32" s="57"/>
      <c r="G32" s="13"/>
    </row>
    <row r="33" spans="1:7" ht="25.5">
      <c r="A33" s="17"/>
      <c r="B33" s="17"/>
      <c r="C33" s="17"/>
      <c r="D33" s="71" t="s">
        <v>96</v>
      </c>
      <c r="E33" s="57"/>
      <c r="F33" s="57"/>
      <c r="G33" s="13"/>
    </row>
    <row r="34" spans="1:7">
      <c r="A34" s="17"/>
      <c r="B34" s="17"/>
      <c r="C34" s="17"/>
      <c r="D34" s="71" t="s">
        <v>97</v>
      </c>
      <c r="E34" s="57"/>
      <c r="F34" s="57"/>
      <c r="G34" s="13"/>
    </row>
    <row r="35" spans="1:7">
      <c r="A35" s="17"/>
      <c r="B35" s="17"/>
      <c r="C35" s="17"/>
      <c r="D35" s="73" t="s">
        <v>150</v>
      </c>
      <c r="E35" s="54">
        <f>SUM(E31:E34)</f>
        <v>0</v>
      </c>
      <c r="F35" s="54">
        <f>SUM(F31:F34)</f>
        <v>0</v>
      </c>
      <c r="G35" s="13"/>
    </row>
    <row r="36" spans="1:7">
      <c r="A36" s="17"/>
      <c r="B36" s="17"/>
      <c r="C36" s="17"/>
      <c r="D36" s="66" t="s">
        <v>98</v>
      </c>
      <c r="E36" s="54">
        <f>E29+E35</f>
        <v>0</v>
      </c>
      <c r="F36" s="54">
        <f>F29+F35</f>
        <v>0</v>
      </c>
      <c r="G36" s="13"/>
    </row>
    <row r="37" spans="1:7">
      <c r="A37" s="17"/>
      <c r="B37" s="17"/>
      <c r="C37" s="17"/>
      <c r="D37" s="56" t="s">
        <v>180</v>
      </c>
      <c r="E37" s="57"/>
      <c r="F37" s="57"/>
      <c r="G37" s="13"/>
    </row>
    <row r="38" spans="1:7">
      <c r="A38" s="17"/>
      <c r="B38" s="17"/>
      <c r="C38" s="17"/>
      <c r="D38" s="56" t="s">
        <v>99</v>
      </c>
      <c r="E38" s="57"/>
      <c r="F38" s="57"/>
      <c r="G38" s="13"/>
    </row>
    <row r="39" spans="1:7" ht="25.5">
      <c r="A39" s="17"/>
      <c r="B39" s="17"/>
      <c r="C39" s="17"/>
      <c r="D39" s="56" t="s">
        <v>181</v>
      </c>
      <c r="E39" s="57"/>
      <c r="F39" s="57"/>
      <c r="G39" s="13"/>
    </row>
    <row r="40" spans="1:7">
      <c r="A40" s="17"/>
      <c r="B40" s="17"/>
      <c r="C40" s="17"/>
      <c r="D40" s="56" t="s">
        <v>62</v>
      </c>
      <c r="E40" s="57"/>
      <c r="F40" s="57"/>
      <c r="G40" s="13"/>
    </row>
    <row r="41" spans="1:7" ht="25.5">
      <c r="A41" s="17"/>
      <c r="B41" s="17"/>
      <c r="C41" s="17"/>
      <c r="D41" s="56" t="s">
        <v>182</v>
      </c>
      <c r="E41" s="57"/>
      <c r="F41" s="57"/>
      <c r="G41" s="13"/>
    </row>
    <row r="42" spans="1:7" ht="25.5">
      <c r="A42" s="17"/>
      <c r="B42" s="17"/>
      <c r="C42" s="17"/>
      <c r="D42" s="56" t="s">
        <v>42</v>
      </c>
      <c r="E42" s="57"/>
      <c r="F42" s="57"/>
      <c r="G42" s="13"/>
    </row>
    <row r="43" spans="1:7" ht="26.25" thickBot="1">
      <c r="A43" s="17"/>
      <c r="B43" s="17"/>
      <c r="C43" s="17"/>
      <c r="D43" s="58" t="s">
        <v>505</v>
      </c>
      <c r="E43" s="61">
        <f>SUM(E36:E42)</f>
        <v>0</v>
      </c>
      <c r="F43" s="61">
        <f t="shared" ref="F43" si="1">SUM(F36:F42)</f>
        <v>0</v>
      </c>
      <c r="G43" s="55"/>
    </row>
    <row r="44" spans="1:7" ht="15.75" thickTop="1">
      <c r="A44" s="17"/>
      <c r="B44" s="17"/>
      <c r="C44" s="17"/>
      <c r="D44" s="51" t="s">
        <v>506</v>
      </c>
      <c r="E44" s="62"/>
      <c r="F44" s="62"/>
      <c r="G44" s="13"/>
    </row>
    <row r="45" spans="1:7" ht="25.5">
      <c r="A45" s="17"/>
      <c r="B45" s="17"/>
      <c r="C45" s="17"/>
      <c r="D45" s="63" t="s">
        <v>841</v>
      </c>
      <c r="E45" s="46"/>
      <c r="F45" s="46"/>
      <c r="G45" s="13"/>
    </row>
    <row r="46" spans="1:7">
      <c r="A46" s="17"/>
      <c r="B46" s="17"/>
      <c r="C46" s="17"/>
      <c r="D46" s="65" t="s">
        <v>507</v>
      </c>
      <c r="E46" s="57"/>
      <c r="F46" s="57"/>
      <c r="G46" s="13"/>
    </row>
    <row r="47" spans="1:7">
      <c r="A47" s="17"/>
      <c r="B47" s="17"/>
      <c r="C47" s="17"/>
      <c r="D47" s="65" t="s">
        <v>508</v>
      </c>
      <c r="E47" s="57"/>
      <c r="F47" s="57"/>
      <c r="G47" s="13"/>
    </row>
    <row r="48" spans="1:7" ht="25.5">
      <c r="A48" s="17"/>
      <c r="B48" s="17"/>
      <c r="C48" s="17"/>
      <c r="D48" s="66" t="s">
        <v>835</v>
      </c>
      <c r="E48" s="54">
        <f>SUM(E46:E47)</f>
        <v>0</v>
      </c>
      <c r="F48" s="54">
        <f t="shared" ref="F48" si="2">SUM(F46:F47)</f>
        <v>0</v>
      </c>
      <c r="G48" s="13"/>
    </row>
    <row r="49" spans="1:7" ht="38.25">
      <c r="A49" s="17"/>
      <c r="B49" s="17"/>
      <c r="C49" s="17"/>
      <c r="D49" s="63" t="s">
        <v>509</v>
      </c>
      <c r="E49" s="46"/>
      <c r="F49" s="46"/>
      <c r="G49" s="13"/>
    </row>
    <row r="50" spans="1:7">
      <c r="A50" s="17"/>
      <c r="B50" s="17"/>
      <c r="C50" s="17"/>
      <c r="D50" s="65" t="s">
        <v>100</v>
      </c>
      <c r="E50" s="57"/>
      <c r="F50" s="57"/>
      <c r="G50" s="13"/>
    </row>
    <row r="51" spans="1:7" ht="38.25">
      <c r="A51" s="17"/>
      <c r="B51" s="17"/>
      <c r="C51" s="17"/>
      <c r="D51" s="66" t="s">
        <v>251</v>
      </c>
      <c r="E51" s="54">
        <f>E50</f>
        <v>0</v>
      </c>
      <c r="F51" s="54">
        <f t="shared" ref="F51" si="3">F50</f>
        <v>0</v>
      </c>
      <c r="G51" s="13"/>
    </row>
    <row r="52" spans="1:7">
      <c r="A52" s="17"/>
      <c r="B52" s="17"/>
      <c r="C52" s="17"/>
      <c r="D52" s="56" t="s">
        <v>44</v>
      </c>
      <c r="E52" s="57"/>
      <c r="F52" s="57"/>
      <c r="G52" s="13"/>
    </row>
    <row r="53" spans="1:7" ht="15.75" thickBot="1">
      <c r="A53" s="17"/>
      <c r="B53" s="17"/>
      <c r="C53" s="17"/>
      <c r="D53" s="58" t="s">
        <v>510</v>
      </c>
      <c r="E53" s="61">
        <f>E48+E51+E52</f>
        <v>0</v>
      </c>
      <c r="F53" s="61">
        <f t="shared" ref="F53" si="4">F48+F51+F52</f>
        <v>0</v>
      </c>
      <c r="G53" s="55"/>
    </row>
    <row r="54" spans="1:7" ht="15.75" thickTop="1">
      <c r="A54" s="17"/>
      <c r="B54" s="17"/>
      <c r="C54" s="17"/>
      <c r="D54" s="51" t="s">
        <v>511</v>
      </c>
      <c r="E54" s="62"/>
      <c r="F54" s="62"/>
      <c r="G54" s="13"/>
    </row>
    <row r="55" spans="1:7" ht="25.5">
      <c r="A55" s="17"/>
      <c r="B55" s="17"/>
      <c r="C55" s="17"/>
      <c r="D55" s="63" t="s">
        <v>512</v>
      </c>
      <c r="E55" s="46"/>
      <c r="F55" s="46"/>
      <c r="G55" s="13"/>
    </row>
    <row r="56" spans="1:7" ht="38.25">
      <c r="A56" s="17"/>
      <c r="B56" s="17"/>
      <c r="C56" s="17"/>
      <c r="D56" s="65" t="s">
        <v>151</v>
      </c>
      <c r="E56" s="57"/>
      <c r="F56" s="57"/>
      <c r="G56" s="13"/>
    </row>
    <row r="57" spans="1:7">
      <c r="A57" s="17"/>
      <c r="B57" s="17"/>
      <c r="C57" s="17"/>
      <c r="D57" s="65" t="s">
        <v>75</v>
      </c>
      <c r="E57" s="57"/>
      <c r="F57" s="57"/>
      <c r="G57" s="13"/>
    </row>
    <row r="58" spans="1:7">
      <c r="A58" s="17"/>
      <c r="B58" s="17"/>
      <c r="C58" s="17"/>
      <c r="D58" s="65" t="s">
        <v>104</v>
      </c>
      <c r="E58" s="57"/>
      <c r="F58" s="57"/>
      <c r="G58" s="13"/>
    </row>
    <row r="59" spans="1:7" ht="25.5">
      <c r="A59" s="17"/>
      <c r="B59" s="17"/>
      <c r="C59" s="17"/>
      <c r="D59" s="66" t="s">
        <v>103</v>
      </c>
      <c r="E59" s="54">
        <f>SUM(E56:E58)</f>
        <v>0</v>
      </c>
      <c r="F59" s="54">
        <f t="shared" ref="F59" si="5">SUM(F56:F58)</f>
        <v>0</v>
      </c>
      <c r="G59" s="13"/>
    </row>
    <row r="60" spans="1:7">
      <c r="A60" s="17"/>
      <c r="B60" s="17"/>
      <c r="C60" s="17"/>
      <c r="D60" s="56" t="s">
        <v>74</v>
      </c>
      <c r="E60" s="57"/>
      <c r="F60" s="57"/>
      <c r="G60" s="13"/>
    </row>
    <row r="61" spans="1:7" ht="26.25" thickBot="1">
      <c r="A61" s="17"/>
      <c r="B61" s="17"/>
      <c r="C61" s="17"/>
      <c r="D61" s="58" t="s">
        <v>513</v>
      </c>
      <c r="E61" s="61">
        <f>SUM(E59:E60)</f>
        <v>0</v>
      </c>
      <c r="F61" s="61">
        <f t="shared" ref="F61" si="6">SUM(F59:F60)</f>
        <v>0</v>
      </c>
      <c r="G61" s="55"/>
    </row>
    <row r="62" spans="1:7" ht="15.75" thickTop="1">
      <c r="A62" s="17"/>
      <c r="B62" s="17"/>
      <c r="C62" s="17"/>
      <c r="D62" s="51" t="s">
        <v>514</v>
      </c>
      <c r="E62" s="62"/>
      <c r="F62" s="62"/>
      <c r="G62" s="13"/>
    </row>
    <row r="63" spans="1:7" ht="25.5">
      <c r="A63" s="17"/>
      <c r="B63" s="17"/>
      <c r="C63" s="17"/>
      <c r="D63" s="56" t="s">
        <v>183</v>
      </c>
      <c r="E63" s="57"/>
      <c r="F63" s="57"/>
      <c r="G63" s="13"/>
    </row>
    <row r="64" spans="1:7">
      <c r="A64" s="17"/>
      <c r="B64" s="17"/>
      <c r="C64" s="17"/>
      <c r="D64" s="56" t="s">
        <v>105</v>
      </c>
      <c r="E64" s="57"/>
      <c r="F64" s="57"/>
      <c r="G64" s="13"/>
    </row>
    <row r="65" spans="1:7" ht="25.5">
      <c r="A65" s="17"/>
      <c r="B65" s="17"/>
      <c r="C65" s="17"/>
      <c r="D65" s="56" t="s">
        <v>184</v>
      </c>
      <c r="E65" s="57"/>
      <c r="F65" s="57"/>
      <c r="G65" s="13"/>
    </row>
    <row r="66" spans="1:7" ht="26.25" thickBot="1">
      <c r="A66" s="17"/>
      <c r="B66" s="17"/>
      <c r="C66" s="17"/>
      <c r="D66" s="58" t="s">
        <v>515</v>
      </c>
      <c r="E66" s="61">
        <f>SUM(E63:E65)</f>
        <v>0</v>
      </c>
      <c r="F66" s="61">
        <f t="shared" ref="F66" si="7">SUM(F63:F65)</f>
        <v>0</v>
      </c>
      <c r="G66" s="55"/>
    </row>
    <row r="67" spans="1:7" ht="15.75" thickTop="1">
      <c r="A67" s="17"/>
      <c r="B67" s="17"/>
      <c r="C67" s="17"/>
      <c r="D67" s="51" t="s">
        <v>59</v>
      </c>
      <c r="E67" s="62"/>
      <c r="F67" s="62"/>
      <c r="G67" s="13"/>
    </row>
    <row r="68" spans="1:7" ht="25.5">
      <c r="A68" s="17"/>
      <c r="B68" s="17"/>
      <c r="C68" s="17"/>
      <c r="D68" s="56" t="s">
        <v>183</v>
      </c>
      <c r="E68" s="57"/>
      <c r="F68" s="57"/>
      <c r="G68" s="13"/>
    </row>
    <row r="69" spans="1:7">
      <c r="A69" s="17"/>
      <c r="B69" s="17"/>
      <c r="C69" s="17"/>
      <c r="D69" s="56" t="s">
        <v>106</v>
      </c>
      <c r="E69" s="57"/>
      <c r="F69" s="57"/>
      <c r="G69" s="13"/>
    </row>
    <row r="70" spans="1:7" ht="25.5">
      <c r="A70" s="17"/>
      <c r="B70" s="17"/>
      <c r="C70" s="17"/>
      <c r="D70" s="56" t="s">
        <v>108</v>
      </c>
      <c r="E70" s="57"/>
      <c r="F70" s="57"/>
      <c r="G70" s="13"/>
    </row>
    <row r="71" spans="1:7" ht="25.5">
      <c r="A71" s="17"/>
      <c r="B71" s="17"/>
      <c r="C71" s="17"/>
      <c r="D71" s="56" t="s">
        <v>107</v>
      </c>
      <c r="E71" s="57"/>
      <c r="F71" s="57"/>
      <c r="G71" s="13"/>
    </row>
    <row r="72" spans="1:7" ht="15.75" thickBot="1">
      <c r="A72" s="17"/>
      <c r="B72" s="17"/>
      <c r="C72" s="17"/>
      <c r="D72" s="58" t="s">
        <v>516</v>
      </c>
      <c r="E72" s="61">
        <f>SUM(E68:E71)</f>
        <v>0</v>
      </c>
      <c r="F72" s="61">
        <f t="shared" ref="F72" si="8">SUM(F68:F71)</f>
        <v>0</v>
      </c>
      <c r="G72" s="55"/>
    </row>
    <row r="73" spans="1:7" ht="15.75" thickTop="1">
      <c r="A73" s="17"/>
      <c r="B73" s="17"/>
      <c r="C73" s="17"/>
      <c r="D73" s="51" t="s">
        <v>60</v>
      </c>
      <c r="E73" s="62"/>
      <c r="F73" s="62"/>
      <c r="G73" s="13"/>
    </row>
    <row r="74" spans="1:7" ht="25.5">
      <c r="A74" s="17"/>
      <c r="B74" s="17"/>
      <c r="C74" s="17"/>
      <c r="D74" s="56" t="s">
        <v>183</v>
      </c>
      <c r="E74" s="57"/>
      <c r="F74" s="57"/>
      <c r="G74" s="13"/>
    </row>
    <row r="75" spans="1:7">
      <c r="A75" s="17"/>
      <c r="B75" s="17"/>
      <c r="C75" s="17"/>
      <c r="D75" s="56" t="s">
        <v>106</v>
      </c>
      <c r="E75" s="57"/>
      <c r="F75" s="57"/>
      <c r="G75" s="13"/>
    </row>
    <row r="76" spans="1:7" ht="25.5">
      <c r="A76" s="17"/>
      <c r="B76" s="17"/>
      <c r="C76" s="17"/>
      <c r="D76" s="56" t="s">
        <v>108</v>
      </c>
      <c r="E76" s="57"/>
      <c r="F76" s="57"/>
      <c r="G76" s="13"/>
    </row>
    <row r="77" spans="1:7" ht="25.5">
      <c r="A77" s="17"/>
      <c r="B77" s="17"/>
      <c r="C77" s="17"/>
      <c r="D77" s="56" t="s">
        <v>185</v>
      </c>
      <c r="E77" s="57"/>
      <c r="F77" s="57"/>
      <c r="G77" s="13"/>
    </row>
    <row r="78" spans="1:7">
      <c r="A78" s="17"/>
      <c r="B78" s="17"/>
      <c r="C78" s="17"/>
      <c r="D78" s="56" t="s">
        <v>186</v>
      </c>
      <c r="E78" s="57"/>
      <c r="F78" s="57"/>
      <c r="G78" s="13"/>
    </row>
    <row r="79" spans="1:7" ht="26.25" thickBot="1">
      <c r="A79" s="17"/>
      <c r="B79" s="17"/>
      <c r="C79" s="17"/>
      <c r="D79" s="58" t="s">
        <v>517</v>
      </c>
      <c r="E79" s="61">
        <f>SUM(E74:E78)</f>
        <v>0</v>
      </c>
      <c r="F79" s="61">
        <f t="shared" ref="F79" si="9">SUM(F74:F78)</f>
        <v>0</v>
      </c>
      <c r="G79" s="55"/>
    </row>
    <row r="80" spans="1:7" ht="26.25" thickTop="1">
      <c r="A80" s="17"/>
      <c r="B80" s="17"/>
      <c r="C80" s="17"/>
      <c r="D80" s="51" t="s">
        <v>171</v>
      </c>
      <c r="E80" s="62"/>
      <c r="F80" s="62"/>
      <c r="G80" s="13"/>
    </row>
    <row r="81" spans="1:7">
      <c r="A81" s="17"/>
      <c r="B81" s="17"/>
      <c r="C81" s="17"/>
      <c r="D81" s="63" t="s">
        <v>518</v>
      </c>
      <c r="E81" s="46"/>
      <c r="F81" s="46"/>
      <c r="G81" s="13"/>
    </row>
    <row r="82" spans="1:7">
      <c r="A82" s="17"/>
      <c r="B82" s="17"/>
      <c r="C82" s="17"/>
      <c r="D82" s="65" t="s">
        <v>286</v>
      </c>
      <c r="E82" s="57"/>
      <c r="F82" s="57"/>
      <c r="G82" s="13"/>
    </row>
    <row r="83" spans="1:7" ht="25.5">
      <c r="A83" s="17"/>
      <c r="B83" s="17"/>
      <c r="C83" s="17"/>
      <c r="D83" s="65" t="s">
        <v>252</v>
      </c>
      <c r="E83" s="57"/>
      <c r="F83" s="57"/>
      <c r="G83" s="13"/>
    </row>
    <row r="84" spans="1:7" ht="25.5">
      <c r="A84" s="17"/>
      <c r="B84" s="17"/>
      <c r="C84" s="17"/>
      <c r="D84" s="65" t="s">
        <v>109</v>
      </c>
      <c r="E84" s="57"/>
      <c r="F84" s="57"/>
      <c r="G84" s="13"/>
    </row>
    <row r="85" spans="1:7" ht="25.5">
      <c r="A85" s="17"/>
      <c r="B85" s="17"/>
      <c r="C85" s="17"/>
      <c r="D85" s="66" t="s">
        <v>114</v>
      </c>
      <c r="E85" s="54">
        <f>SUM(E82:E84)</f>
        <v>0</v>
      </c>
      <c r="F85" s="54">
        <f t="shared" ref="F85" si="10">SUM(F82:F84)</f>
        <v>0</v>
      </c>
      <c r="G85" s="13"/>
    </row>
    <row r="86" spans="1:7">
      <c r="A86" s="17"/>
      <c r="B86" s="17"/>
      <c r="C86" s="17"/>
      <c r="D86" s="63" t="s">
        <v>519</v>
      </c>
      <c r="E86" s="46"/>
      <c r="F86" s="46"/>
      <c r="G86" s="13"/>
    </row>
    <row r="87" spans="1:7" ht="38.25">
      <c r="A87" s="17"/>
      <c r="B87" s="17"/>
      <c r="C87" s="17"/>
      <c r="D87" s="70" t="s">
        <v>520</v>
      </c>
      <c r="E87" s="46"/>
      <c r="F87" s="46"/>
      <c r="G87" s="13"/>
    </row>
    <row r="88" spans="1:7" ht="25.5">
      <c r="A88" s="17"/>
      <c r="B88" s="17"/>
      <c r="C88" s="17"/>
      <c r="D88" s="71" t="s">
        <v>153</v>
      </c>
      <c r="E88" s="57"/>
      <c r="F88" s="57"/>
      <c r="G88" s="13"/>
    </row>
    <row r="89" spans="1:7" ht="25.5">
      <c r="A89" s="17"/>
      <c r="B89" s="17"/>
      <c r="C89" s="17"/>
      <c r="D89" s="71" t="s">
        <v>152</v>
      </c>
      <c r="E89" s="57"/>
      <c r="F89" s="57"/>
      <c r="G89" s="13"/>
    </row>
    <row r="90" spans="1:7" ht="38.25">
      <c r="A90" s="17"/>
      <c r="B90" s="17"/>
      <c r="C90" s="17"/>
      <c r="D90" s="73" t="s">
        <v>111</v>
      </c>
      <c r="E90" s="54">
        <f>SUM(E88:E89)</f>
        <v>0</v>
      </c>
      <c r="F90" s="54">
        <f t="shared" ref="F90" si="11">SUM(F88:F89)</f>
        <v>0</v>
      </c>
      <c r="G90" s="13"/>
    </row>
    <row r="91" spans="1:7" ht="25.5">
      <c r="A91" s="17"/>
      <c r="B91" s="17"/>
      <c r="C91" s="17"/>
      <c r="D91" s="70" t="s">
        <v>521</v>
      </c>
      <c r="E91" s="46"/>
      <c r="F91" s="46"/>
      <c r="G91" s="13"/>
    </row>
    <row r="92" spans="1:7" ht="25.5">
      <c r="A92" s="17"/>
      <c r="B92" s="17"/>
      <c r="C92" s="17"/>
      <c r="D92" s="71" t="s">
        <v>236</v>
      </c>
      <c r="E92" s="57"/>
      <c r="F92" s="57"/>
      <c r="G92" s="13"/>
    </row>
    <row r="93" spans="1:7" ht="25.5">
      <c r="A93" s="17"/>
      <c r="B93" s="17"/>
      <c r="C93" s="17"/>
      <c r="D93" s="71" t="s">
        <v>115</v>
      </c>
      <c r="E93" s="57"/>
      <c r="F93" s="57"/>
      <c r="G93" s="13"/>
    </row>
    <row r="94" spans="1:7" ht="25.5">
      <c r="A94" s="17"/>
      <c r="B94" s="17"/>
      <c r="C94" s="17"/>
      <c r="D94" s="71" t="s">
        <v>255</v>
      </c>
      <c r="E94" s="57"/>
      <c r="F94" s="57"/>
      <c r="G94" s="13"/>
    </row>
    <row r="95" spans="1:7" ht="25.5">
      <c r="A95" s="17"/>
      <c r="B95" s="17"/>
      <c r="C95" s="17"/>
      <c r="D95" s="73" t="s">
        <v>256</v>
      </c>
      <c r="E95" s="54">
        <f>SUM(E92:E94)</f>
        <v>0</v>
      </c>
      <c r="F95" s="54">
        <f t="shared" ref="F95" si="12">SUM(F92:F94)</f>
        <v>0</v>
      </c>
      <c r="G95" s="13"/>
    </row>
    <row r="96" spans="1:7" ht="25.5">
      <c r="A96" s="17"/>
      <c r="B96" s="17"/>
      <c r="C96" s="17"/>
      <c r="D96" s="66" t="s">
        <v>116</v>
      </c>
      <c r="E96" s="54">
        <f>E90+E95</f>
        <v>0</v>
      </c>
      <c r="F96" s="54">
        <f t="shared" ref="F96" si="13">F90+F95</f>
        <v>0</v>
      </c>
      <c r="G96" s="13"/>
    </row>
    <row r="97" spans="1:7" ht="26.25" thickBot="1">
      <c r="A97" s="17"/>
      <c r="B97" s="17"/>
      <c r="C97" s="17"/>
      <c r="D97" s="58" t="s">
        <v>522</v>
      </c>
      <c r="E97" s="61">
        <f>E85+E96</f>
        <v>0</v>
      </c>
      <c r="F97" s="61">
        <f t="shared" ref="F97" si="14">F85+F96</f>
        <v>0</v>
      </c>
      <c r="G97" s="55"/>
    </row>
    <row r="98" spans="1:7" ht="15.75" thickTop="1">
      <c r="A98" s="17"/>
      <c r="B98" s="17"/>
      <c r="C98" s="17"/>
      <c r="D98" s="51" t="s">
        <v>22</v>
      </c>
      <c r="E98" s="62"/>
      <c r="F98" s="62"/>
      <c r="G98" s="13"/>
    </row>
    <row r="99" spans="1:7" ht="25.5">
      <c r="A99" s="17"/>
      <c r="B99" s="17"/>
      <c r="C99" s="17"/>
      <c r="D99" s="56" t="s">
        <v>101</v>
      </c>
      <c r="E99" s="57"/>
      <c r="F99" s="57"/>
      <c r="G99" s="13"/>
    </row>
    <row r="100" spans="1:7">
      <c r="A100" s="17"/>
      <c r="B100" s="17"/>
      <c r="C100" s="17"/>
      <c r="D100" s="56" t="s">
        <v>102</v>
      </c>
      <c r="E100" s="57"/>
      <c r="F100" s="57"/>
      <c r="G100" s="13"/>
    </row>
    <row r="101" spans="1:7">
      <c r="A101" s="17"/>
      <c r="B101" s="17"/>
      <c r="C101" s="17"/>
      <c r="D101" s="56" t="s">
        <v>22</v>
      </c>
      <c r="E101" s="57"/>
      <c r="F101" s="57"/>
      <c r="G101" s="13"/>
    </row>
    <row r="102" spans="1:7" ht="15.75" thickBot="1">
      <c r="A102" s="17"/>
      <c r="B102" s="17"/>
      <c r="C102" s="17"/>
      <c r="D102" s="58" t="s">
        <v>523</v>
      </c>
      <c r="E102" s="61">
        <f>SUM(E99:E101)</f>
        <v>0</v>
      </c>
      <c r="F102" s="61">
        <f t="shared" ref="F102" si="15">SUM(F99:F101)</f>
        <v>0</v>
      </c>
      <c r="G102" s="55"/>
    </row>
    <row r="103" spans="1:7" ht="15.75" thickTop="1">
      <c r="A103" s="17"/>
      <c r="B103" s="17"/>
      <c r="C103" s="17"/>
      <c r="D103" s="51" t="s">
        <v>23</v>
      </c>
      <c r="E103" s="62"/>
      <c r="F103" s="62"/>
      <c r="G103" s="13"/>
    </row>
    <row r="104" spans="1:7">
      <c r="A104" s="17"/>
      <c r="B104" s="17"/>
      <c r="C104" s="17"/>
      <c r="D104" s="56" t="s">
        <v>117</v>
      </c>
      <c r="E104" s="57"/>
      <c r="F104" s="57"/>
      <c r="G104" s="13"/>
    </row>
    <row r="105" spans="1:7">
      <c r="A105" s="17"/>
      <c r="B105" s="17"/>
      <c r="C105" s="17"/>
      <c r="D105" s="56" t="s">
        <v>118</v>
      </c>
      <c r="E105" s="57"/>
      <c r="F105" s="57"/>
      <c r="G105" s="13"/>
    </row>
    <row r="106" spans="1:7">
      <c r="A106" s="17"/>
      <c r="B106" s="17"/>
      <c r="C106" s="17"/>
      <c r="D106" s="56" t="s">
        <v>119</v>
      </c>
      <c r="E106" s="57"/>
      <c r="F106" s="57"/>
      <c r="G106" s="13"/>
    </row>
    <row r="107" spans="1:7">
      <c r="A107" s="17"/>
      <c r="B107" s="17"/>
      <c r="C107" s="17"/>
      <c r="D107" s="56" t="s">
        <v>187</v>
      </c>
      <c r="E107" s="57"/>
      <c r="F107" s="57"/>
      <c r="G107" s="13"/>
    </row>
    <row r="108" spans="1:7">
      <c r="A108" s="17"/>
      <c r="B108" s="17"/>
      <c r="C108" s="17"/>
      <c r="D108" s="56" t="s">
        <v>120</v>
      </c>
      <c r="E108" s="57"/>
      <c r="F108" s="57"/>
      <c r="G108" s="13"/>
    </row>
    <row r="109" spans="1:7" ht="15.75" thickBot="1">
      <c r="A109" s="17"/>
      <c r="B109" s="17"/>
      <c r="C109" s="17"/>
      <c r="D109" s="58" t="s">
        <v>524</v>
      </c>
      <c r="E109" s="61">
        <f>SUM(E104:E108)</f>
        <v>0</v>
      </c>
      <c r="F109" s="61">
        <f t="shared" ref="F109" si="16">SUM(F104:F108)</f>
        <v>0</v>
      </c>
      <c r="G109" s="55"/>
    </row>
    <row r="110" spans="1:7" ht="26.25" thickTop="1">
      <c r="A110" s="17"/>
      <c r="B110" s="17"/>
      <c r="C110" s="17"/>
      <c r="D110" s="51" t="s">
        <v>173</v>
      </c>
      <c r="E110" s="62"/>
      <c r="F110" s="62"/>
      <c r="G110" s="13"/>
    </row>
    <row r="111" spans="1:7">
      <c r="A111" s="17"/>
      <c r="B111" s="17"/>
      <c r="C111" s="17"/>
      <c r="D111" s="63" t="s">
        <v>525</v>
      </c>
      <c r="E111" s="46"/>
      <c r="F111" s="46"/>
      <c r="G111" s="13"/>
    </row>
    <row r="112" spans="1:7">
      <c r="A112" s="17"/>
      <c r="B112" s="17"/>
      <c r="C112" s="17"/>
      <c r="D112" s="65" t="s">
        <v>286</v>
      </c>
      <c r="E112" s="57"/>
      <c r="F112" s="57"/>
      <c r="G112" s="13"/>
    </row>
    <row r="113" spans="1:7" ht="25.5">
      <c r="A113" s="17"/>
      <c r="B113" s="17"/>
      <c r="C113" s="17"/>
      <c r="D113" s="65" t="s">
        <v>252</v>
      </c>
      <c r="E113" s="57"/>
      <c r="F113" s="57"/>
      <c r="G113" s="13"/>
    </row>
    <row r="114" spans="1:7">
      <c r="A114" s="17"/>
      <c r="B114" s="17"/>
      <c r="C114" s="17"/>
      <c r="D114" s="65" t="s">
        <v>188</v>
      </c>
      <c r="E114" s="57"/>
      <c r="F114" s="57"/>
      <c r="G114" s="13"/>
    </row>
    <row r="115" spans="1:7" ht="25.5">
      <c r="A115" s="17"/>
      <c r="B115" s="17"/>
      <c r="C115" s="17"/>
      <c r="D115" s="66" t="s">
        <v>110</v>
      </c>
      <c r="E115" s="54">
        <f>SUM(E112:E114)</f>
        <v>0</v>
      </c>
      <c r="F115" s="54">
        <f t="shared" ref="F115" si="17">SUM(F112:F114)</f>
        <v>0</v>
      </c>
      <c r="G115" s="13"/>
    </row>
    <row r="116" spans="1:7">
      <c r="A116" s="17"/>
      <c r="B116" s="17"/>
      <c r="C116" s="17"/>
      <c r="D116" s="63" t="s">
        <v>526</v>
      </c>
      <c r="E116" s="46"/>
      <c r="F116" s="46"/>
      <c r="G116" s="13"/>
    </row>
    <row r="117" spans="1:7" ht="25.5">
      <c r="A117" s="17"/>
      <c r="B117" s="17"/>
      <c r="C117" s="17"/>
      <c r="D117" s="70" t="s">
        <v>527</v>
      </c>
      <c r="E117" s="46"/>
      <c r="F117" s="46"/>
      <c r="G117" s="13"/>
    </row>
    <row r="118" spans="1:7" ht="25.5">
      <c r="A118" s="17"/>
      <c r="B118" s="17"/>
      <c r="C118" s="17"/>
      <c r="D118" s="71" t="s">
        <v>153</v>
      </c>
      <c r="E118" s="57"/>
      <c r="F118" s="57"/>
      <c r="G118" s="13"/>
    </row>
    <row r="119" spans="1:7" ht="25.5">
      <c r="A119" s="17"/>
      <c r="B119" s="17"/>
      <c r="C119" s="17"/>
      <c r="D119" s="71" t="s">
        <v>152</v>
      </c>
      <c r="E119" s="57"/>
      <c r="F119" s="57"/>
      <c r="G119" s="13"/>
    </row>
    <row r="120" spans="1:7" ht="38.25">
      <c r="A120" s="17"/>
      <c r="B120" s="17"/>
      <c r="C120" s="17"/>
      <c r="D120" s="73" t="s">
        <v>259</v>
      </c>
      <c r="E120" s="54">
        <f>SUM(E118:E119)</f>
        <v>0</v>
      </c>
      <c r="F120" s="54">
        <f t="shared" ref="F120" si="18">SUM(F118:F119)</f>
        <v>0</v>
      </c>
      <c r="G120" s="13"/>
    </row>
    <row r="121" spans="1:7" ht="25.5">
      <c r="A121" s="17"/>
      <c r="B121" s="17"/>
      <c r="C121" s="17"/>
      <c r="D121" s="70" t="s">
        <v>528</v>
      </c>
      <c r="E121" s="46"/>
      <c r="F121" s="46"/>
      <c r="G121" s="13"/>
    </row>
    <row r="122" spans="1:7">
      <c r="A122" s="17"/>
      <c r="B122" s="17"/>
      <c r="C122" s="17"/>
      <c r="D122" s="71" t="s">
        <v>25</v>
      </c>
      <c r="E122" s="57"/>
      <c r="F122" s="57"/>
      <c r="G122" s="13"/>
    </row>
    <row r="123" spans="1:7">
      <c r="A123" s="17"/>
      <c r="B123" s="17"/>
      <c r="C123" s="17"/>
      <c r="D123" s="71" t="s">
        <v>77</v>
      </c>
      <c r="E123" s="57"/>
      <c r="F123" s="57"/>
      <c r="G123" s="13"/>
    </row>
    <row r="124" spans="1:7">
      <c r="A124" s="17"/>
      <c r="B124" s="17"/>
      <c r="C124" s="17"/>
      <c r="D124" s="71" t="s">
        <v>26</v>
      </c>
      <c r="E124" s="57"/>
      <c r="F124" s="57"/>
      <c r="G124" s="13"/>
    </row>
    <row r="125" spans="1:7" ht="38.25">
      <c r="A125" s="17"/>
      <c r="B125" s="17"/>
      <c r="C125" s="17"/>
      <c r="D125" s="73" t="s">
        <v>112</v>
      </c>
      <c r="E125" s="54">
        <f>SUM(E122:E124)</f>
        <v>0</v>
      </c>
      <c r="F125" s="54">
        <f t="shared" ref="F125" si="19">SUM(F122:F124)</f>
        <v>0</v>
      </c>
      <c r="G125" s="13"/>
    </row>
    <row r="126" spans="1:7" ht="25.5">
      <c r="A126" s="17"/>
      <c r="B126" s="17"/>
      <c r="C126" s="17"/>
      <c r="D126" s="70" t="s">
        <v>529</v>
      </c>
      <c r="E126" s="46"/>
      <c r="F126" s="46"/>
      <c r="G126" s="13"/>
    </row>
    <row r="127" spans="1:7">
      <c r="A127" s="17"/>
      <c r="B127" s="17"/>
      <c r="C127" s="17"/>
      <c r="D127" s="71" t="s">
        <v>253</v>
      </c>
      <c r="E127" s="57"/>
      <c r="F127" s="57"/>
      <c r="G127" s="13"/>
    </row>
    <row r="128" spans="1:7">
      <c r="A128" s="17"/>
      <c r="B128" s="17"/>
      <c r="C128" s="17"/>
      <c r="D128" s="71" t="s">
        <v>24</v>
      </c>
      <c r="E128" s="57"/>
      <c r="F128" s="57"/>
      <c r="G128" s="13"/>
    </row>
    <row r="129" spans="1:7">
      <c r="A129" s="17"/>
      <c r="B129" s="17"/>
      <c r="C129" s="17"/>
      <c r="D129" s="71" t="s">
        <v>113</v>
      </c>
      <c r="E129" s="57"/>
      <c r="F129" s="57"/>
      <c r="G129" s="13"/>
    </row>
    <row r="130" spans="1:7" ht="25.5">
      <c r="A130" s="17"/>
      <c r="B130" s="17"/>
      <c r="C130" s="17"/>
      <c r="D130" s="71" t="s">
        <v>115</v>
      </c>
      <c r="E130" s="57"/>
      <c r="F130" s="57"/>
      <c r="G130" s="13"/>
    </row>
    <row r="131" spans="1:7" ht="25.5">
      <c r="A131" s="17"/>
      <c r="B131" s="17"/>
      <c r="C131" s="17"/>
      <c r="D131" s="71" t="s">
        <v>189</v>
      </c>
      <c r="E131" s="57"/>
      <c r="F131" s="57"/>
      <c r="G131" s="13"/>
    </row>
    <row r="132" spans="1:7">
      <c r="A132" s="17"/>
      <c r="B132" s="17"/>
      <c r="C132" s="17"/>
      <c r="D132" s="73" t="s">
        <v>290</v>
      </c>
      <c r="E132" s="54">
        <f>SUM(E127:E131)</f>
        <v>0</v>
      </c>
      <c r="F132" s="54">
        <f t="shared" ref="F132" si="20">SUM(F127:F131)</f>
        <v>0</v>
      </c>
      <c r="G132" s="13"/>
    </row>
    <row r="133" spans="1:7" ht="25.5">
      <c r="A133" s="17"/>
      <c r="B133" s="17"/>
      <c r="C133" s="17"/>
      <c r="D133" s="66" t="s">
        <v>190</v>
      </c>
      <c r="E133" s="54">
        <f>E120+E125+E132</f>
        <v>0</v>
      </c>
      <c r="F133" s="54">
        <f t="shared" ref="F133" si="21">F120+F125+F132</f>
        <v>0</v>
      </c>
      <c r="G133" s="13"/>
    </row>
    <row r="134" spans="1:7" ht="26.25" thickBot="1">
      <c r="A134" s="17"/>
      <c r="B134" s="17"/>
      <c r="C134" s="17"/>
      <c r="D134" s="58" t="s">
        <v>530</v>
      </c>
      <c r="E134" s="61">
        <f>E115+E133</f>
        <v>0</v>
      </c>
      <c r="F134" s="61">
        <f t="shared" ref="F134" si="22">F115+F133</f>
        <v>0</v>
      </c>
      <c r="G134" s="55"/>
    </row>
    <row r="135" spans="1:7" ht="15.75" thickTop="1">
      <c r="A135" s="17"/>
      <c r="B135" s="17"/>
      <c r="C135" s="17"/>
      <c r="D135" s="51" t="s">
        <v>2</v>
      </c>
      <c r="E135" s="62"/>
      <c r="F135" s="62"/>
      <c r="G135" s="13"/>
    </row>
    <row r="136" spans="1:7">
      <c r="A136" s="17"/>
      <c r="B136" s="17"/>
      <c r="C136" s="17"/>
      <c r="D136" s="63" t="s">
        <v>531</v>
      </c>
      <c r="E136" s="46"/>
      <c r="F136" s="46"/>
      <c r="G136" s="13"/>
    </row>
    <row r="137" spans="1:7">
      <c r="A137" s="17"/>
      <c r="B137" s="17"/>
      <c r="C137" s="17"/>
      <c r="D137" s="65" t="s">
        <v>45</v>
      </c>
      <c r="E137" s="57"/>
      <c r="F137" s="57"/>
      <c r="G137" s="13"/>
    </row>
    <row r="138" spans="1:7">
      <c r="A138" s="17"/>
      <c r="B138" s="17"/>
      <c r="C138" s="17"/>
      <c r="D138" s="65" t="s">
        <v>231</v>
      </c>
      <c r="E138" s="57"/>
      <c r="F138" s="57"/>
      <c r="G138" s="13"/>
    </row>
    <row r="139" spans="1:7">
      <c r="A139" s="17"/>
      <c r="B139" s="17"/>
      <c r="C139" s="17"/>
      <c r="D139" s="65" t="s">
        <v>232</v>
      </c>
      <c r="E139" s="57"/>
      <c r="F139" s="57"/>
      <c r="G139" s="13"/>
    </row>
    <row r="140" spans="1:7">
      <c r="A140" s="17"/>
      <c r="B140" s="17"/>
      <c r="C140" s="17"/>
      <c r="D140" s="66" t="s">
        <v>121</v>
      </c>
      <c r="E140" s="54">
        <f>SUM(E137:E139)</f>
        <v>0</v>
      </c>
      <c r="F140" s="54">
        <f t="shared" ref="F140" si="23">SUM(F137:F139)</f>
        <v>0</v>
      </c>
      <c r="G140" s="13"/>
    </row>
    <row r="141" spans="1:7">
      <c r="A141" s="17"/>
      <c r="B141" s="17"/>
      <c r="C141" s="17"/>
      <c r="D141" s="63" t="s">
        <v>532</v>
      </c>
      <c r="E141" s="46"/>
      <c r="F141" s="46"/>
      <c r="G141" s="13"/>
    </row>
    <row r="142" spans="1:7" ht="25.5">
      <c r="A142" s="17"/>
      <c r="B142" s="17"/>
      <c r="C142" s="17"/>
      <c r="D142" s="65" t="s">
        <v>122</v>
      </c>
      <c r="E142" s="57"/>
      <c r="F142" s="57"/>
      <c r="G142" s="13"/>
    </row>
    <row r="143" spans="1:7" ht="25.5">
      <c r="A143" s="17"/>
      <c r="B143" s="17"/>
      <c r="C143" s="17"/>
      <c r="D143" s="65" t="s">
        <v>123</v>
      </c>
      <c r="E143" s="57"/>
      <c r="F143" s="57"/>
      <c r="G143" s="13"/>
    </row>
    <row r="144" spans="1:7">
      <c r="A144" s="17"/>
      <c r="B144" s="17"/>
      <c r="C144" s="17"/>
      <c r="D144" s="65" t="s">
        <v>191</v>
      </c>
      <c r="E144" s="57"/>
      <c r="F144" s="57"/>
      <c r="G144" s="13"/>
    </row>
    <row r="145" spans="1:7">
      <c r="A145" s="17"/>
      <c r="B145" s="17"/>
      <c r="C145" s="17"/>
      <c r="D145" s="65" t="s">
        <v>192</v>
      </c>
      <c r="E145" s="57"/>
      <c r="F145" s="57"/>
      <c r="G145" s="13"/>
    </row>
    <row r="146" spans="1:7">
      <c r="A146" s="17"/>
      <c r="B146" s="17"/>
      <c r="C146" s="17"/>
      <c r="D146" s="66" t="s">
        <v>294</v>
      </c>
      <c r="E146" s="54">
        <f>SUM(E142:E145)</f>
        <v>0</v>
      </c>
      <c r="F146" s="54">
        <f t="shared" ref="F146" si="24">SUM(F142:F145)</f>
        <v>0</v>
      </c>
      <c r="G146" s="13"/>
    </row>
    <row r="147" spans="1:7">
      <c r="A147" s="17"/>
      <c r="B147" s="17"/>
      <c r="C147" s="17"/>
      <c r="D147" s="56" t="s">
        <v>254</v>
      </c>
      <c r="E147" s="57"/>
      <c r="F147" s="57"/>
      <c r="G147" s="13"/>
    </row>
    <row r="148" spans="1:7" ht="15.75" thickBot="1">
      <c r="A148" s="17"/>
      <c r="B148" s="17"/>
      <c r="C148" s="17"/>
      <c r="D148" s="58" t="s">
        <v>533</v>
      </c>
      <c r="E148" s="61">
        <f>E140+E146+E147</f>
        <v>0</v>
      </c>
      <c r="F148" s="61">
        <f t="shared" ref="F148" si="25">F140+F146+F147</f>
        <v>0</v>
      </c>
      <c r="G148" s="55"/>
    </row>
    <row r="149" spans="1:7" ht="15.75" thickTop="1">
      <c r="A149" s="17"/>
      <c r="B149" s="17"/>
      <c r="C149" s="17"/>
      <c r="D149" s="52" t="s">
        <v>812</v>
      </c>
      <c r="E149" s="62"/>
      <c r="F149" s="62"/>
      <c r="G149" s="13"/>
    </row>
    <row r="150" spans="1:7">
      <c r="A150" s="17"/>
      <c r="B150" s="17"/>
      <c r="C150" s="17"/>
      <c r="D150" s="63" t="s">
        <v>534</v>
      </c>
      <c r="E150" s="46"/>
      <c r="F150" s="46"/>
      <c r="G150" s="13"/>
    </row>
    <row r="151" spans="1:7">
      <c r="A151" s="17"/>
      <c r="B151" s="17"/>
      <c r="C151" s="17"/>
      <c r="D151" s="65" t="s">
        <v>90</v>
      </c>
      <c r="E151" s="57"/>
      <c r="F151" s="57"/>
      <c r="G151" s="13"/>
    </row>
    <row r="152" spans="1:7" ht="25.5">
      <c r="A152" s="17"/>
      <c r="B152" s="17"/>
      <c r="C152" s="17"/>
      <c r="D152" s="65" t="s">
        <v>89</v>
      </c>
      <c r="E152" s="57"/>
      <c r="F152" s="57"/>
      <c r="G152" s="13"/>
    </row>
    <row r="153" spans="1:7">
      <c r="A153" s="17"/>
      <c r="B153" s="17"/>
      <c r="C153" s="17"/>
      <c r="D153" s="65" t="s">
        <v>154</v>
      </c>
      <c r="E153" s="57"/>
      <c r="F153" s="57"/>
      <c r="G153" s="13"/>
    </row>
    <row r="154" spans="1:7">
      <c r="A154" s="17"/>
      <c r="B154" s="17"/>
      <c r="C154" s="17"/>
      <c r="D154" s="93" t="s">
        <v>797</v>
      </c>
      <c r="E154" s="57"/>
      <c r="F154" s="57"/>
      <c r="G154" s="13"/>
    </row>
    <row r="155" spans="1:7">
      <c r="A155" s="17"/>
      <c r="B155" s="17"/>
      <c r="C155" s="17"/>
      <c r="D155" s="93" t="s">
        <v>124</v>
      </c>
      <c r="E155" s="57"/>
      <c r="F155" s="57"/>
      <c r="G155" s="13"/>
    </row>
    <row r="156" spans="1:7" ht="25.5">
      <c r="A156" s="17"/>
      <c r="B156" s="17"/>
      <c r="C156" s="17"/>
      <c r="D156" s="67" t="s">
        <v>842</v>
      </c>
      <c r="E156" s="54">
        <f>SUM(E151:E155)</f>
        <v>0</v>
      </c>
      <c r="F156" s="54">
        <f t="shared" ref="F156" si="26">SUM(F151:F155)</f>
        <v>0</v>
      </c>
      <c r="G156" s="13"/>
    </row>
    <row r="157" spans="1:7">
      <c r="A157" s="17"/>
      <c r="B157" s="17"/>
      <c r="C157" s="17"/>
      <c r="D157" s="63" t="s">
        <v>535</v>
      </c>
      <c r="E157" s="46"/>
      <c r="F157" s="46"/>
      <c r="G157" s="13"/>
    </row>
    <row r="158" spans="1:7">
      <c r="A158" s="17"/>
      <c r="B158" s="17"/>
      <c r="C158" s="17"/>
      <c r="D158" s="65" t="s">
        <v>125</v>
      </c>
      <c r="E158" s="57"/>
      <c r="F158" s="57"/>
      <c r="G158" s="13"/>
    </row>
    <row r="159" spans="1:7">
      <c r="A159" s="17"/>
      <c r="B159" s="17"/>
      <c r="C159" s="17"/>
      <c r="D159" s="67" t="s">
        <v>843</v>
      </c>
      <c r="E159" s="54">
        <f>E158</f>
        <v>0</v>
      </c>
      <c r="F159" s="54">
        <f t="shared" ref="F159" si="27">F158</f>
        <v>0</v>
      </c>
      <c r="G159" s="13"/>
    </row>
    <row r="160" spans="1:7" ht="15.75" thickBot="1">
      <c r="A160" s="17"/>
      <c r="B160" s="17"/>
      <c r="C160" s="17"/>
      <c r="D160" s="59" t="s">
        <v>844</v>
      </c>
      <c r="E160" s="61">
        <f>E156+E159</f>
        <v>0</v>
      </c>
      <c r="F160" s="61">
        <f t="shared" ref="F160" si="28">F156+F159</f>
        <v>0</v>
      </c>
      <c r="G160" s="55"/>
    </row>
    <row r="161" spans="1:7" ht="15.75" thickTop="1">
      <c r="A161" s="17"/>
      <c r="B161" s="17"/>
      <c r="C161" s="17"/>
      <c r="D161" s="51" t="s">
        <v>536</v>
      </c>
      <c r="E161" s="62"/>
      <c r="F161" s="62"/>
      <c r="G161" s="13"/>
    </row>
    <row r="162" spans="1:7" ht="38.25">
      <c r="A162" s="17"/>
      <c r="B162" s="17"/>
      <c r="C162" s="17"/>
      <c r="D162" s="63" t="s">
        <v>537</v>
      </c>
      <c r="E162" s="46"/>
      <c r="F162" s="46"/>
      <c r="G162" s="13"/>
    </row>
    <row r="163" spans="1:7">
      <c r="A163" s="17"/>
      <c r="B163" s="17"/>
      <c r="C163" s="17"/>
      <c r="D163" s="65" t="s">
        <v>78</v>
      </c>
      <c r="E163" s="57"/>
      <c r="F163" s="57"/>
      <c r="G163" s="13"/>
    </row>
    <row r="164" spans="1:7">
      <c r="A164" s="17"/>
      <c r="B164" s="17"/>
      <c r="C164" s="17"/>
      <c r="D164" s="65" t="s">
        <v>126</v>
      </c>
      <c r="E164" s="57"/>
      <c r="F164" s="57"/>
      <c r="G164" s="13"/>
    </row>
    <row r="165" spans="1:7">
      <c r="A165" s="17"/>
      <c r="B165" s="17"/>
      <c r="C165" s="17"/>
      <c r="D165" s="65" t="s">
        <v>260</v>
      </c>
      <c r="E165" s="57"/>
      <c r="F165" s="57"/>
      <c r="G165" s="13"/>
    </row>
    <row r="166" spans="1:7" ht="38.25">
      <c r="A166" s="17"/>
      <c r="B166" s="17"/>
      <c r="C166" s="17"/>
      <c r="D166" s="66" t="s">
        <v>127</v>
      </c>
      <c r="E166" s="54">
        <f>SUM(E163:E165)</f>
        <v>0</v>
      </c>
      <c r="F166" s="54">
        <f t="shared" ref="F166" si="29">SUM(F163:F165)</f>
        <v>0</v>
      </c>
      <c r="G166" s="13"/>
    </row>
    <row r="167" spans="1:7" ht="38.25">
      <c r="A167" s="17"/>
      <c r="B167" s="17"/>
      <c r="C167" s="17"/>
      <c r="D167" s="63" t="s">
        <v>538</v>
      </c>
      <c r="E167" s="46"/>
      <c r="F167" s="46"/>
      <c r="G167" s="13"/>
    </row>
    <row r="168" spans="1:7">
      <c r="A168" s="17"/>
      <c r="B168" s="17"/>
      <c r="C168" s="17"/>
      <c r="D168" s="65" t="s">
        <v>78</v>
      </c>
      <c r="E168" s="57"/>
      <c r="F168" s="57"/>
      <c r="G168" s="13"/>
    </row>
    <row r="169" spans="1:7">
      <c r="A169" s="17"/>
      <c r="B169" s="17"/>
      <c r="C169" s="17"/>
      <c r="D169" s="65" t="s">
        <v>126</v>
      </c>
      <c r="E169" s="57"/>
      <c r="F169" s="57"/>
      <c r="G169" s="13"/>
    </row>
    <row r="170" spans="1:7">
      <c r="A170" s="17"/>
      <c r="B170" s="17"/>
      <c r="C170" s="17"/>
      <c r="D170" s="65" t="s">
        <v>261</v>
      </c>
      <c r="E170" s="57"/>
      <c r="F170" s="57"/>
      <c r="G170" s="13"/>
    </row>
    <row r="171" spans="1:7" ht="38.25">
      <c r="A171" s="17"/>
      <c r="B171" s="17"/>
      <c r="C171" s="17"/>
      <c r="D171" s="66" t="s">
        <v>128</v>
      </c>
      <c r="E171" s="54">
        <f>SUM(E168:E170)</f>
        <v>0</v>
      </c>
      <c r="F171" s="54">
        <f t="shared" ref="F171" si="30">SUM(F168:F170)</f>
        <v>0</v>
      </c>
      <c r="G171" s="13"/>
    </row>
    <row r="172" spans="1:7" ht="25.5">
      <c r="A172" s="17"/>
      <c r="B172" s="17"/>
      <c r="C172" s="17"/>
      <c r="D172" s="56" t="s">
        <v>155</v>
      </c>
      <c r="E172" s="57"/>
      <c r="F172" s="57"/>
      <c r="G172" s="13"/>
    </row>
    <row r="173" spans="1:7" ht="25.5">
      <c r="A173" s="17"/>
      <c r="B173" s="17"/>
      <c r="C173" s="17"/>
      <c r="D173" s="56" t="s">
        <v>156</v>
      </c>
      <c r="E173" s="57"/>
      <c r="F173" s="57"/>
      <c r="G173" s="13"/>
    </row>
    <row r="174" spans="1:7">
      <c r="A174" s="17"/>
      <c r="B174" s="17"/>
      <c r="C174" s="17"/>
      <c r="D174" s="56" t="s">
        <v>157</v>
      </c>
      <c r="E174" s="57"/>
      <c r="F174" s="57"/>
      <c r="G174" s="13"/>
    </row>
    <row r="175" spans="1:7" ht="15.75" thickBot="1">
      <c r="A175" s="17"/>
      <c r="B175" s="17"/>
      <c r="C175" s="17"/>
      <c r="D175" s="58" t="s">
        <v>539</v>
      </c>
      <c r="E175" s="61">
        <f>E166+E171+E172+E173+E174</f>
        <v>0</v>
      </c>
      <c r="F175" s="61">
        <f t="shared" ref="F175" si="31">F166+F171+F172+F173+F174</f>
        <v>0</v>
      </c>
      <c r="G175" s="55"/>
    </row>
    <row r="176" spans="1:7" ht="26.25" thickTop="1">
      <c r="A176" s="17"/>
      <c r="B176" s="17"/>
      <c r="C176" s="17"/>
      <c r="D176" s="51" t="s">
        <v>175</v>
      </c>
      <c r="E176" s="62"/>
      <c r="F176" s="62"/>
      <c r="G176" s="13"/>
    </row>
    <row r="177" spans="1:7">
      <c r="A177" s="17"/>
      <c r="B177" s="17"/>
      <c r="C177" s="17"/>
      <c r="D177" s="63" t="s">
        <v>540</v>
      </c>
      <c r="E177" s="46"/>
      <c r="F177" s="46"/>
      <c r="G177" s="13"/>
    </row>
    <row r="178" spans="1:7">
      <c r="A178" s="17"/>
      <c r="B178" s="17"/>
      <c r="C178" s="17"/>
      <c r="D178" s="65" t="s">
        <v>287</v>
      </c>
      <c r="E178" s="57"/>
      <c r="F178" s="57"/>
      <c r="G178" s="13"/>
    </row>
    <row r="179" spans="1:7" ht="25.5">
      <c r="A179" s="17"/>
      <c r="B179" s="17"/>
      <c r="C179" s="17"/>
      <c r="D179" s="65" t="s">
        <v>257</v>
      </c>
      <c r="E179" s="57"/>
      <c r="F179" s="57"/>
      <c r="G179" s="13"/>
    </row>
    <row r="180" spans="1:7" ht="25.5">
      <c r="A180" s="17"/>
      <c r="B180" s="17"/>
      <c r="C180" s="17"/>
      <c r="D180" s="65" t="s">
        <v>193</v>
      </c>
      <c r="E180" s="57"/>
      <c r="F180" s="57"/>
      <c r="G180" s="13"/>
    </row>
    <row r="181" spans="1:7" ht="25.5">
      <c r="A181" s="17"/>
      <c r="B181" s="17"/>
      <c r="C181" s="17"/>
      <c r="D181" s="66" t="s">
        <v>129</v>
      </c>
      <c r="E181" s="54">
        <f>SUM(E178:E180)</f>
        <v>0</v>
      </c>
      <c r="F181" s="54">
        <f t="shared" ref="F181" si="32">SUM(F178:F180)</f>
        <v>0</v>
      </c>
      <c r="G181" s="13"/>
    </row>
    <row r="182" spans="1:7">
      <c r="A182" s="17"/>
      <c r="B182" s="17"/>
      <c r="C182" s="17"/>
      <c r="D182" s="63" t="s">
        <v>541</v>
      </c>
      <c r="E182" s="46"/>
      <c r="F182" s="46"/>
      <c r="G182" s="13"/>
    </row>
    <row r="183" spans="1:7" ht="25.5">
      <c r="A183" s="17"/>
      <c r="B183" s="17"/>
      <c r="C183" s="17"/>
      <c r="D183" s="65" t="s">
        <v>158</v>
      </c>
      <c r="E183" s="57"/>
      <c r="F183" s="57"/>
      <c r="G183" s="13"/>
    </row>
    <row r="184" spans="1:7">
      <c r="A184" s="17"/>
      <c r="B184" s="17"/>
      <c r="C184" s="17"/>
      <c r="D184" s="65" t="s">
        <v>237</v>
      </c>
      <c r="E184" s="57"/>
      <c r="F184" s="57"/>
      <c r="G184" s="13"/>
    </row>
    <row r="185" spans="1:7" ht="38.25">
      <c r="A185" s="17"/>
      <c r="B185" s="17"/>
      <c r="C185" s="17"/>
      <c r="D185" s="66" t="s">
        <v>130</v>
      </c>
      <c r="E185" s="54">
        <f>SUM(E183:E184)</f>
        <v>0</v>
      </c>
      <c r="F185" s="54">
        <f t="shared" ref="F185" si="33">SUM(F183:F184)</f>
        <v>0</v>
      </c>
      <c r="G185" s="13"/>
    </row>
    <row r="186" spans="1:7">
      <c r="A186" s="17"/>
      <c r="B186" s="17"/>
      <c r="C186" s="17"/>
      <c r="D186" s="63" t="s">
        <v>542</v>
      </c>
      <c r="E186" s="46"/>
      <c r="F186" s="46"/>
      <c r="G186" s="13"/>
    </row>
    <row r="187" spans="1:7">
      <c r="A187" s="17"/>
      <c r="B187" s="17"/>
      <c r="C187" s="17"/>
      <c r="D187" s="65" t="s">
        <v>63</v>
      </c>
      <c r="E187" s="57"/>
      <c r="F187" s="57"/>
      <c r="G187" s="13"/>
    </row>
    <row r="188" spans="1:7">
      <c r="A188" s="17"/>
      <c r="B188" s="17"/>
      <c r="C188" s="17"/>
      <c r="D188" s="65" t="s">
        <v>76</v>
      </c>
      <c r="E188" s="57"/>
      <c r="F188" s="57"/>
      <c r="G188" s="13"/>
    </row>
    <row r="189" spans="1:7">
      <c r="A189" s="17"/>
      <c r="B189" s="17"/>
      <c r="C189" s="17"/>
      <c r="D189" s="65" t="s">
        <v>543</v>
      </c>
      <c r="E189" s="57"/>
      <c r="F189" s="57"/>
      <c r="G189" s="13"/>
    </row>
    <row r="190" spans="1:7">
      <c r="A190" s="17"/>
      <c r="B190" s="17"/>
      <c r="C190" s="17"/>
      <c r="D190" s="65" t="s">
        <v>138</v>
      </c>
      <c r="E190" s="57"/>
      <c r="F190" s="57"/>
      <c r="G190" s="13"/>
    </row>
    <row r="191" spans="1:7" ht="25.5">
      <c r="A191" s="17"/>
      <c r="B191" s="17"/>
      <c r="C191" s="17"/>
      <c r="D191" s="65" t="s">
        <v>131</v>
      </c>
      <c r="E191" s="57"/>
      <c r="F191" s="57"/>
      <c r="G191" s="13"/>
    </row>
    <row r="192" spans="1:7" ht="25.5">
      <c r="A192" s="17"/>
      <c r="B192" s="17"/>
      <c r="C192" s="17"/>
      <c r="D192" s="66" t="s">
        <v>132</v>
      </c>
      <c r="E192" s="54">
        <f>SUM(E187:E191)</f>
        <v>0</v>
      </c>
      <c r="F192" s="54">
        <f t="shared" ref="F192" si="34">SUM(F187:F191)</f>
        <v>0</v>
      </c>
      <c r="G192" s="13"/>
    </row>
    <row r="193" spans="1:7">
      <c r="A193" s="17"/>
      <c r="B193" s="17"/>
      <c r="C193" s="17"/>
      <c r="D193" s="56" t="s">
        <v>258</v>
      </c>
      <c r="E193" s="57"/>
      <c r="F193" s="57"/>
      <c r="G193" s="13"/>
    </row>
    <row r="194" spans="1:7" ht="26.25" thickBot="1">
      <c r="A194" s="17"/>
      <c r="B194" s="17"/>
      <c r="C194" s="17"/>
      <c r="D194" s="58" t="s">
        <v>544</v>
      </c>
      <c r="E194" s="61">
        <f>E181+E185+E192+E193</f>
        <v>0</v>
      </c>
      <c r="F194" s="61">
        <f t="shared" ref="F194" si="35">F181+F185+F192+F193</f>
        <v>0</v>
      </c>
      <c r="G194" s="55"/>
    </row>
    <row r="195" spans="1:7" ht="15.75" thickTop="1">
      <c r="A195" s="17"/>
      <c r="B195" s="17"/>
      <c r="C195" s="17"/>
      <c r="D195" s="51" t="s">
        <v>545</v>
      </c>
      <c r="E195" s="62"/>
      <c r="F195" s="62"/>
      <c r="G195" s="13"/>
    </row>
    <row r="196" spans="1:7" ht="51">
      <c r="A196" s="17"/>
      <c r="B196" s="17"/>
      <c r="C196" s="17"/>
      <c r="D196" s="63" t="s">
        <v>546</v>
      </c>
      <c r="E196" s="46"/>
      <c r="F196" s="46"/>
      <c r="G196" s="13"/>
    </row>
    <row r="197" spans="1:7">
      <c r="A197" s="17"/>
      <c r="B197" s="17"/>
      <c r="C197" s="17"/>
      <c r="D197" s="65" t="s">
        <v>78</v>
      </c>
      <c r="E197" s="57"/>
      <c r="F197" s="57"/>
      <c r="G197" s="13"/>
    </row>
    <row r="198" spans="1:7">
      <c r="A198" s="17"/>
      <c r="B198" s="17"/>
      <c r="C198" s="17"/>
      <c r="D198" s="65" t="s">
        <v>126</v>
      </c>
      <c r="E198" s="57"/>
      <c r="F198" s="57"/>
      <c r="G198" s="13"/>
    </row>
    <row r="199" spans="1:7" ht="25.5">
      <c r="A199" s="17"/>
      <c r="B199" s="17"/>
      <c r="C199" s="17"/>
      <c r="D199" s="65" t="s">
        <v>133</v>
      </c>
      <c r="E199" s="57"/>
      <c r="F199" s="57"/>
      <c r="G199" s="13"/>
    </row>
    <row r="200" spans="1:7" ht="51">
      <c r="A200" s="17"/>
      <c r="B200" s="17"/>
      <c r="C200" s="17"/>
      <c r="D200" s="66" t="s">
        <v>134</v>
      </c>
      <c r="E200" s="54">
        <f>SUM(E197:E199)</f>
        <v>0</v>
      </c>
      <c r="F200" s="54">
        <f t="shared" ref="F200" si="36">SUM(F197:F199)</f>
        <v>0</v>
      </c>
      <c r="G200" s="13"/>
    </row>
    <row r="201" spans="1:7" ht="51">
      <c r="A201" s="17"/>
      <c r="B201" s="17"/>
      <c r="C201" s="17"/>
      <c r="D201" s="63" t="s">
        <v>547</v>
      </c>
      <c r="E201" s="46"/>
      <c r="F201" s="46"/>
      <c r="G201" s="13"/>
    </row>
    <row r="202" spans="1:7">
      <c r="A202" s="17"/>
      <c r="B202" s="17"/>
      <c r="C202" s="17"/>
      <c r="D202" s="65" t="s">
        <v>78</v>
      </c>
      <c r="E202" s="57"/>
      <c r="F202" s="57"/>
      <c r="G202" s="13"/>
    </row>
    <row r="203" spans="1:7">
      <c r="A203" s="17"/>
      <c r="B203" s="17"/>
      <c r="C203" s="17"/>
      <c r="D203" s="65" t="s">
        <v>126</v>
      </c>
      <c r="E203" s="57"/>
      <c r="F203" s="57"/>
      <c r="G203" s="13"/>
    </row>
    <row r="204" spans="1:7" ht="25.5">
      <c r="A204" s="17"/>
      <c r="B204" s="17"/>
      <c r="C204" s="17"/>
      <c r="D204" s="65" t="s">
        <v>135</v>
      </c>
      <c r="E204" s="57"/>
      <c r="F204" s="57"/>
      <c r="G204" s="13"/>
    </row>
    <row r="205" spans="1:7" ht="63.75">
      <c r="A205" s="17"/>
      <c r="B205" s="17"/>
      <c r="C205" s="17"/>
      <c r="D205" s="66" t="s">
        <v>136</v>
      </c>
      <c r="E205" s="54">
        <f>SUM(E202:E204)</f>
        <v>0</v>
      </c>
      <c r="F205" s="54">
        <f t="shared" ref="F205" si="37">SUM(F202:F204)</f>
        <v>0</v>
      </c>
      <c r="G205" s="13"/>
    </row>
    <row r="206" spans="1:7" ht="25.5">
      <c r="A206" s="17"/>
      <c r="B206" s="17"/>
      <c r="C206" s="17"/>
      <c r="D206" s="56" t="s">
        <v>160</v>
      </c>
      <c r="E206" s="57"/>
      <c r="F206" s="57"/>
      <c r="G206" s="13"/>
    </row>
    <row r="207" spans="1:7" ht="25.5">
      <c r="A207" s="17"/>
      <c r="B207" s="17"/>
      <c r="C207" s="17"/>
      <c r="D207" s="56" t="s">
        <v>161</v>
      </c>
      <c r="E207" s="57"/>
      <c r="F207" s="57"/>
      <c r="G207" s="13"/>
    </row>
    <row r="208" spans="1:7">
      <c r="A208" s="17"/>
      <c r="B208" s="17"/>
      <c r="C208" s="17"/>
      <c r="D208" s="56" t="s">
        <v>162</v>
      </c>
      <c r="E208" s="57"/>
      <c r="F208" s="57"/>
      <c r="G208" s="13"/>
    </row>
    <row r="209" spans="1:7" ht="15.75" thickBot="1">
      <c r="A209" s="17"/>
      <c r="B209" s="17"/>
      <c r="C209" s="17"/>
      <c r="D209" s="58" t="s">
        <v>548</v>
      </c>
      <c r="E209" s="61">
        <f>E200+E205+E206+E207+E208</f>
        <v>0</v>
      </c>
      <c r="F209" s="61">
        <f t="shared" ref="F209" si="38">F200+F205+F206+F207+F208</f>
        <v>0</v>
      </c>
      <c r="G209" s="55"/>
    </row>
    <row r="210" spans="1:7" ht="15.75" thickTop="1">
      <c r="A210" s="17"/>
      <c r="B210" s="17"/>
      <c r="C210" s="17"/>
      <c r="D210" s="51" t="s">
        <v>178</v>
      </c>
      <c r="E210" s="62"/>
      <c r="F210" s="62"/>
      <c r="G210" s="13"/>
    </row>
    <row r="211" spans="1:7">
      <c r="A211" s="17"/>
      <c r="B211" s="17"/>
      <c r="C211" s="17"/>
      <c r="D211" s="63" t="s">
        <v>549</v>
      </c>
      <c r="E211" s="46"/>
      <c r="F211" s="46"/>
      <c r="G211" s="13"/>
    </row>
    <row r="212" spans="1:7">
      <c r="A212" s="17"/>
      <c r="B212" s="17"/>
      <c r="C212" s="17"/>
      <c r="D212" s="65" t="s">
        <v>287</v>
      </c>
      <c r="E212" s="57"/>
      <c r="F212" s="57"/>
      <c r="G212" s="13"/>
    </row>
    <row r="213" spans="1:7" ht="25.5">
      <c r="A213" s="17"/>
      <c r="B213" s="17"/>
      <c r="C213" s="17"/>
      <c r="D213" s="65" t="s">
        <v>257</v>
      </c>
      <c r="E213" s="57"/>
      <c r="F213" s="57"/>
      <c r="G213" s="13"/>
    </row>
    <row r="214" spans="1:7">
      <c r="A214" s="17"/>
      <c r="B214" s="17"/>
      <c r="C214" s="17"/>
      <c r="D214" s="65" t="s">
        <v>194</v>
      </c>
      <c r="E214" s="57"/>
      <c r="F214" s="57"/>
      <c r="G214" s="13"/>
    </row>
    <row r="215" spans="1:7">
      <c r="A215" s="17"/>
      <c r="B215" s="17"/>
      <c r="C215" s="17"/>
      <c r="D215" s="66" t="s">
        <v>137</v>
      </c>
      <c r="E215" s="54">
        <f>SUM(E212:E214)</f>
        <v>0</v>
      </c>
      <c r="F215" s="54">
        <f t="shared" ref="F215" si="39">SUM(F212:F214)</f>
        <v>0</v>
      </c>
      <c r="G215" s="13"/>
    </row>
    <row r="216" spans="1:7">
      <c r="A216" s="17"/>
      <c r="B216" s="17"/>
      <c r="C216" s="17"/>
      <c r="D216" s="63" t="s">
        <v>550</v>
      </c>
      <c r="E216" s="46"/>
      <c r="F216" s="46"/>
      <c r="G216" s="13"/>
    </row>
    <row r="217" spans="1:7" ht="25.5">
      <c r="A217" s="17"/>
      <c r="B217" s="17"/>
      <c r="C217" s="17"/>
      <c r="D217" s="70" t="s">
        <v>551</v>
      </c>
      <c r="E217" s="46"/>
      <c r="F217" s="46"/>
      <c r="G217" s="13"/>
    </row>
    <row r="218" spans="1:7" ht="25.5">
      <c r="A218" s="17"/>
      <c r="B218" s="17"/>
      <c r="C218" s="17"/>
      <c r="D218" s="71" t="s">
        <v>159</v>
      </c>
      <c r="E218" s="57"/>
      <c r="F218" s="57"/>
      <c r="G218" s="13"/>
    </row>
    <row r="219" spans="1:7" ht="25.5">
      <c r="A219" s="17"/>
      <c r="B219" s="17"/>
      <c r="C219" s="17"/>
      <c r="D219" s="73" t="s">
        <v>289</v>
      </c>
      <c r="E219" s="54">
        <f>E218</f>
        <v>0</v>
      </c>
      <c r="F219" s="54">
        <f t="shared" ref="F219" si="40">F218</f>
        <v>0</v>
      </c>
      <c r="G219" s="13"/>
    </row>
    <row r="220" spans="1:7">
      <c r="A220" s="17"/>
      <c r="B220" s="17"/>
      <c r="C220" s="17"/>
      <c r="D220" s="70" t="s">
        <v>552</v>
      </c>
      <c r="E220" s="46"/>
      <c r="F220" s="46"/>
      <c r="G220" s="13"/>
    </row>
    <row r="221" spans="1:7">
      <c r="A221" s="17"/>
      <c r="B221" s="17"/>
      <c r="C221" s="17"/>
      <c r="D221" s="71" t="s">
        <v>63</v>
      </c>
      <c r="E221" s="57"/>
      <c r="F221" s="57"/>
      <c r="G221" s="13"/>
    </row>
    <row r="222" spans="1:7">
      <c r="A222" s="17"/>
      <c r="B222" s="17"/>
      <c r="C222" s="17"/>
      <c r="D222" s="71" t="s">
        <v>76</v>
      </c>
      <c r="E222" s="57"/>
      <c r="F222" s="57"/>
      <c r="G222" s="13"/>
    </row>
    <row r="223" spans="1:7">
      <c r="A223" s="17"/>
      <c r="B223" s="17"/>
      <c r="C223" s="17"/>
      <c r="D223" s="71" t="s">
        <v>543</v>
      </c>
      <c r="E223" s="57"/>
      <c r="F223" s="57"/>
      <c r="G223" s="13"/>
    </row>
    <row r="224" spans="1:7">
      <c r="A224" s="17"/>
      <c r="B224" s="17"/>
      <c r="C224" s="17"/>
      <c r="D224" s="71" t="s">
        <v>138</v>
      </c>
      <c r="E224" s="57"/>
      <c r="F224" s="57"/>
      <c r="G224" s="13"/>
    </row>
    <row r="225" spans="1:8">
      <c r="A225" s="17"/>
      <c r="B225" s="17"/>
      <c r="C225" s="17"/>
      <c r="D225" s="71" t="s">
        <v>553</v>
      </c>
      <c r="E225" s="57"/>
      <c r="F225" s="57"/>
      <c r="G225" s="13"/>
    </row>
    <row r="226" spans="1:8" ht="25.5">
      <c r="A226" s="17"/>
      <c r="B226" s="17"/>
      <c r="C226" s="17"/>
      <c r="D226" s="71" t="s">
        <v>139</v>
      </c>
      <c r="E226" s="57"/>
      <c r="F226" s="57"/>
      <c r="G226" s="13"/>
    </row>
    <row r="227" spans="1:8" ht="25.5">
      <c r="A227" s="17"/>
      <c r="B227" s="17"/>
      <c r="C227" s="17"/>
      <c r="D227" s="73" t="s">
        <v>140</v>
      </c>
      <c r="E227" s="54">
        <f>SUM(E221:E226)</f>
        <v>0</v>
      </c>
      <c r="F227" s="54">
        <f t="shared" ref="F227" si="41">SUM(F221:F226)</f>
        <v>0</v>
      </c>
      <c r="G227" s="13"/>
    </row>
    <row r="228" spans="1:8">
      <c r="A228" s="17"/>
      <c r="B228" s="17"/>
      <c r="C228" s="17"/>
      <c r="D228" s="66" t="s">
        <v>141</v>
      </c>
      <c r="E228" s="54">
        <f>E219+E227</f>
        <v>0</v>
      </c>
      <c r="F228" s="54">
        <f t="shared" ref="F228" si="42">F219+F227</f>
        <v>0</v>
      </c>
      <c r="G228" s="13"/>
    </row>
    <row r="229" spans="1:8" ht="26.25" thickBot="1">
      <c r="A229" s="17"/>
      <c r="B229" s="17"/>
      <c r="C229" s="17"/>
      <c r="D229" s="58" t="s">
        <v>554</v>
      </c>
      <c r="E229" s="61">
        <f>E215+E228</f>
        <v>0</v>
      </c>
      <c r="F229" s="61">
        <f t="shared" ref="F229" si="43">F215+F228</f>
        <v>0</v>
      </c>
      <c r="G229" s="55"/>
    </row>
    <row r="230" spans="1:8" ht="15.75" thickTop="1">
      <c r="A230" s="17"/>
      <c r="B230" s="17"/>
      <c r="C230" s="17"/>
      <c r="D230" s="13"/>
      <c r="E230" s="13"/>
      <c r="F230" s="13"/>
      <c r="G230" s="13"/>
      <c r="H230" s="13"/>
    </row>
    <row r="231" spans="1:8">
      <c r="A231" s="17"/>
      <c r="B231" s="17"/>
      <c r="C231" s="17"/>
      <c r="D231" s="17"/>
      <c r="E231" s="17"/>
      <c r="F231" s="17"/>
      <c r="G231" s="17"/>
      <c r="H231" s="17"/>
    </row>
    <row r="232" spans="1:8">
      <c r="A232" s="13"/>
      <c r="B232" s="13"/>
      <c r="C232" s="13"/>
      <c r="D232" s="13"/>
      <c r="E232" s="13"/>
      <c r="F232" s="13"/>
      <c r="G232" s="13"/>
    </row>
  </sheetData>
  <hyperlinks>
    <hyperlink ref="C1" location="'Content Page'!A1" display="Hom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C20E0FA1-0BBF-459F-A66E-F298E4F11F80}"/>
</file>

<file path=customXml/itemProps2.xml><?xml version="1.0" encoding="utf-8"?>
<ds:datastoreItem xmlns:ds="http://schemas.openxmlformats.org/officeDocument/2006/customXml" ds:itemID="{18462ABE-D2B1-4670-BD29-32FE15F7B2AC}"/>
</file>

<file path=customXml/itemProps3.xml><?xml version="1.0" encoding="utf-8"?>
<ds:datastoreItem xmlns:ds="http://schemas.openxmlformats.org/officeDocument/2006/customXml" ds:itemID="{9B67DAD4-1E00-4862-9A02-1BECD2FA41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 Page</vt:lpstr>
      <vt:lpstr>FI </vt:lpstr>
      <vt:lpstr>SOF</vt:lpstr>
      <vt:lpstr>DirectorsRep</vt:lpstr>
      <vt:lpstr>DirectorsBussRev</vt:lpstr>
      <vt:lpstr>StatOfDirectors</vt:lpstr>
      <vt:lpstr>AuditReport</vt:lpstr>
      <vt:lpstr>SOFP-CuNonCu</vt:lpstr>
      <vt:lpstr>SOFP-Sub</vt:lpstr>
      <vt:lpstr>SOIE-Function </vt:lpstr>
      <vt:lpstr>SOIE-Analysis-Function</vt:lpstr>
      <vt:lpstr>SOIE-Nature </vt:lpstr>
      <vt:lpstr>SOIE-Analysis-Nature </vt:lpstr>
      <vt:lpstr>SOCIE</vt:lpstr>
      <vt:lpstr>SOCF-Indirect</vt:lpstr>
      <vt:lpstr>Notes-CI</vt:lpstr>
      <vt:lpstr>Notes-SummaryOfAcc</vt:lpstr>
      <vt:lpstr>Notes-ListOfNotes</vt:lpstr>
      <vt:lpstr>Notes-RelatedParty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dc:creator>
  <cp:lastModifiedBy>Sujeet Rathod</cp:lastModifiedBy>
  <cp:lastPrinted>2017-08-16T07:21:00Z</cp:lastPrinted>
  <dcterms:created xsi:type="dcterms:W3CDTF">2011-12-16T05:22:23Z</dcterms:created>
  <dcterms:modified xsi:type="dcterms:W3CDTF">2022-07-22T09:40:25Z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