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1.xml" ContentType="application/vnd.openxmlformats-officedocument.spreadsheetml.worksheet+xml"/>
  <Override PartName="/xl/drawings/drawing18.xml" ContentType="application/vnd.openxmlformats-officedocument.drawing+xml"/>
  <Override PartName="/xl/worksheets/sheet3.xml" ContentType="application/vnd.openxmlformats-officedocument.spreadsheetml.worksheet+xml"/>
  <Override PartName="/xl/worksheets/sheet2.xml" ContentType="application/vnd.openxmlformats-officedocument.spreadsheetml.worksheet+xml"/>
  <Override PartName="/xl/drawings/drawing16.xml" ContentType="application/vnd.openxmlformats-officedocument.drawing+xml"/>
  <Override PartName="/xl/drawings/drawing17.xml" ContentType="application/vnd.openxmlformats-officedocument.drawing+xml"/>
  <Override PartName="/xl/drawings/drawing14.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5.xml" ContentType="application/vnd.openxmlformats-officedocument.drawing+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1.xml" ContentType="application/vnd.openxmlformats-officedocument.drawing+xml"/>
  <Override PartName="/xl/drawings/drawing2.xml" ContentType="application/vnd.openxmlformats-officedocument.drawing+xml"/>
  <Override PartName="/xl/drawings/drawing7.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6.xml" ContentType="application/vnd.openxmlformats-officedocument.drawing+xml"/>
  <Override PartName="/xl/drawings/drawing8.xml" ContentType="application/vnd.openxmlformats-officedocument.drawing+xml"/>
  <Override PartName="/xl/drawings/drawing5.xml" ContentType="application/vnd.openxmlformats-officedocument.drawing+xml"/>
  <Override PartName="/xl/drawings/drawing4.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xl/calcChain.xml" ContentType="application/vnd.openxmlformats-officedocument.spreadsheetml.calcChain+xml"/>
  <Override PartName="/xl/externalLinks/externalLink1.xml" ContentType="application/vnd.openxmlformats-officedocument.spreadsheetml.externalLink+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updateLinks="never" codeName="ThisWorkbook" defaultThemeVersion="124226"/>
  <bookViews>
    <workbookView xWindow="-120" yWindow="-120" windowWidth="20730" windowHeight="11160" tabRatio="938"/>
  </bookViews>
  <sheets>
    <sheet name="Content Page" sheetId="170" r:id="rId1"/>
    <sheet name="FI " sheetId="171" r:id="rId2"/>
    <sheet name="SOF" sheetId="172" r:id="rId3"/>
    <sheet name="DirectorsRep" sheetId="173" r:id="rId4"/>
    <sheet name="DirectorsBussRev" sheetId="192" r:id="rId5"/>
    <sheet name="StatOfDirectors" sheetId="174" r:id="rId6"/>
    <sheet name="AuditReport" sheetId="175" r:id="rId7"/>
    <sheet name="SOFP-CuNonCu" sheetId="176" r:id="rId8"/>
    <sheet name="SOFP-Sub" sheetId="177" r:id="rId9"/>
    <sheet name="SOIE-Function " sheetId="178" r:id="rId10"/>
    <sheet name="SOIE-Analysis-Function" sheetId="179" r:id="rId11"/>
    <sheet name="SOIE-Nature " sheetId="180" r:id="rId12"/>
    <sheet name="SOIE-Analysis-Nature " sheetId="181" r:id="rId13"/>
    <sheet name="SOCIE" sheetId="182" r:id="rId14"/>
    <sheet name="SOCF-Indirect" sheetId="183" r:id="rId15"/>
    <sheet name="Notes-CI" sheetId="184" r:id="rId16"/>
    <sheet name="Notes-SummaryOfAcc" sheetId="185" r:id="rId17"/>
    <sheet name="Notes-ListOfNotes" sheetId="186" r:id="rId18"/>
    <sheet name="Notes-RelatedParty" sheetId="187" r:id="rId19"/>
  </sheets>
  <externalReferences>
    <externalReference r:id="rId20"/>
  </externalReferences>
  <definedNames>
    <definedName name="UnitList">[1]Introduction!$Q$1:$Q$344</definedName>
  </definedNames>
  <calcPr calcId="144525"/>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3" i="183" l="1"/>
  <c r="E23" i="183"/>
  <c r="K25" i="182" l="1"/>
  <c r="K28" i="182"/>
  <c r="J25" i="182"/>
  <c r="J28" i="182"/>
  <c r="K34" i="182"/>
  <c r="J34" i="182"/>
  <c r="M34" i="182"/>
  <c r="M28" i="182"/>
  <c r="M25" i="182"/>
  <c r="L22" i="182"/>
  <c r="F90" i="183"/>
  <c r="E90" i="183"/>
  <c r="J35" i="182" l="1"/>
  <c r="J36" i="182" s="1"/>
  <c r="N22" i="182"/>
  <c r="O22" i="182" s="1"/>
  <c r="K35" i="182"/>
  <c r="K36" i="182" s="1"/>
  <c r="M35" i="182"/>
  <c r="M36" i="182" l="1"/>
  <c r="L38" i="187" l="1"/>
  <c r="L37" i="187"/>
  <c r="L36" i="187"/>
  <c r="L34" i="187"/>
  <c r="L33" i="187"/>
  <c r="L32" i="187"/>
  <c r="L31" i="187"/>
  <c r="L30" i="187"/>
  <c r="L29" i="187"/>
  <c r="L28" i="187"/>
  <c r="L27" i="187"/>
  <c r="L26" i="187"/>
  <c r="F80" i="183"/>
  <c r="E80" i="183"/>
  <c r="F67" i="183"/>
  <c r="E67" i="183"/>
  <c r="F44" i="183"/>
  <c r="E44" i="183"/>
  <c r="F37" i="183"/>
  <c r="E37" i="183"/>
  <c r="P34" i="182"/>
  <c r="I34" i="182"/>
  <c r="H34" i="182"/>
  <c r="G34" i="182"/>
  <c r="F34" i="182"/>
  <c r="E34" i="182"/>
  <c r="L33" i="182"/>
  <c r="N33" i="182" s="1"/>
  <c r="O33" i="182" s="1"/>
  <c r="L32" i="182"/>
  <c r="N32" i="182" s="1"/>
  <c r="O32" i="182" s="1"/>
  <c r="L31" i="182"/>
  <c r="N31" i="182" s="1"/>
  <c r="O31" i="182" s="1"/>
  <c r="L30" i="182"/>
  <c r="N30" i="182" s="1"/>
  <c r="O30" i="182" s="1"/>
  <c r="P28" i="182"/>
  <c r="I28" i="182"/>
  <c r="H28" i="182"/>
  <c r="G28" i="182"/>
  <c r="F28" i="182"/>
  <c r="E28" i="182"/>
  <c r="L27" i="182"/>
  <c r="N27" i="182" s="1"/>
  <c r="O27" i="182" s="1"/>
  <c r="L26" i="182"/>
  <c r="N26" i="182" s="1"/>
  <c r="O26" i="182" s="1"/>
  <c r="P25" i="182"/>
  <c r="I25" i="182"/>
  <c r="H25" i="182"/>
  <c r="G25" i="182"/>
  <c r="F25" i="182"/>
  <c r="E25" i="182"/>
  <c r="L24" i="182"/>
  <c r="N24" i="182" s="1"/>
  <c r="O24" i="182" s="1"/>
  <c r="L23" i="182"/>
  <c r="N23" i="182" s="1"/>
  <c r="O23" i="182" s="1"/>
  <c r="F98" i="181"/>
  <c r="E98" i="181"/>
  <c r="F93" i="181"/>
  <c r="E93" i="181"/>
  <c r="F91" i="181"/>
  <c r="E91" i="181"/>
  <c r="F57" i="181"/>
  <c r="E57" i="181"/>
  <c r="F49" i="181"/>
  <c r="E49" i="181"/>
  <c r="F38" i="181"/>
  <c r="E38" i="181"/>
  <c r="F59" i="180"/>
  <c r="E59" i="180"/>
  <c r="F53" i="180"/>
  <c r="E53" i="180"/>
  <c r="F46" i="180"/>
  <c r="E46" i="180"/>
  <c r="E54" i="180" s="1"/>
  <c r="F39" i="180"/>
  <c r="E39" i="180"/>
  <c r="F30" i="180"/>
  <c r="F32" i="180" s="1"/>
  <c r="F35" i="180" s="1"/>
  <c r="E30" i="180"/>
  <c r="E32" i="180" s="1"/>
  <c r="E35" i="180" s="1"/>
  <c r="F106" i="179"/>
  <c r="E106" i="179"/>
  <c r="F101" i="179"/>
  <c r="E101" i="179"/>
  <c r="F99" i="179"/>
  <c r="E99" i="179"/>
  <c r="F89" i="179"/>
  <c r="E89" i="179"/>
  <c r="F55" i="179"/>
  <c r="E55" i="179"/>
  <c r="F44" i="179"/>
  <c r="E44" i="179"/>
  <c r="F39" i="179"/>
  <c r="E39" i="179"/>
  <c r="F63" i="178"/>
  <c r="E63" i="178"/>
  <c r="F57" i="178"/>
  <c r="E57" i="178"/>
  <c r="E58" i="178" s="1"/>
  <c r="F50" i="178"/>
  <c r="E50" i="178"/>
  <c r="F43" i="178"/>
  <c r="E43" i="178"/>
  <c r="F25" i="178"/>
  <c r="F30" i="178" s="1"/>
  <c r="F34" i="178" s="1"/>
  <c r="F36" i="178" s="1"/>
  <c r="F39" i="178" s="1"/>
  <c r="E25" i="178"/>
  <c r="E30" i="178" s="1"/>
  <c r="E34" i="178" s="1"/>
  <c r="E36" i="178" s="1"/>
  <c r="E39" i="178" s="1"/>
  <c r="F227" i="177"/>
  <c r="E227" i="177"/>
  <c r="F219" i="177"/>
  <c r="E219" i="177"/>
  <c r="E228" i="177" s="1"/>
  <c r="F215" i="177"/>
  <c r="E215" i="177"/>
  <c r="E229" i="177" s="1"/>
  <c r="F205" i="177"/>
  <c r="E205" i="177"/>
  <c r="F200" i="177"/>
  <c r="E200" i="177"/>
  <c r="F192" i="177"/>
  <c r="E192" i="177"/>
  <c r="F185" i="177"/>
  <c r="E185" i="177"/>
  <c r="F181" i="177"/>
  <c r="F194" i="177" s="1"/>
  <c r="E181" i="177"/>
  <c r="F171" i="177"/>
  <c r="E171" i="177"/>
  <c r="F166" i="177"/>
  <c r="E166" i="177"/>
  <c r="F159" i="177"/>
  <c r="E159" i="177"/>
  <c r="F156" i="177"/>
  <c r="F160" i="177" s="1"/>
  <c r="E156" i="177"/>
  <c r="F146" i="177"/>
  <c r="F148" i="177" s="1"/>
  <c r="E146" i="177"/>
  <c r="F140" i="177"/>
  <c r="E140" i="177"/>
  <c r="E148" i="177" s="1"/>
  <c r="F132" i="177"/>
  <c r="E132" i="177"/>
  <c r="F125" i="177"/>
  <c r="E125" i="177"/>
  <c r="F120" i="177"/>
  <c r="E120" i="177"/>
  <c r="F115" i="177"/>
  <c r="E115" i="177"/>
  <c r="F109" i="177"/>
  <c r="E109" i="177"/>
  <c r="F102" i="177"/>
  <c r="E102" i="177"/>
  <c r="F95" i="177"/>
  <c r="F96" i="177" s="1"/>
  <c r="E95" i="177"/>
  <c r="F90" i="177"/>
  <c r="E90" i="177"/>
  <c r="E96" i="177" s="1"/>
  <c r="F85" i="177"/>
  <c r="E85" i="177"/>
  <c r="F79" i="177"/>
  <c r="E79" i="177"/>
  <c r="F72" i="177"/>
  <c r="E72" i="177"/>
  <c r="F66" i="177"/>
  <c r="E66" i="177"/>
  <c r="F59" i="177"/>
  <c r="F61" i="177" s="1"/>
  <c r="E59" i="177"/>
  <c r="E61" i="177" s="1"/>
  <c r="F51" i="177"/>
  <c r="F53" i="177" s="1"/>
  <c r="E51" i="177"/>
  <c r="F48" i="177"/>
  <c r="E48" i="177"/>
  <c r="F35" i="177"/>
  <c r="E35" i="177"/>
  <c r="F29" i="177"/>
  <c r="E29" i="177"/>
  <c r="E36" i="177" s="1"/>
  <c r="E43" i="177" s="1"/>
  <c r="F76" i="176"/>
  <c r="F78" i="176" s="1"/>
  <c r="E76" i="176"/>
  <c r="E78" i="176" s="1"/>
  <c r="E79" i="176" s="1"/>
  <c r="F66" i="176"/>
  <c r="E66" i="176"/>
  <c r="F53" i="176"/>
  <c r="F55" i="176" s="1"/>
  <c r="E53" i="176"/>
  <c r="E55" i="176" s="1"/>
  <c r="F46" i="176"/>
  <c r="E46" i="176"/>
  <c r="F35" i="176"/>
  <c r="E35" i="176"/>
  <c r="F35" i="182" l="1"/>
  <c r="F36" i="182" s="1"/>
  <c r="H35" i="182"/>
  <c r="H36" i="182" s="1"/>
  <c r="F58" i="178"/>
  <c r="E59" i="178"/>
  <c r="E134" i="177"/>
  <c r="E53" i="177"/>
  <c r="E133" i="177"/>
  <c r="E209" i="177"/>
  <c r="F36" i="177"/>
  <c r="F43" i="177" s="1"/>
  <c r="F209" i="177"/>
  <c r="E160" i="177"/>
  <c r="E194" i="177"/>
  <c r="F97" i="177"/>
  <c r="E47" i="176"/>
  <c r="F47" i="176"/>
  <c r="F79" i="176"/>
  <c r="F80" i="176" s="1"/>
  <c r="F55" i="180"/>
  <c r="E55" i="180"/>
  <c r="F54" i="180"/>
  <c r="F59" i="178"/>
  <c r="F133" i="177"/>
  <c r="E175" i="177"/>
  <c r="F175" i="177"/>
  <c r="F228" i="177"/>
  <c r="F229" i="177" s="1"/>
  <c r="Q33" i="182"/>
  <c r="Q32" i="182"/>
  <c r="Q23" i="182"/>
  <c r="P35" i="182"/>
  <c r="P36" i="182" s="1"/>
  <c r="Q27" i="182"/>
  <c r="L34" i="182"/>
  <c r="N34" i="182" s="1"/>
  <c r="O34" i="182" s="1"/>
  <c r="E35" i="182"/>
  <c r="Q31" i="182"/>
  <c r="G35" i="182"/>
  <c r="G36" i="182" s="1"/>
  <c r="I35" i="182"/>
  <c r="I36" i="182" s="1"/>
  <c r="L25" i="182"/>
  <c r="N25" i="182" s="1"/>
  <c r="O25" i="182" s="1"/>
  <c r="E45" i="183"/>
  <c r="E53" i="183" s="1"/>
  <c r="E81" i="183" s="1"/>
  <c r="E83" i="183" s="1"/>
  <c r="F45" i="183"/>
  <c r="F53" i="183" s="1"/>
  <c r="F81" i="183" s="1"/>
  <c r="E97" i="177"/>
  <c r="Q22" i="182"/>
  <c r="E80" i="176"/>
  <c r="Q26" i="182"/>
  <c r="F134" i="177"/>
  <c r="L28" i="182"/>
  <c r="N28" i="182" s="1"/>
  <c r="O28" i="182" s="1"/>
  <c r="Q24" i="182"/>
  <c r="F83" i="183" l="1"/>
  <c r="F85" i="183" s="1"/>
  <c r="E84" i="183" s="1"/>
  <c r="E85" i="183" s="1"/>
  <c r="Q28" i="182"/>
  <c r="L35" i="182"/>
  <c r="N35" i="182" s="1"/>
  <c r="O35" i="182" s="1"/>
  <c r="E36" i="182"/>
  <c r="Q25" i="182"/>
  <c r="Q30" i="182"/>
  <c r="Q34" i="182" s="1"/>
  <c r="Q35" i="182" l="1"/>
  <c r="Q36" i="182" s="1"/>
  <c r="L36" i="182"/>
  <c r="N36" i="182" s="1"/>
  <c r="O36" i="182" s="1"/>
</calcChain>
</file>

<file path=xl/sharedStrings.xml><?xml version="1.0" encoding="utf-8"?>
<sst xmlns="http://schemas.openxmlformats.org/spreadsheetml/2006/main" count="1141" uniqueCount="863">
  <si>
    <t>Name of audit firm</t>
  </si>
  <si>
    <t>Property, plant and equipment</t>
  </si>
  <si>
    <t>Cash and cash equivalents</t>
  </si>
  <si>
    <t>String</t>
  </si>
  <si>
    <t>Method used for preparing Statement of Financial Position</t>
  </si>
  <si>
    <t>Method used for preparing Statement of Cash Flows</t>
  </si>
  <si>
    <t>Name of auditor signing report</t>
  </si>
  <si>
    <t>Statements</t>
  </si>
  <si>
    <t>Statement of changes in fund</t>
  </si>
  <si>
    <t>Professional fees</t>
  </si>
  <si>
    <t>Bank charges</t>
  </si>
  <si>
    <t>Profit sharing from mudharabah accounts received</t>
  </si>
  <si>
    <t>Rental income</t>
  </si>
  <si>
    <t>Donation income</t>
  </si>
  <si>
    <t>Rental expenses</t>
  </si>
  <si>
    <t>Interest from trust account</t>
  </si>
  <si>
    <t>Description of functional currency</t>
  </si>
  <si>
    <t>Explanation of reasons for the restatement of previous financial statements figures</t>
  </si>
  <si>
    <t>Accumulated funds (deficit)</t>
  </si>
  <si>
    <t>Other non-current liabilities</t>
  </si>
  <si>
    <t>Income from fund raising</t>
  </si>
  <si>
    <t>Entertainment expenses</t>
  </si>
  <si>
    <t>Other non-current assets</t>
  </si>
  <si>
    <t>Inventories</t>
  </si>
  <si>
    <t>Deposits</t>
  </si>
  <si>
    <t>Prepayments</t>
  </si>
  <si>
    <t>Accrued income</t>
  </si>
  <si>
    <t>Depreciation of investment properties</t>
  </si>
  <si>
    <t>Dividend income</t>
  </si>
  <si>
    <t>Income taxes refund (paid)</t>
  </si>
  <si>
    <t>Other revenue</t>
  </si>
  <si>
    <t>Advertisement</t>
  </si>
  <si>
    <t>Agent fees</t>
  </si>
  <si>
    <t>Assessment and quit rent</t>
  </si>
  <si>
    <t>Auditor's remuneration</t>
  </si>
  <si>
    <t>Depreciation of property, plant and equipment</t>
  </si>
  <si>
    <t>Printing and stationery expenses</t>
  </si>
  <si>
    <t>Scholarship awards</t>
  </si>
  <si>
    <t>Security service expenses</t>
  </si>
  <si>
    <t>Telephone expenses</t>
  </si>
  <si>
    <t>Travelling expenses</t>
  </si>
  <si>
    <t>Water and electricity expenses</t>
  </si>
  <si>
    <t>Other property, plant and equipment</t>
  </si>
  <si>
    <t>Freehold land</t>
  </si>
  <si>
    <t>Other investment property</t>
  </si>
  <si>
    <t>Cash in hand</t>
  </si>
  <si>
    <t>Date of financial statements and reports of the directors and auditors (if applicable) laid in annual general meeting</t>
  </si>
  <si>
    <t>Disclosure of the regulation applied during incorporation of the company</t>
  </si>
  <si>
    <t>Disclosure of whether company regulated by Bank Negara Malaysia at the financial year end</t>
  </si>
  <si>
    <t>Description on whether company had applied from filing financial statements and reports in full XBRL format</t>
  </si>
  <si>
    <t>Description on whether company had applied for relief from requirements as to form and contents of directors' report</t>
  </si>
  <si>
    <t>Description on whether company had applied for relief from requirements as to form and contents of financial statements</t>
  </si>
  <si>
    <t>Description on whether company had applied for extension of time to lodge financial statements and reports</t>
  </si>
  <si>
    <t>Description on whether company had applied for extension of time for holding annual general meeting</t>
  </si>
  <si>
    <t>Description on whether company had applied any exemption, waiver, relief or extension of time with regards to annual return or financial statements and reports to Minister</t>
  </si>
  <si>
    <t>Method used for preparing Statement of Comprehensive Income</t>
  </si>
  <si>
    <t>Identification number of the second director who signed director's report</t>
  </si>
  <si>
    <t>Disclosure whether the second director is also primarily responsible for financial management of the company</t>
  </si>
  <si>
    <t>Date of signing statement by directors</t>
  </si>
  <si>
    <t>Investments in associates</t>
  </si>
  <si>
    <t>Investments in joint ventures</t>
  </si>
  <si>
    <t>Contribution from government</t>
  </si>
  <si>
    <t>Computer software and hardware</t>
  </si>
  <si>
    <t>Deferred income</t>
  </si>
  <si>
    <t>Other income</t>
  </si>
  <si>
    <t>Other employee benefit expenses</t>
  </si>
  <si>
    <t>Deferred tax assets</t>
  </si>
  <si>
    <t>Purchase of intangible assets</t>
  </si>
  <si>
    <t>Payments made to non-controlling interests</t>
  </si>
  <si>
    <t>Other expenses</t>
  </si>
  <si>
    <t>Disclosure of other accounting standards applied</t>
  </si>
  <si>
    <t>Description on whether company had applied for any exemption, waiver, relief or extension of time with regards to annual return or financial statements and reports from Registrar or Minister</t>
  </si>
  <si>
    <t>Total current assets other than assets held for sale</t>
  </si>
  <si>
    <t>Total current liabilities other than liabilities held for sale</t>
  </si>
  <si>
    <t>Goodwill</t>
  </si>
  <si>
    <t>Computer software</t>
  </si>
  <si>
    <t>Accruals</t>
  </si>
  <si>
    <t>Deferred expenses</t>
  </si>
  <si>
    <t>Islamic medium term notes</t>
  </si>
  <si>
    <t>Management fees</t>
  </si>
  <si>
    <t>Social security contributions</t>
  </si>
  <si>
    <t>Operating profit</t>
  </si>
  <si>
    <t>Government contribution</t>
  </si>
  <si>
    <t>Fees</t>
  </si>
  <si>
    <t>Total directors' remuneration</t>
  </si>
  <si>
    <t>Disbursement and service tax</t>
  </si>
  <si>
    <t>Handling and custody fees</t>
  </si>
  <si>
    <t>Bonus</t>
  </si>
  <si>
    <t>Reserve attributable to disposal group classified as held for sale</t>
  </si>
  <si>
    <t>Foreign currency translation reserve</t>
  </si>
  <si>
    <t>Capital reserve</t>
  </si>
  <si>
    <t>Contract assets</t>
  </si>
  <si>
    <t>Contract liabilities</t>
  </si>
  <si>
    <t>Long term leasehold land</t>
  </si>
  <si>
    <t>Short term leasehold land</t>
  </si>
  <si>
    <t>Building on long term leasehold land</t>
  </si>
  <si>
    <t>Building on short term leasehold land</t>
  </si>
  <si>
    <t>Leased properties</t>
  </si>
  <si>
    <t>Total land and buildings</t>
  </si>
  <si>
    <t>Plant and equipment</t>
  </si>
  <si>
    <t>Building under construction</t>
  </si>
  <si>
    <t>Prepaid rental of buildings and facilities</t>
  </si>
  <si>
    <t>Prepaid land lease</t>
  </si>
  <si>
    <t>Total intangible assets other than goodwill</t>
  </si>
  <si>
    <t>Other intangible assets</t>
  </si>
  <si>
    <t xml:space="preserve">Quoted shares </t>
  </si>
  <si>
    <t>Quoted shares</t>
  </si>
  <si>
    <t>Other investments in associates, net of impairment losses</t>
  </si>
  <si>
    <t>Share of post-acquisition profits and reserves</t>
  </si>
  <si>
    <t>Other non-current trade receivables</t>
  </si>
  <si>
    <t>Total current trade receivables</t>
  </si>
  <si>
    <t>Total other non-current receivables due from related parties</t>
  </si>
  <si>
    <t>Total current prepayments and current accrued income</t>
  </si>
  <si>
    <t>Dividend receivables</t>
  </si>
  <si>
    <t>Total non-current trade receivables</t>
  </si>
  <si>
    <t>Lease and hire purchase receivables</t>
  </si>
  <si>
    <t>Total other non-current receivables</t>
  </si>
  <si>
    <t>Raw materials</t>
  </si>
  <si>
    <t>Work in progress</t>
  </si>
  <si>
    <t>Finished goods</t>
  </si>
  <si>
    <t>Other inventories</t>
  </si>
  <si>
    <t>Total cash</t>
  </si>
  <si>
    <t>Deposits and placements with licensed banks</t>
  </si>
  <si>
    <t>Deposit placed with other corporations</t>
  </si>
  <si>
    <t>Other non-distributable reserves</t>
  </si>
  <si>
    <t>Other distributable reserves</t>
  </si>
  <si>
    <t>Revolving credit and others</t>
  </si>
  <si>
    <t>Total non-current portion of non-current secured bank loans received</t>
  </si>
  <si>
    <t>Total non-current portion of non-current unsecured bank loans received</t>
  </si>
  <si>
    <t>Total non-current trade payables</t>
  </si>
  <si>
    <t>Total non-current other payables due to related parties</t>
  </si>
  <si>
    <t>Other non-current non-trade payables</t>
  </si>
  <si>
    <t>Total non-current non-trade payables</t>
  </si>
  <si>
    <t>Other secured bank loans received</t>
  </si>
  <si>
    <t>Total current secured bank loans received and current portion of non-current secured bank loans received</t>
  </si>
  <si>
    <t>Other unsecured bank loans received</t>
  </si>
  <si>
    <t>Total current unsecured bank loans received and current portion of non-current unsecured bank loans received</t>
  </si>
  <si>
    <t>Total current trade payables</t>
  </si>
  <si>
    <t>Deposits and advanced billings</t>
  </si>
  <si>
    <t>Other current non-trade payables</t>
  </si>
  <si>
    <t>Total current non-trade payables</t>
  </si>
  <si>
    <t>Total other current payables</t>
  </si>
  <si>
    <t>Total other comprehensive income that will be reclassified to profit or loss, net of tax</t>
  </si>
  <si>
    <t>Cost of inventories</t>
  </si>
  <si>
    <t>Performance incentives</t>
  </si>
  <si>
    <t>Interest income</t>
  </si>
  <si>
    <t>Interest received</t>
  </si>
  <si>
    <t>Government research grants received</t>
  </si>
  <si>
    <t>Purchase of investment properties</t>
  </si>
  <si>
    <t>Total land</t>
  </si>
  <si>
    <t>Total buildings</t>
  </si>
  <si>
    <t>Copyrights, patents and other industrial property rights, service and operating rights</t>
  </si>
  <si>
    <t>Other receivables due from trustees</t>
  </si>
  <si>
    <t>Other receivables due from related parties</t>
  </si>
  <si>
    <t>Revaluation reserve</t>
  </si>
  <si>
    <t xml:space="preserve">Non-current portion of secured bonds/sukuk/loan stock </t>
  </si>
  <si>
    <t xml:space="preserve">Non-current portion of unsecured bonds/sukuk/loan stock </t>
  </si>
  <si>
    <t xml:space="preserve">Other non-current borrowings </t>
  </si>
  <si>
    <t xml:space="preserve">Other payables due to related parties </t>
  </si>
  <si>
    <t>Other payables due to from trustees</t>
  </si>
  <si>
    <t xml:space="preserve">Current portion of secured bonds/sukuk/loan stocks </t>
  </si>
  <si>
    <t xml:space="preserve">Current portion of unsecured bonds/sukuk/loan stocks </t>
  </si>
  <si>
    <t xml:space="preserve">Other current borrowings </t>
  </si>
  <si>
    <t>Finance income</t>
  </si>
  <si>
    <t>Benefits-in-kind</t>
  </si>
  <si>
    <t>Contribution income</t>
  </si>
  <si>
    <t>Grant or incentives by Malaysian government or it's agencies</t>
  </si>
  <si>
    <t>Grant or incentives by foreign government or it's agencies</t>
  </si>
  <si>
    <t>Income</t>
  </si>
  <si>
    <t>Disclosure on whether company's shares are traded on any official stock exchange</t>
  </si>
  <si>
    <t>Other investments</t>
  </si>
  <si>
    <t>Trade and other non-current receivables</t>
  </si>
  <si>
    <t>Current tax assets</t>
  </si>
  <si>
    <t>Trade and other current receivables</t>
  </si>
  <si>
    <t>Non-current assets or disposal groups classified as held for sale or as held for distribution to owners</t>
  </si>
  <si>
    <t>Trade and other non-current payables</t>
  </si>
  <si>
    <t>Deferred tax liabilities</t>
  </si>
  <si>
    <t>Total non-current liabilities</t>
  </si>
  <si>
    <t>Trade and other current payables</t>
  </si>
  <si>
    <t>Other current liabilities</t>
  </si>
  <si>
    <t>Vehicles</t>
  </si>
  <si>
    <t>Office equipment, fixture and fittings</t>
  </si>
  <si>
    <t>Construction in progress/Asset work-in progress</t>
  </si>
  <si>
    <t>Unquoted shares, net of impairment losses</t>
  </si>
  <si>
    <t>Other investments in subsidiaries, net of impairment losses</t>
  </si>
  <si>
    <t>Unrealised profit on transactions with joint ventures</t>
  </si>
  <si>
    <t>Other investments in joint ventures</t>
  </si>
  <si>
    <t>Spare parts</t>
  </si>
  <si>
    <t>Other current trade receivables</t>
  </si>
  <si>
    <t>Other current non-trade receivables</t>
  </si>
  <si>
    <t>Total other current receivables</t>
  </si>
  <si>
    <t>Short-term deposits</t>
  </si>
  <si>
    <t>Other banking arrangements</t>
  </si>
  <si>
    <t>Other non-current trade payables</t>
  </si>
  <si>
    <t>Other current trade payables</t>
  </si>
  <si>
    <t>Gains (losses) on exchange differences on translation, net of tax</t>
  </si>
  <si>
    <t>Total other comprehensive income that will not be reclassified to profit or loss, net of tax</t>
  </si>
  <si>
    <t>Income from sale of goods</t>
  </si>
  <si>
    <t>Income from rendering of services</t>
  </si>
  <si>
    <t>Property development cost</t>
  </si>
  <si>
    <t>Grants or incentives</t>
  </si>
  <si>
    <t>Realised gain on foreign exchange</t>
  </si>
  <si>
    <t>Unrealised gain on foreign exchange</t>
  </si>
  <si>
    <t>Gain from disposal of a subsidiary, joint ventures and associates</t>
  </si>
  <si>
    <t>Gain on disposal from other investments</t>
  </si>
  <si>
    <t>Fair value loss on other investments</t>
  </si>
  <si>
    <t>Property, plant and equipment written off</t>
  </si>
  <si>
    <t>Wages, salaries and others</t>
  </si>
  <si>
    <t>Other miscellaneous expenses</t>
  </si>
  <si>
    <t>Other miscellaneous income</t>
  </si>
  <si>
    <t>Depreciation, impairment and amortisation</t>
  </si>
  <si>
    <t>Acquisition (dilution) of equity interest in subsidiaries</t>
  </si>
  <si>
    <t>Adjustments for finance costs</t>
  </si>
  <si>
    <t>(Gain) loss on disposal of investment properties</t>
  </si>
  <si>
    <t>Adjustments for decrease (increase) in inventories</t>
  </si>
  <si>
    <t>Adjustments for decrease (increase) in other changes in working capital</t>
  </si>
  <si>
    <t>Interest paid</t>
  </si>
  <si>
    <t>Proceeds from sales of property, plant and equipment</t>
  </si>
  <si>
    <t>Purchase of property, plant and equipment</t>
  </si>
  <si>
    <t>Proceeds from sale of investment properties</t>
  </si>
  <si>
    <t>Proceeds from sale of other investment</t>
  </si>
  <si>
    <t>Net movement in short-term investments and fixed deposits</t>
  </si>
  <si>
    <t>Proceed from disposal of subsidiary</t>
  </si>
  <si>
    <t>Proceeds from redeemable non-cumulative preference shares</t>
  </si>
  <si>
    <t>Key management personnel</t>
  </si>
  <si>
    <t>Donations by local contributor</t>
  </si>
  <si>
    <t>Donations by foreign contributor</t>
  </si>
  <si>
    <t>Donations by unknown contributor</t>
  </si>
  <si>
    <t>Contributions by local contributor</t>
  </si>
  <si>
    <t>Contributions by foreign contributor</t>
  </si>
  <si>
    <t>Contributions by unknown contributor</t>
  </si>
  <si>
    <t>Cash at bank - Local</t>
  </si>
  <si>
    <t>Cash at bank - Foreign</t>
  </si>
  <si>
    <t>Charitable grants - Local</t>
  </si>
  <si>
    <t>Charitable grants - Foreign</t>
  </si>
  <si>
    <t>Other finance income</t>
  </si>
  <si>
    <t>Prepayment and accrued income</t>
  </si>
  <si>
    <t>Other payables due to trustees</t>
  </si>
  <si>
    <t>Other transactions with owners</t>
  </si>
  <si>
    <t>Adjustments for decrease (increase) in trade and other receivables</t>
  </si>
  <si>
    <t>Dividends received</t>
  </si>
  <si>
    <t>Dividends paid</t>
  </si>
  <si>
    <t>Dividend paid</t>
  </si>
  <si>
    <t>Remeasurement of defined benefit liability</t>
  </si>
  <si>
    <t>Gains (losses) on cash flow hedges, net of tax</t>
  </si>
  <si>
    <t>Gains (losses) on hedges of net investments in foreign operations, net of tax</t>
  </si>
  <si>
    <t>Gains (losses) on financial assets measured at fair value through other comprehensive income, net of tax</t>
  </si>
  <si>
    <t>Defined benefit plans</t>
  </si>
  <si>
    <t>Company's previous financial year start date</t>
  </si>
  <si>
    <t>Company's previous financial year end date</t>
  </si>
  <si>
    <t>Lease liabilities</t>
  </si>
  <si>
    <t>Total investment properties under construction or development, at cost</t>
  </si>
  <si>
    <t>Trade receivables due from related parties</t>
  </si>
  <si>
    <t>Interest receivable</t>
  </si>
  <si>
    <t>Other cash and cash equivalents</t>
  </si>
  <si>
    <t>Miscellaneous other non-current non-trade receivables</t>
  </si>
  <si>
    <t>Total other non-current non-trade receivables</t>
  </si>
  <si>
    <t>Trade payables due to related parties</t>
  </si>
  <si>
    <t>Other non-current payables</t>
  </si>
  <si>
    <t>Total other current receivables due from related parties</t>
  </si>
  <si>
    <t>Other secured bank loans</t>
  </si>
  <si>
    <t>Other unsecured bank loans</t>
  </si>
  <si>
    <t>Share of profit (loss) of associates and joint ventures accounted for using equity method</t>
  </si>
  <si>
    <t>Surplus (deficit) from discontinued operations, net of tax</t>
  </si>
  <si>
    <t>Surplus (deficit), attributable to members of company</t>
  </si>
  <si>
    <t>Surplus (deficit), attributable to non-controlling interests</t>
  </si>
  <si>
    <t>Other comprehensive income, net of tax, gains (losses) on revaluation</t>
  </si>
  <si>
    <t xml:space="preserve">Comprehensive surplus (deficit), attributable to owners </t>
  </si>
  <si>
    <t>Comprehensive surplus (deficit), attributable to non-controlling interests</t>
  </si>
  <si>
    <t>Defined contribution plans</t>
  </si>
  <si>
    <t>Salaries and other emoluments</t>
  </si>
  <si>
    <t>Finance income due from related parties</t>
  </si>
  <si>
    <t>Other emoluments</t>
  </si>
  <si>
    <t>Adjustment for amortisation of intangible assets</t>
  </si>
  <si>
    <t>(Gain) loss on disposal of subsidiaries, associates and joint ventures</t>
  </si>
  <si>
    <t>Write offs of property, plant and equipment</t>
  </si>
  <si>
    <t>Amortisation of government grants</t>
  </si>
  <si>
    <t>Other adjustments to reconcile surplus (deficit)</t>
  </si>
  <si>
    <t>Other cash inflows (outflows) from operating activities</t>
  </si>
  <si>
    <t>Other cash inflows (outflows) from investing activities</t>
  </si>
  <si>
    <t>Repayments of amounts borrowed</t>
  </si>
  <si>
    <t>Proceeds from issuing shares or other equity instruments</t>
  </si>
  <si>
    <t>Other cash inflows (outflows) from financing activities</t>
  </si>
  <si>
    <t>Other related parties transactions</t>
  </si>
  <si>
    <t>Description on whether company had applied for extension of time for circulation of financial statements and reports</t>
  </si>
  <si>
    <t>Other comprehensive income, net of tax, gains (losses) on other items</t>
  </si>
  <si>
    <t>Trade receivables</t>
  </si>
  <si>
    <t>Trade payables</t>
  </si>
  <si>
    <t>Total fund/equity and reserves attributable to owners</t>
  </si>
  <si>
    <t>Total current payables due to related parties</t>
  </si>
  <si>
    <t>Total non-trade receivables</t>
  </si>
  <si>
    <t>Balance at beginning of period, restated</t>
  </si>
  <si>
    <t>Audit exemption category</t>
  </si>
  <si>
    <t>Right-of-use assets</t>
  </si>
  <si>
    <t>Total cash equivalents</t>
  </si>
  <si>
    <t>Content Page</t>
  </si>
  <si>
    <t>General</t>
  </si>
  <si>
    <t xml:space="preserve"> Filing Information</t>
  </si>
  <si>
    <t>Disclosures</t>
  </si>
  <si>
    <t xml:space="preserve"> Scope of filing</t>
  </si>
  <si>
    <t xml:space="preserve"> Disclosure - Directors report</t>
  </si>
  <si>
    <t xml:space="preserve"> Disclosure - Statement by directors</t>
  </si>
  <si>
    <t xml:space="preserve"> Disclosure - Auditors report to members</t>
  </si>
  <si>
    <t xml:space="preserve"> Statement of financial position, by current/non-current method</t>
  </si>
  <si>
    <t xml:space="preserve"> Sub-classification of assets, liabilities and equity</t>
  </si>
  <si>
    <t xml:space="preserve"> Statement of income and expenditure, by function of expense</t>
  </si>
  <si>
    <t xml:space="preserve"> Analysis of income and expenditure, by function of expense</t>
  </si>
  <si>
    <t xml:space="preserve"> Statement of income and expenditure, by nature of expense</t>
  </si>
  <si>
    <t xml:space="preserve"> Analysis of income and expenditure, by nature of expense</t>
  </si>
  <si>
    <t xml:space="preserve"> Statement of changes in fund</t>
  </si>
  <si>
    <t xml:space="preserve"> Statement of cash flows, indirect method</t>
  </si>
  <si>
    <t>Notes</t>
  </si>
  <si>
    <t xml:space="preserve"> Notes - Corporate information</t>
  </si>
  <si>
    <t xml:space="preserve"> Notes - Summary of significant accounting policies</t>
  </si>
  <si>
    <t xml:space="preserve"> Notes - List of notes</t>
  </si>
  <si>
    <t xml:space="preserve"> Notes - Related party transactions</t>
  </si>
  <si>
    <t>Home</t>
  </si>
  <si>
    <t>FS-CLBG  Filing Information</t>
  </si>
  <si>
    <r>
      <t>*</t>
    </r>
    <r>
      <rPr>
        <sz val="10"/>
        <color theme="1"/>
        <rFont val="Verdana"/>
        <family val="2"/>
      </rPr>
      <t xml:space="preserve"> denotes mandatory items to be reported</t>
    </r>
  </si>
  <si>
    <t>ssmt-dei-cor_2017-12-31.xsd#ssmt-dei_FilingInformationAbstract</t>
  </si>
  <si>
    <t>Filing Information</t>
  </si>
  <si>
    <t>ssmt-dei-cor_2017-12-31.xsd#ssmt-dei_GeneralFilingInformationAbstract</t>
  </si>
  <si>
    <t>General Filing Information</t>
  </si>
  <si>
    <t>ssmt-dei-cor_2017-12-31.xsd#ssmt-dei_CompanyRegistrationNumber</t>
  </si>
  <si>
    <r>
      <t>*</t>
    </r>
    <r>
      <rPr>
        <sz val="10"/>
        <color indexed="8"/>
        <rFont val="Verdana"/>
        <family val="2"/>
      </rPr>
      <t>Company registration number</t>
    </r>
  </si>
  <si>
    <t>ssmt-dei-cor_2017-12-31.xsd#ssmt-dei_NameOfReportingEntity</t>
  </si>
  <si>
    <r>
      <t>*</t>
    </r>
    <r>
      <rPr>
        <sz val="10"/>
        <color indexed="8"/>
        <rFont val="Verdana"/>
        <family val="2"/>
      </rPr>
      <t>Name of company</t>
    </r>
  </si>
  <si>
    <t>ssmt-dei-cor_2017-12-31.xsd#ssmt-dei_FormerNameOfCompany</t>
  </si>
  <si>
    <t>Former name of the company</t>
  </si>
  <si>
    <t>ssmt-dei-cor_2017-12-31.xsd#ssmt-dei_OriginOfCompany</t>
  </si>
  <si>
    <r>
      <t>*</t>
    </r>
    <r>
      <rPr>
        <sz val="10"/>
        <color indexed="8"/>
        <rFont val="Verdana"/>
        <family val="2"/>
      </rPr>
      <t>Origin of company</t>
    </r>
  </si>
  <si>
    <t>• Incorporated in Malaysia
• Incorporated outside Malaysia</t>
  </si>
  <si>
    <t>ssmt-dei-cor_2017-12-31.xsd#ssmt-dei_StatusOfCompany</t>
  </si>
  <si>
    <r>
      <t>*</t>
    </r>
    <r>
      <rPr>
        <sz val="10"/>
        <color indexed="8"/>
        <rFont val="Verdana"/>
        <family val="2"/>
      </rPr>
      <t>Status of company</t>
    </r>
  </si>
  <si>
    <t>• Public company
• Private company</t>
  </si>
  <si>
    <t>ssmt-dei-cor_2017-12-31.xsd#ssmt-dei_TypeOfCompany</t>
  </si>
  <si>
    <r>
      <t>*</t>
    </r>
    <r>
      <rPr>
        <sz val="10"/>
        <color indexed="8"/>
        <rFont val="Verdana"/>
        <family val="2"/>
      </rPr>
      <t>Type of company</t>
    </r>
  </si>
  <si>
    <t>ssmt-dei-cor_2017-12-31.xsd#ssmt-dei_DisclosureOfFinancialStatementsPreparationForCurrentSubmission</t>
  </si>
  <si>
    <r>
      <t>*</t>
    </r>
    <r>
      <rPr>
        <sz val="10"/>
        <color indexed="8"/>
        <rFont val="Verdana"/>
        <family val="2"/>
      </rPr>
      <t>Disclosure of financial statements preparation for current submission</t>
    </r>
  </si>
  <si>
    <t>• First time preparation of financial statements after incorporation
• Subsequent preparation of financial statements</t>
  </si>
  <si>
    <t>ssmt-dei-cor_2017-12-31.xsd#ssmt-dei_CompanyCurrentFinancialYearStartDate</t>
  </si>
  <si>
    <r>
      <t>*</t>
    </r>
    <r>
      <rPr>
        <sz val="10"/>
        <color indexed="8"/>
        <rFont val="Verdana"/>
        <family val="2"/>
      </rPr>
      <t>Company's current financial year start date</t>
    </r>
  </si>
  <si>
    <t>ssmt-dei-cor_2017-12-31.xsd#ssmt-dei_CompanyCurrentFinancialYearEndDate</t>
  </si>
  <si>
    <r>
      <t>*</t>
    </r>
    <r>
      <rPr>
        <sz val="10"/>
        <color indexed="8"/>
        <rFont val="Verdana"/>
        <family val="2"/>
      </rPr>
      <t>Company's current financial year end date</t>
    </r>
  </si>
  <si>
    <t>ssmt-dei-cor_2017-12-31.xsd#ssmt-dei_CompanyPreviousFinancialYearStartDate</t>
  </si>
  <si>
    <t>ssmt-dei-cor_2017-12-31.xsd#ssmt-dei_CompanyPreviousFinancialYearEndDate</t>
  </si>
  <si>
    <t>ssmt-dei-cor_2017-12-31.xsd#ssmt-dei_StatusOfCarryingOnBusinessDuringFinancialYear</t>
  </si>
  <si>
    <r>
      <t>*</t>
    </r>
    <r>
      <rPr>
        <sz val="10"/>
        <color indexed="8"/>
        <rFont val="Verdana"/>
        <family val="2"/>
      </rPr>
      <t>Status of carrying on business during the financial year</t>
    </r>
  </si>
  <si>
    <t>• Carrying on business activities
• Not carrying on business activities</t>
  </si>
  <si>
    <t>ssmt-dei-cor_2017-12-31.xsd#ssmt-dei_DisclosureOfFinancialStatementsAuditStatus</t>
  </si>
  <si>
    <r>
      <t>*</t>
    </r>
    <r>
      <rPr>
        <sz val="10"/>
        <color indexed="8"/>
        <rFont val="Verdana"/>
        <family val="2"/>
      </rPr>
      <t>Disclosure of financial statements audit status</t>
    </r>
  </si>
  <si>
    <t>• Audited
• Unaudited</t>
  </si>
  <si>
    <t>ssmt-dei-cor_2017-12-31.xsd#ssmt-dei_AuditExemptionCategory</t>
  </si>
  <si>
    <t>ssmt-dei-cor_2017-12-31.xsd#ssmt-dei_BasisOfAccountingStandardsAppliedToPrepareFinancialStatements</t>
  </si>
  <si>
    <r>
      <t>*</t>
    </r>
    <r>
      <rPr>
        <sz val="10"/>
        <color indexed="8"/>
        <rFont val="Verdana"/>
        <family val="2"/>
      </rPr>
      <t>Basis of accounting standards applied to prepare the financial statements</t>
    </r>
  </si>
  <si>
    <t>• Malaysian Private Entities Reporting Standard
• Malaysian Financial Reporting Standards
• Others</t>
  </si>
  <si>
    <t>ssmt-dei-cor_2017-12-31.xsd#ssmt-dei_DisclosureOfOtherAccountingStandardsApplied</t>
  </si>
  <si>
    <t>ssmt-dei-cor_2017-12-31.xsd#ssmt-dei_TypeOfSubmission</t>
  </si>
  <si>
    <r>
      <t>*</t>
    </r>
    <r>
      <rPr>
        <sz val="10"/>
        <color indexed="8"/>
        <rFont val="Verdana"/>
        <family val="2"/>
      </rPr>
      <t>Type of submission</t>
    </r>
  </si>
  <si>
    <t>ssmt-dei-ee-mfrs_2017-12-31.xsd#ssmt-dei-ee-mfrs_NatureOfFinancialStatements</t>
  </si>
  <si>
    <r>
      <t>*</t>
    </r>
    <r>
      <rPr>
        <sz val="10"/>
        <color indexed="8"/>
        <rFont val="Verdana"/>
        <family val="2"/>
      </rPr>
      <t>Nature of financial statements</t>
    </r>
  </si>
  <si>
    <t>• Consolidated
• Separate</t>
  </si>
  <si>
    <t>ssmt-dei-cor_2017-12-31.xsd#ssmt-dei_DescriptionOfPresentationCurrency</t>
  </si>
  <si>
    <r>
      <t>*</t>
    </r>
    <r>
      <rPr>
        <sz val="10"/>
        <color indexed="8"/>
        <rFont val="Verdana"/>
        <family val="2"/>
      </rPr>
      <t>Description of presentation currency</t>
    </r>
  </si>
  <si>
    <t>Malaysian Ringgit (MYR)</t>
  </si>
  <si>
    <t>ssmt-dei-cor_2017-12-31.xsd#ssmt-dei_DescriptionOfFunctionalCurrency</t>
  </si>
  <si>
    <t>ssmt-dei-cor_2017-12-31.xsd#ssmt-dei_LevelOfRoundingUsedInFinancialStatements</t>
  </si>
  <si>
    <r>
      <t>*</t>
    </r>
    <r>
      <rPr>
        <sz val="10"/>
        <color indexed="8"/>
        <rFont val="Verdana"/>
        <family val="2"/>
      </rPr>
      <t>Level of rounding used in financial statements</t>
    </r>
  </si>
  <si>
    <t>• Actuals
• In thousands ('000')
• In millions ('000,000')
• In billions ('000,000,000')</t>
  </si>
  <si>
    <t>FS-CLBG  Scope of filing</t>
  </si>
  <si>
    <t>Disclosure on scope of filing</t>
  </si>
  <si>
    <t>Particulars of Financial Statements and Reports</t>
  </si>
  <si>
    <r>
      <t>*</t>
    </r>
    <r>
      <rPr>
        <sz val="10"/>
        <color indexed="8"/>
        <rFont val="Verdana"/>
        <family val="2"/>
      </rPr>
      <t>Date of financial statements approved by Board of Directors</t>
    </r>
  </si>
  <si>
    <r>
      <t>*</t>
    </r>
    <r>
      <rPr>
        <sz val="10"/>
        <color indexed="8"/>
        <rFont val="Verdana"/>
        <family val="2"/>
      </rPr>
      <t>Date of circulation of financial statements and reports to members</t>
    </r>
  </si>
  <si>
    <r>
      <t>*</t>
    </r>
    <r>
      <rPr>
        <sz val="10"/>
        <color indexed="8"/>
        <rFont val="Verdana"/>
        <family val="2"/>
      </rPr>
      <t>Date of Statutory Declaration</t>
    </r>
  </si>
  <si>
    <t>• Listed
• Not-listed
• Delisted</t>
  </si>
  <si>
    <t>• Companies Act 1965 or 2016
• Trust Companies Act 1949</t>
  </si>
  <si>
    <t>• Company regulated by Bank Negara Malaysia
• Company not regulated by Bank Negara Malaysia</t>
  </si>
  <si>
    <r>
      <t>*</t>
    </r>
    <r>
      <rPr>
        <sz val="10"/>
        <color indexed="9"/>
        <rFont val="Verdana"/>
        <family val="2"/>
      </rPr>
      <t>MSIC Code</t>
    </r>
  </si>
  <si>
    <r>
      <t>*</t>
    </r>
    <r>
      <rPr>
        <sz val="10"/>
        <color indexed="9"/>
        <rFont val="Verdana"/>
        <family val="2"/>
      </rPr>
      <t>Description of business</t>
    </r>
  </si>
  <si>
    <t>Business 1</t>
  </si>
  <si>
    <t>Business 2</t>
  </si>
  <si>
    <t>Business 3</t>
  </si>
  <si>
    <t>Disclosure of companies limited by guarantee</t>
  </si>
  <si>
    <r>
      <t>*</t>
    </r>
    <r>
      <rPr>
        <sz val="10"/>
        <color indexed="9"/>
        <rFont val="Verdana"/>
        <family val="2"/>
      </rPr>
      <t>Disclosure on categories of objects of companies limited by guarantee</t>
    </r>
  </si>
  <si>
    <t>Disclosure on sub-categories of object of companies limited by guarantee</t>
  </si>
  <si>
    <t>Object one</t>
  </si>
  <si>
    <t>• Environment
• Health
• Education
• Research
• Social
• Sports</t>
  </si>
  <si>
    <t>Object two</t>
  </si>
  <si>
    <t>Object three</t>
  </si>
  <si>
    <t>Approved Application From The Registrar Or Minister</t>
  </si>
  <si>
    <t>• Yes
• No</t>
  </si>
  <si>
    <t>Description on whether company had applied for exemption from coinciding foreign subsidiary financial year end with holding company</t>
  </si>
  <si>
    <t>Description on whether company had applied to waive lodgement of financial statements by foreign company</t>
  </si>
  <si>
    <t>Description on whether company had applied for extension of time to lodge annual return</t>
  </si>
  <si>
    <t>• Current-Noncurrent
• Order of liquidity</t>
  </si>
  <si>
    <t>Method used for preparing Statement of Profit or Loss</t>
  </si>
  <si>
    <t>• Function of expense
• Nature of expense</t>
  </si>
  <si>
    <t>• Before tax
• After tax
• Not prepared</t>
  </si>
  <si>
    <t>• Direct
• Indirect</t>
  </si>
  <si>
    <t>Changes From Subsequent XBRL Financial Statements Filing</t>
  </si>
  <si>
    <r>
      <t>*</t>
    </r>
    <r>
      <rPr>
        <sz val="10"/>
        <color indexed="8"/>
        <rFont val="Verdana"/>
        <family val="2"/>
      </rPr>
      <t>Disclosure on whether comparative period values are restated</t>
    </r>
  </si>
  <si>
    <r>
      <t>*</t>
    </r>
    <r>
      <rPr>
        <sz val="10"/>
        <color indexed="8"/>
        <rFont val="Verdana"/>
        <family val="2"/>
      </rPr>
      <t>Disclosure on whether opening statements changed due to changes in accounting standards</t>
    </r>
  </si>
  <si>
    <r>
      <t>*</t>
    </r>
    <r>
      <rPr>
        <sz val="10"/>
        <color indexed="8"/>
        <rFont val="Verdana"/>
        <family val="2"/>
      </rPr>
      <t>Disclosure on whether reclassification of previous financial statements changed due to changes in accounting standards</t>
    </r>
  </si>
  <si>
    <r>
      <t>*</t>
    </r>
    <r>
      <rPr>
        <sz val="10"/>
        <color indexed="8"/>
        <rFont val="Verdana"/>
        <family val="2"/>
      </rPr>
      <t>Description on whether company changed the duration of financial reporting period</t>
    </r>
  </si>
  <si>
    <t>FS-CLBG  Disclosure - Directors report</t>
  </si>
  <si>
    <t>Disclosure on directors report</t>
  </si>
  <si>
    <t>Director's Report</t>
  </si>
  <si>
    <r>
      <t>*</t>
    </r>
    <r>
      <rPr>
        <sz val="10"/>
        <color indexed="8"/>
        <rFont val="Verdana"/>
        <family val="2"/>
      </rPr>
      <t>Disclosure of Director's Report</t>
    </r>
  </si>
  <si>
    <r>
      <t>*</t>
    </r>
    <r>
      <rPr>
        <sz val="10"/>
        <color indexed="8"/>
        <rFont val="Verdana"/>
        <family val="2"/>
      </rPr>
      <t>Number of directors signing directors' report</t>
    </r>
  </si>
  <si>
    <r>
      <t>*</t>
    </r>
    <r>
      <rPr>
        <sz val="10"/>
        <color indexed="8"/>
        <rFont val="Verdana"/>
        <family val="2"/>
      </rPr>
      <t>Name of first director who signed directors' report</t>
    </r>
  </si>
  <si>
    <r>
      <t>*</t>
    </r>
    <r>
      <rPr>
        <sz val="10"/>
        <color indexed="8"/>
        <rFont val="Verdana"/>
        <family val="2"/>
      </rPr>
      <t>Type of identification of first director who signed director's report</t>
    </r>
  </si>
  <si>
    <t>• MyKad • MyPR • MyKAS • Passport number • Military ID number • Police ID number • Official Receiver ID number • Non-citizen without passport number • Company Registration No. • LLP Registration No. • Federal/State Government Agency-Johor • Federal/State Government Agency-Kedah • Federal/State Government Agency-Kelantan • Federal/State Government Agency-Melaka • Federal/State Government Agency-Negeri Sembilan • Federal/State Government Agency-Pahang • Federal/State Government Agency-Perak • Federal/State Government Agency-Perlis • Federal/State Government Agency-Pulau Pinang • Federal/State Government Agency-Sabah • Federal/State Government Agency-Sarawak • Federal/State Government Agency-Selangor • Federal/State Government Agency-Terengganu • Federal/State Government Agency-Wilayah Persekutuan • Local Entity Not Registered with SSM: Co-Operative • Local Entity Not Registered with SSM: Foundation/ Trust Corporation • Local Entity Not Registered with SSM: Society • Local Entity Not Registered with SSM: Others Association • Foreign Entity Not Registered with SSM</t>
  </si>
  <si>
    <r>
      <t>*</t>
    </r>
    <r>
      <rPr>
        <sz val="10"/>
        <color indexed="8"/>
        <rFont val="Verdana"/>
        <family val="2"/>
      </rPr>
      <t>Identification number of the first director who signed director's report</t>
    </r>
  </si>
  <si>
    <t>Name of second director who signed the director's report</t>
  </si>
  <si>
    <t>Type of identification of second director who signed directors' report</t>
  </si>
  <si>
    <r>
      <t>*</t>
    </r>
    <r>
      <rPr>
        <sz val="10"/>
        <color indexed="8"/>
        <rFont val="Verdana"/>
        <family val="2"/>
      </rPr>
      <t>Disclosure of contingent or other liability being enforceable within twelve months after the end of financial year</t>
    </r>
  </si>
  <si>
    <t>*Disclosure of occurrence of any substantial/ material or unusual in nature items/ transactions or events</t>
  </si>
  <si>
    <r>
      <t>*</t>
    </r>
    <r>
      <rPr>
        <sz val="10"/>
        <color indexed="8"/>
        <rFont val="Verdana"/>
        <family val="2"/>
      </rPr>
      <t>Disclosure of directors received or become entitled to receive other benefits by reason of contract made by company or related corporation</t>
    </r>
  </si>
  <si>
    <r>
      <t>*</t>
    </r>
    <r>
      <rPr>
        <sz val="10"/>
        <color indexed="8"/>
        <rFont val="Verdana"/>
        <family val="2"/>
      </rPr>
      <t>Date of signing director's report</t>
    </r>
  </si>
  <si>
    <t>#LAYOUTECER#</t>
  </si>
  <si>
    <t>FS-CLBG  Disclosure - Statement by directors</t>
  </si>
  <si>
    <t>Disclosure on statement by directors</t>
  </si>
  <si>
    <t>Statement by Directors</t>
  </si>
  <si>
    <r>
      <t>*</t>
    </r>
    <r>
      <rPr>
        <sz val="10"/>
        <color indexed="8"/>
        <rFont val="Verdana"/>
        <family val="2"/>
      </rPr>
      <t>Disclosure of Statement by Directors</t>
    </r>
  </si>
  <si>
    <r>
      <t>*</t>
    </r>
    <r>
      <rPr>
        <sz val="10"/>
        <color indexed="8"/>
        <rFont val="Verdana"/>
        <family val="2"/>
      </rPr>
      <t>Disclosure of directors opinion that the financial statements or consolidated financial statements are drawn up in accordance with approved accounting standards and reflect true and give true and fair view of financial position and performance of the company and the group</t>
    </r>
  </si>
  <si>
    <r>
      <t>*</t>
    </r>
    <r>
      <rPr>
        <sz val="10"/>
        <color indexed="8"/>
        <rFont val="Verdana"/>
        <family val="2"/>
      </rPr>
      <t>Number of directors signing Statement by Directors</t>
    </r>
  </si>
  <si>
    <r>
      <t>*</t>
    </r>
    <r>
      <rPr>
        <sz val="10"/>
        <color indexed="8"/>
        <rFont val="Verdana"/>
        <family val="2"/>
      </rPr>
      <t>Name of first director who signed Statement by Directors</t>
    </r>
  </si>
  <si>
    <r>
      <t>*</t>
    </r>
    <r>
      <rPr>
        <sz val="10"/>
        <color indexed="8"/>
        <rFont val="Verdana"/>
        <family val="2"/>
      </rPr>
      <t>Disclosure whether the first director is also primarily responsible for financial management of the company</t>
    </r>
  </si>
  <si>
    <t>• Primarily responsible for financial management of the company
• Not primarily responsible for financial management of the company</t>
  </si>
  <si>
    <r>
      <t>*</t>
    </r>
    <r>
      <rPr>
        <sz val="10"/>
        <color indexed="8"/>
        <rFont val="Verdana"/>
        <family val="2"/>
      </rPr>
      <t>Type of identification of first director who signed Statement by Directors</t>
    </r>
  </si>
  <si>
    <r>
      <t>*</t>
    </r>
    <r>
      <rPr>
        <sz val="10"/>
        <color indexed="8"/>
        <rFont val="Verdana"/>
        <family val="2"/>
      </rPr>
      <t>Identification number of the first director who signed Statement by Directors</t>
    </r>
  </si>
  <si>
    <t>Name of second director who signed Statement by Directors</t>
  </si>
  <si>
    <t>Type of identification of second director who signed Statement by Directors</t>
  </si>
  <si>
    <t>Identification number of second director who signed Statement by Directors</t>
  </si>
  <si>
    <t>Name of other person primarily responsible for financial management of the company</t>
  </si>
  <si>
    <t>Type of identification of other person primarily responsible for financial management of the company</t>
  </si>
  <si>
    <t>• MyKad • MyPR • MyKAS • Passport number • Military ID number • Police ID number • Official Receiver ID number • Non-citizen without passport number • Company Registration No. • LLP Registration No. • Federal•State Government Agency-Johor • Federal•State Government Agency-Kedah • Federal•State Government Agency-Kelantan • Federal•State Government Agency-Melaka • Federal•State Government Agency-Negeri Sembilan • Federal•State Government Agency-Pahang • Federal•State Government Agency-Perak • Federal•State Government Agency-Perlis • Federal•State Government Agency-Pulau Pinang • Federal•State Government Agency-Sabah • Federal•State Government Agency-Sarawak • Federal•State Government Agency-Selangor • Federal•State Government Agency-Terengganu • Federal•State Government Agency-Wilayah Persekutuan • Local Entity Not Registered with SSM: Co-Operative • Local Entity Not Registered with SSM: Foundation• Trust Corporation • Local Entity Not Registered with SSM: Society • Local Entity Not Registered with SSM: Others Association • Foreign Entity Not Registered with SSM</t>
  </si>
  <si>
    <t>Identification number of other person primarily responsible for financial management of the company</t>
  </si>
  <si>
    <t>FS-CLBG  Disclosure - Auditors report to members</t>
  </si>
  <si>
    <t>Disclosure on auditors report to members</t>
  </si>
  <si>
    <t>Auditor's report</t>
  </si>
  <si>
    <t>Disclosure of auditor's report to members</t>
  </si>
  <si>
    <r>
      <t>*</t>
    </r>
    <r>
      <rPr>
        <sz val="10"/>
        <color indexed="8"/>
        <rFont val="Verdana"/>
        <family val="2"/>
      </rPr>
      <t>Type of auditor's opinion</t>
    </r>
  </si>
  <si>
    <t>• Unmodified opinion
• Unmodified but emphasis of matter
• Modified opinion - Except for
• Modified opinion - Disclaimer
• Modified opinion - Adverse</t>
  </si>
  <si>
    <r>
      <t>*</t>
    </r>
    <r>
      <rPr>
        <sz val="10"/>
        <color indexed="8"/>
        <rFont val="Verdana"/>
        <family val="2"/>
      </rPr>
      <t>Date of signing auditor's report</t>
    </r>
  </si>
  <si>
    <t>Auditors information</t>
  </si>
  <si>
    <t>Address line 2</t>
  </si>
  <si>
    <t>Address line 3</t>
  </si>
  <si>
    <t>• PERLIS • KEDAH • PULAU PINANG • KELANTAN • TERENGGANU • PERAK • SELANGOR • PAHANG • NEGERI SEMBILAN • MELAKA • JOHOR • SABAH • SARAWAK • W.P. LABUAN • W.P. KUALA LUMPUR • W.P. PUTRAJAYA</t>
  </si>
  <si>
    <t>*Registration number of audit firm</t>
  </si>
  <si>
    <t>Address of audit firm</t>
  </si>
  <si>
    <t>Edit Auditors count</t>
  </si>
  <si>
    <t>FS-CLBG  Statement of financial position, by current/non-current method</t>
  </si>
  <si>
    <t>Disclosure on statement of financial position</t>
  </si>
  <si>
    <t>Current period</t>
  </si>
  <si>
    <t>Previous Period</t>
  </si>
  <si>
    <t>Statement of financial position</t>
  </si>
  <si>
    <t>Assets</t>
  </si>
  <si>
    <t>Non-current assets</t>
  </si>
  <si>
    <r>
      <t>*</t>
    </r>
    <r>
      <rPr>
        <sz val="10"/>
        <color indexed="8"/>
        <rFont val="Verdana"/>
        <family val="2"/>
      </rPr>
      <t>Property, plant and equipment</t>
    </r>
  </si>
  <si>
    <r>
      <t>*</t>
    </r>
    <r>
      <rPr>
        <sz val="10"/>
        <color indexed="8"/>
        <rFont val="Verdana"/>
        <family val="2"/>
      </rPr>
      <t>Investment properties</t>
    </r>
  </si>
  <si>
    <r>
      <t>*</t>
    </r>
    <r>
      <rPr>
        <sz val="10"/>
        <color indexed="8"/>
        <rFont val="Verdana"/>
        <family val="2"/>
      </rPr>
      <t>Intangible assets</t>
    </r>
  </si>
  <si>
    <r>
      <t>*</t>
    </r>
    <r>
      <rPr>
        <sz val="10"/>
        <color indexed="8"/>
        <rFont val="Verdana"/>
        <family val="2"/>
      </rPr>
      <t>Investments in subsidiaries</t>
    </r>
  </si>
  <si>
    <r>
      <t>*</t>
    </r>
    <r>
      <rPr>
        <sz val="10"/>
        <color indexed="8"/>
        <rFont val="Verdana"/>
        <family val="2"/>
      </rPr>
      <t>Investments in associates</t>
    </r>
  </si>
  <si>
    <r>
      <t>*</t>
    </r>
    <r>
      <rPr>
        <sz val="10"/>
        <color indexed="8"/>
        <rFont val="Verdana"/>
        <family val="2"/>
      </rPr>
      <t>Investments in joint ventures</t>
    </r>
  </si>
  <si>
    <r>
      <t>*</t>
    </r>
    <r>
      <rPr>
        <sz val="10"/>
        <color indexed="8"/>
        <rFont val="Verdana"/>
        <family val="2"/>
      </rPr>
      <t>Other investments</t>
    </r>
  </si>
  <si>
    <r>
      <t>*</t>
    </r>
    <r>
      <rPr>
        <sz val="10"/>
        <color indexed="8"/>
        <rFont val="Verdana"/>
        <family val="2"/>
      </rPr>
      <t>Trade and other non-current receivables</t>
    </r>
  </si>
  <si>
    <r>
      <t>*</t>
    </r>
    <r>
      <rPr>
        <sz val="10"/>
        <color indexed="8"/>
        <rFont val="Verdana"/>
        <family val="2"/>
      </rPr>
      <t>Other non-current assets</t>
    </r>
  </si>
  <si>
    <r>
      <t>*</t>
    </r>
    <r>
      <rPr>
        <b/>
        <sz val="10"/>
        <color indexed="8"/>
        <rFont val="Verdana"/>
        <family val="2"/>
      </rPr>
      <t>Total non-current assets</t>
    </r>
  </si>
  <si>
    <t>Current assets</t>
  </si>
  <si>
    <r>
      <t>*</t>
    </r>
    <r>
      <rPr>
        <sz val="10"/>
        <color indexed="8"/>
        <rFont val="Verdana"/>
        <family val="2"/>
      </rPr>
      <t>Inventories</t>
    </r>
  </si>
  <si>
    <r>
      <t>*</t>
    </r>
    <r>
      <rPr>
        <sz val="10"/>
        <color indexed="8"/>
        <rFont val="Verdana"/>
        <family val="2"/>
      </rPr>
      <t>Trade and other current receivables</t>
    </r>
  </si>
  <si>
    <r>
      <t>*</t>
    </r>
    <r>
      <rPr>
        <sz val="10"/>
        <color indexed="8"/>
        <rFont val="Verdana"/>
        <family val="2"/>
      </rPr>
      <t>Cash and cash equivalents</t>
    </r>
  </si>
  <si>
    <r>
      <t>*</t>
    </r>
    <r>
      <rPr>
        <sz val="10"/>
        <color indexed="8"/>
        <rFont val="Verdana"/>
        <family val="2"/>
      </rPr>
      <t>Other current assets</t>
    </r>
  </si>
  <si>
    <r>
      <t>*</t>
    </r>
    <r>
      <rPr>
        <b/>
        <sz val="10"/>
        <color indexed="8"/>
        <rFont val="Verdana"/>
        <family val="2"/>
      </rPr>
      <t>Total current assets</t>
    </r>
  </si>
  <si>
    <r>
      <t>*</t>
    </r>
    <r>
      <rPr>
        <b/>
        <sz val="10"/>
        <color indexed="8"/>
        <rFont val="Verdana"/>
        <family val="2"/>
      </rPr>
      <t>Total assets</t>
    </r>
  </si>
  <si>
    <t>Fund/Equity and Liabilities</t>
  </si>
  <si>
    <t>Fund/Equity and reserves</t>
  </si>
  <si>
    <r>
      <t>*</t>
    </r>
    <r>
      <rPr>
        <sz val="10"/>
        <color indexed="8"/>
        <rFont val="Verdana"/>
        <family val="2"/>
      </rPr>
      <t>Accumulated funds (deficit)</t>
    </r>
  </si>
  <si>
    <r>
      <t>*</t>
    </r>
    <r>
      <rPr>
        <sz val="10"/>
        <color indexed="8"/>
        <rFont val="Verdana"/>
        <family val="2"/>
      </rPr>
      <t>Contribution from members</t>
    </r>
  </si>
  <si>
    <r>
      <t>*</t>
    </r>
    <r>
      <rPr>
        <b/>
        <sz val="10"/>
        <color indexed="8"/>
        <rFont val="Verdana"/>
        <family val="2"/>
      </rPr>
      <t>Total fund/equity and reserves attributable to owners</t>
    </r>
  </si>
  <si>
    <r>
      <t>*</t>
    </r>
    <r>
      <rPr>
        <sz val="10"/>
        <color indexed="8"/>
        <rFont val="Verdana"/>
        <family val="2"/>
      </rPr>
      <t>Non-controlling interests</t>
    </r>
  </si>
  <si>
    <r>
      <t>*</t>
    </r>
    <r>
      <rPr>
        <b/>
        <sz val="10"/>
        <color indexed="8"/>
        <rFont val="Verdana"/>
        <family val="2"/>
      </rPr>
      <t>Total fund/equity and reserve</t>
    </r>
  </si>
  <si>
    <t>Liabilities</t>
  </si>
  <si>
    <t>Non-current liabilities</t>
  </si>
  <si>
    <r>
      <t>*</t>
    </r>
    <r>
      <rPr>
        <sz val="10"/>
        <color indexed="8"/>
        <rFont val="Verdana"/>
        <family val="2"/>
      </rPr>
      <t>Borrowings</t>
    </r>
  </si>
  <si>
    <r>
      <t>*</t>
    </r>
    <r>
      <rPr>
        <sz val="10"/>
        <color indexed="8"/>
        <rFont val="Verdana"/>
        <family val="2"/>
      </rPr>
      <t>Employee benefit liabilities</t>
    </r>
  </si>
  <si>
    <r>
      <t>*</t>
    </r>
    <r>
      <rPr>
        <sz val="10"/>
        <color indexed="8"/>
        <rFont val="Verdana"/>
        <family val="2"/>
      </rPr>
      <t>Provisions</t>
    </r>
  </si>
  <si>
    <r>
      <t>*</t>
    </r>
    <r>
      <rPr>
        <sz val="10"/>
        <color indexed="8"/>
        <rFont val="Verdana"/>
        <family val="2"/>
      </rPr>
      <t>Trade and other non-current payables</t>
    </r>
  </si>
  <si>
    <t>Current liabilities</t>
  </si>
  <si>
    <t>Current tax liabilities</t>
  </si>
  <si>
    <r>
      <t>*</t>
    </r>
    <r>
      <rPr>
        <sz val="10"/>
        <color indexed="8"/>
        <rFont val="Verdana"/>
        <family val="2"/>
      </rPr>
      <t>Trade and other current payables</t>
    </r>
  </si>
  <si>
    <r>
      <t>*</t>
    </r>
    <r>
      <rPr>
        <sz val="10"/>
        <color indexed="8"/>
        <rFont val="Verdana"/>
        <family val="2"/>
      </rPr>
      <t>Liabilities included in disposal groups classified as held for sale</t>
    </r>
  </si>
  <si>
    <r>
      <t>*</t>
    </r>
    <r>
      <rPr>
        <b/>
        <sz val="10"/>
        <color indexed="8"/>
        <rFont val="Verdana"/>
        <family val="2"/>
      </rPr>
      <t>Total current liabilities</t>
    </r>
  </si>
  <si>
    <r>
      <t>*</t>
    </r>
    <r>
      <rPr>
        <b/>
        <sz val="10"/>
        <color indexed="8"/>
        <rFont val="Verdana"/>
        <family val="2"/>
      </rPr>
      <t>Total liabilities</t>
    </r>
  </si>
  <si>
    <r>
      <t>*</t>
    </r>
    <r>
      <rPr>
        <b/>
        <sz val="10"/>
        <color indexed="8"/>
        <rFont val="Verdana"/>
        <family val="2"/>
      </rPr>
      <t>Total fund/equity and liabilities</t>
    </r>
  </si>
  <si>
    <t>FS-CLBG  Sub-classification of assets, liabilities and equity</t>
  </si>
  <si>
    <t>Disclosure on sub-classification of assets, liabilities and equity</t>
  </si>
  <si>
    <t>Statement on sub-classification of assets, liabilities and equity</t>
  </si>
  <si>
    <t>Sub-classification of assets, liabilities and equity</t>
  </si>
  <si>
    <t>Land and buildings</t>
  </si>
  <si>
    <t>Land</t>
  </si>
  <si>
    <t>Buildings</t>
  </si>
  <si>
    <t>Building on freehold land</t>
  </si>
  <si>
    <r>
      <t>*</t>
    </r>
    <r>
      <rPr>
        <b/>
        <sz val="10"/>
        <color indexed="8"/>
        <rFont val="Verdana"/>
        <family val="2"/>
      </rPr>
      <t>Total property, plant and equipment</t>
    </r>
  </si>
  <si>
    <t>Investment property</t>
  </si>
  <si>
    <t>Freehold land and building</t>
  </si>
  <si>
    <t>Leasehold land and building</t>
  </si>
  <si>
    <t>Investment properties under construction or development, at cost</t>
  </si>
  <si>
    <r>
      <t>*</t>
    </r>
    <r>
      <rPr>
        <b/>
        <sz val="10"/>
        <color indexed="8"/>
        <rFont val="Verdana"/>
        <family val="2"/>
      </rPr>
      <t>Total investment properties</t>
    </r>
  </si>
  <si>
    <t>Intangible assets and goodwill</t>
  </si>
  <si>
    <t>Intangible assets other than goodwill</t>
  </si>
  <si>
    <r>
      <t>*</t>
    </r>
    <r>
      <rPr>
        <b/>
        <sz val="10"/>
        <color indexed="8"/>
        <rFont val="Verdana"/>
        <family val="2"/>
      </rPr>
      <t>Total intangible assets and goodwill</t>
    </r>
  </si>
  <si>
    <t>Investments in subsidiaries</t>
  </si>
  <si>
    <r>
      <t>*</t>
    </r>
    <r>
      <rPr>
        <b/>
        <sz val="10"/>
        <color indexed="8"/>
        <rFont val="Verdana"/>
        <family val="2"/>
      </rPr>
      <t>Total investments in subsidiaries</t>
    </r>
  </si>
  <si>
    <r>
      <t>*</t>
    </r>
    <r>
      <rPr>
        <b/>
        <sz val="10"/>
        <color indexed="8"/>
        <rFont val="Verdana"/>
        <family val="2"/>
      </rPr>
      <t>Total investments in associates</t>
    </r>
  </si>
  <si>
    <r>
      <t>*</t>
    </r>
    <r>
      <rPr>
        <b/>
        <sz val="10"/>
        <color indexed="8"/>
        <rFont val="Verdana"/>
        <family val="2"/>
      </rPr>
      <t>Total investments in joint ventures</t>
    </r>
  </si>
  <si>
    <t>Non-current trade receivables</t>
  </si>
  <si>
    <t>Other non-current receivables</t>
  </si>
  <si>
    <t>Other non-current receivables due from related parties</t>
  </si>
  <si>
    <t>Other non-current non-trade receivables</t>
  </si>
  <si>
    <r>
      <t>*</t>
    </r>
    <r>
      <rPr>
        <b/>
        <sz val="10"/>
        <color indexed="8"/>
        <rFont val="Verdana"/>
        <family val="2"/>
      </rPr>
      <t>Total trade and other non-current receivables</t>
    </r>
  </si>
  <si>
    <r>
      <t>*</t>
    </r>
    <r>
      <rPr>
        <b/>
        <sz val="10"/>
        <color indexed="8"/>
        <rFont val="Verdana"/>
        <family val="2"/>
      </rPr>
      <t>Total other non-current assets</t>
    </r>
  </si>
  <si>
    <r>
      <t>*</t>
    </r>
    <r>
      <rPr>
        <b/>
        <sz val="10"/>
        <color indexed="8"/>
        <rFont val="Verdana"/>
        <family val="2"/>
      </rPr>
      <t>Total inventories</t>
    </r>
  </si>
  <si>
    <t>Current trade receivables</t>
  </si>
  <si>
    <t>Other current receivables</t>
  </si>
  <si>
    <t>Current other receivables due from related parties</t>
  </si>
  <si>
    <t>Current prepayments and current accrued income</t>
  </si>
  <si>
    <t>Current non-trade receivables</t>
  </si>
  <si>
    <r>
      <t>*</t>
    </r>
    <r>
      <rPr>
        <b/>
        <sz val="10"/>
        <color indexed="8"/>
        <rFont val="Verdana"/>
        <family val="2"/>
      </rPr>
      <t>Total trade and other current receivables</t>
    </r>
  </si>
  <si>
    <t>Cash</t>
  </si>
  <si>
    <t>Cash equivalents</t>
  </si>
  <si>
    <r>
      <t>*</t>
    </r>
    <r>
      <rPr>
        <b/>
        <sz val="10"/>
        <color indexed="8"/>
        <rFont val="Verdana"/>
        <family val="2"/>
      </rPr>
      <t>Total cash and cash equivalents</t>
    </r>
  </si>
  <si>
    <t>Non-distributable</t>
  </si>
  <si>
    <t>Distributable</t>
  </si>
  <si>
    <t>Non-current borrowings</t>
  </si>
  <si>
    <t>Non-current portion of non-current secured bank loans received</t>
  </si>
  <si>
    <t>Non-current portion of non-current unsecured bank loans received</t>
  </si>
  <si>
    <r>
      <t>*</t>
    </r>
    <r>
      <rPr>
        <b/>
        <sz val="10"/>
        <color indexed="8"/>
        <rFont val="Verdana"/>
        <family val="2"/>
      </rPr>
      <t>Total non-current borrowings</t>
    </r>
  </si>
  <si>
    <t>Non-current trade payables</t>
  </si>
  <si>
    <t>Non-current other payables</t>
  </si>
  <si>
    <t>Non-current non-trade payables</t>
  </si>
  <si>
    <t>Retention payable</t>
  </si>
  <si>
    <r>
      <t>*</t>
    </r>
    <r>
      <rPr>
        <b/>
        <sz val="10"/>
        <color indexed="8"/>
        <rFont val="Verdana"/>
        <family val="2"/>
      </rPr>
      <t>Total trade and other non-current payables</t>
    </r>
  </si>
  <si>
    <t>Current borrowings</t>
  </si>
  <si>
    <t>Current secured bank loans received and current portion of non-current secured bank loans received</t>
  </si>
  <si>
    <t>Current unsecured bank loans received and current portion of non-current unsecured bank loans received</t>
  </si>
  <si>
    <r>
      <t>*</t>
    </r>
    <r>
      <rPr>
        <b/>
        <sz val="10"/>
        <color indexed="8"/>
        <rFont val="Verdana"/>
        <family val="2"/>
      </rPr>
      <t>Total current borrowings</t>
    </r>
  </si>
  <si>
    <t>Current trade payables</t>
  </si>
  <si>
    <t>Current other payables</t>
  </si>
  <si>
    <t xml:space="preserve"> Other current payables due to related parties</t>
  </si>
  <si>
    <t>Current non-trade payables</t>
  </si>
  <si>
    <t>Dividend payable</t>
  </si>
  <si>
    <r>
      <t>*</t>
    </r>
    <r>
      <rPr>
        <b/>
        <sz val="10"/>
        <color indexed="8"/>
        <rFont val="Verdana"/>
        <family val="2"/>
      </rPr>
      <t>Total trade and other current payables</t>
    </r>
  </si>
  <si>
    <t>FS-CLBG  Statement of income and expenditure, by function of expense</t>
  </si>
  <si>
    <t>Disclosure on statement of income and expenditure</t>
  </si>
  <si>
    <t>Statement of income and expenditure</t>
  </si>
  <si>
    <t>Continuing operations</t>
  </si>
  <si>
    <r>
      <t>*</t>
    </r>
    <r>
      <rPr>
        <sz val="10"/>
        <color indexed="8"/>
        <rFont val="Verdana"/>
        <family val="2"/>
      </rPr>
      <t>Income</t>
    </r>
  </si>
  <si>
    <r>
      <t>*</t>
    </r>
    <r>
      <rPr>
        <sz val="10"/>
        <color indexed="8"/>
        <rFont val="Verdana"/>
        <family val="2"/>
      </rPr>
      <t>Cost of sales</t>
    </r>
  </si>
  <si>
    <r>
      <t>*</t>
    </r>
    <r>
      <rPr>
        <b/>
        <sz val="10"/>
        <color indexed="8"/>
        <rFont val="Verdana"/>
        <family val="2"/>
      </rPr>
      <t>Gross profit</t>
    </r>
  </si>
  <si>
    <r>
      <t>*</t>
    </r>
    <r>
      <rPr>
        <sz val="10"/>
        <color indexed="8"/>
        <rFont val="Verdana"/>
        <family val="2"/>
      </rPr>
      <t>Other income</t>
    </r>
  </si>
  <si>
    <r>
      <t>*</t>
    </r>
    <r>
      <rPr>
        <sz val="10"/>
        <color indexed="8"/>
        <rFont val="Verdana"/>
        <family val="2"/>
      </rPr>
      <t>Administrative expenses</t>
    </r>
  </si>
  <si>
    <r>
      <t>*</t>
    </r>
    <r>
      <rPr>
        <sz val="10"/>
        <color indexed="8"/>
        <rFont val="Verdana"/>
        <family val="2"/>
      </rPr>
      <t>Other expenses</t>
    </r>
  </si>
  <si>
    <r>
      <t>*</t>
    </r>
    <r>
      <rPr>
        <sz val="10"/>
        <color indexed="8"/>
        <rFont val="Verdana"/>
        <family val="2"/>
      </rPr>
      <t>Finance income</t>
    </r>
  </si>
  <si>
    <r>
      <t>*</t>
    </r>
    <r>
      <rPr>
        <sz val="10"/>
        <color indexed="8"/>
        <rFont val="Verdana"/>
        <family val="2"/>
      </rPr>
      <t>Finance costs</t>
    </r>
  </si>
  <si>
    <r>
      <t>*</t>
    </r>
    <r>
      <rPr>
        <b/>
        <sz val="10"/>
        <color indexed="8"/>
        <rFont val="Verdana"/>
        <family val="2"/>
      </rPr>
      <t>Surplus (deficit) of income over expenditure before taxation</t>
    </r>
  </si>
  <si>
    <r>
      <t>*</t>
    </r>
    <r>
      <rPr>
        <sz val="10"/>
        <color indexed="8"/>
        <rFont val="Verdana"/>
        <family val="2"/>
      </rPr>
      <t>Tax expense</t>
    </r>
  </si>
  <si>
    <r>
      <t>*</t>
    </r>
    <r>
      <rPr>
        <b/>
        <sz val="10"/>
        <color indexed="8"/>
        <rFont val="Verdana"/>
        <family val="2"/>
      </rPr>
      <t>Total surplus (deficit)</t>
    </r>
  </si>
  <si>
    <t>Discontinued operations</t>
  </si>
  <si>
    <t>Surplus (deficit), attributable to</t>
  </si>
  <si>
    <t>Other comprehensive income (expense), net of tax</t>
  </si>
  <si>
    <t>Components of other comprehensive income that will not be reclassified to profit or loss, net of tax</t>
  </si>
  <si>
    <t>Components of other comprehensive income that will be reclassified to profit or loss, net of tax</t>
  </si>
  <si>
    <r>
      <t>*</t>
    </r>
    <r>
      <rPr>
        <b/>
        <sz val="10"/>
        <color indexed="8"/>
        <rFont val="Verdana"/>
        <family val="2"/>
      </rPr>
      <t>Total other comprehensive surplus (deficit)</t>
    </r>
  </si>
  <si>
    <r>
      <t>*</t>
    </r>
    <r>
      <rPr>
        <b/>
        <sz val="10"/>
        <color indexed="8"/>
        <rFont val="Verdana"/>
        <family val="2"/>
      </rPr>
      <t>Total comprehensive surplus (deficit)</t>
    </r>
  </si>
  <si>
    <t>Comprehensive surplus (deficit) attributable to</t>
  </si>
  <si>
    <t>FS-CLBG  Analysis of income and expenditure, by function of expense</t>
  </si>
  <si>
    <t>Disclosure on analysis of income and expenditure</t>
  </si>
  <si>
    <t>Analysis of income and expense</t>
  </si>
  <si>
    <t>Statement on analysis of income and expenditure</t>
  </si>
  <si>
    <r>
      <t>*</t>
    </r>
    <r>
      <rPr>
        <b/>
        <sz val="10"/>
        <color indexed="8"/>
        <rFont val="Verdana"/>
        <family val="2"/>
      </rPr>
      <t>Total income</t>
    </r>
  </si>
  <si>
    <t>Cost of sales</t>
  </si>
  <si>
    <t>Construction contract costs</t>
  </si>
  <si>
    <r>
      <t>*</t>
    </r>
    <r>
      <rPr>
        <b/>
        <sz val="10"/>
        <color indexed="8"/>
        <rFont val="Verdana"/>
        <family val="2"/>
      </rPr>
      <t>Total cost of sales</t>
    </r>
  </si>
  <si>
    <t>Gains on disposals of property, plant and equipment</t>
  </si>
  <si>
    <t>Reversal of impairment loss</t>
  </si>
  <si>
    <r>
      <t>*</t>
    </r>
    <r>
      <rPr>
        <b/>
        <sz val="10"/>
        <color indexed="8"/>
        <rFont val="Verdana"/>
        <family val="2"/>
      </rPr>
      <t>Total other income</t>
    </r>
  </si>
  <si>
    <t>Insurance expense</t>
  </si>
  <si>
    <t>Repairs and maintenance expense</t>
  </si>
  <si>
    <t>Professional fees expense</t>
  </si>
  <si>
    <t>Rental expense</t>
  </si>
  <si>
    <t>Employee benefits expense</t>
  </si>
  <si>
    <t>Total employee benefits expense</t>
  </si>
  <si>
    <t>Directors' remuneration</t>
  </si>
  <si>
    <r>
      <t>*</t>
    </r>
    <r>
      <rPr>
        <b/>
        <sz val="10"/>
        <color indexed="8"/>
        <rFont val="Verdana"/>
        <family val="2"/>
      </rPr>
      <t>Total other expenses</t>
    </r>
  </si>
  <si>
    <r>
      <t>*</t>
    </r>
    <r>
      <rPr>
        <b/>
        <sz val="10"/>
        <color indexed="8"/>
        <rFont val="Verdana"/>
        <family val="2"/>
      </rPr>
      <t>Total finance income</t>
    </r>
  </si>
  <si>
    <t>FS-CLBG  Statement of income and expenditure, by nature of expense</t>
  </si>
  <si>
    <r>
      <t>*</t>
    </r>
    <r>
      <rPr>
        <sz val="10"/>
        <color indexed="8"/>
        <rFont val="Verdana"/>
        <family val="2"/>
      </rPr>
      <t>Employee benefits expense</t>
    </r>
  </si>
  <si>
    <t>FS-CLBG  Analysis of income and expenditure, by nature of expense</t>
  </si>
  <si>
    <r>
      <t>*</t>
    </r>
    <r>
      <rPr>
        <b/>
        <sz val="10"/>
        <color indexed="8"/>
        <rFont val="Verdana"/>
        <family val="2"/>
      </rPr>
      <t>Total employee benefit expenses</t>
    </r>
  </si>
  <si>
    <t>FS-CLBG  Statement of changes in fund</t>
  </si>
  <si>
    <t>Disclosure on statement of changes in fund</t>
  </si>
  <si>
    <t>Members funds</t>
  </si>
  <si>
    <t>Revaluation surplus</t>
  </si>
  <si>
    <t>Non-controlling interests</t>
  </si>
  <si>
    <t>Total</t>
  </si>
  <si>
    <r>
      <t>*</t>
    </r>
    <r>
      <rPr>
        <sz val="10"/>
        <color indexed="8"/>
        <rFont val="Verdana"/>
        <family val="2"/>
      </rPr>
      <t>Balance at beginning of period</t>
    </r>
  </si>
  <si>
    <r>
      <t>*</t>
    </r>
    <r>
      <rPr>
        <sz val="10"/>
        <color indexed="8"/>
        <rFont val="Verdana"/>
        <family val="2"/>
      </rPr>
      <t>Impact of changes in accounting policies</t>
    </r>
  </si>
  <si>
    <r>
      <t>*</t>
    </r>
    <r>
      <rPr>
        <sz val="10"/>
        <color indexed="8"/>
        <rFont val="Verdana"/>
        <family val="2"/>
      </rPr>
      <t>Other prior period adjustments</t>
    </r>
  </si>
  <si>
    <r>
      <t>*</t>
    </r>
    <r>
      <rPr>
        <sz val="10"/>
        <color indexed="8"/>
        <rFont val="Verdana"/>
        <family val="2"/>
      </rPr>
      <t>Total surplus (deficit)</t>
    </r>
  </si>
  <si>
    <r>
      <t>*</t>
    </r>
    <r>
      <rPr>
        <sz val="10"/>
        <color indexed="8"/>
        <rFont val="Verdana"/>
        <family val="2"/>
      </rPr>
      <t>Total other comprehensive surplus (deficit)</t>
    </r>
  </si>
  <si>
    <t>Contributions by and distributions to owners</t>
  </si>
  <si>
    <r>
      <t>*</t>
    </r>
    <r>
      <rPr>
        <b/>
        <sz val="10"/>
        <color indexed="8"/>
        <rFont val="Verdana"/>
        <family val="2"/>
      </rPr>
      <t xml:space="preserve">Total contributions by and distributions to owners </t>
    </r>
  </si>
  <si>
    <t>FS-CLBG  Statement of cash flows, indirect method</t>
  </si>
  <si>
    <t>Disclosure on statement of cash flows</t>
  </si>
  <si>
    <t>Statement of cash flows</t>
  </si>
  <si>
    <t>Cash flows from operating activities</t>
  </si>
  <si>
    <r>
      <t>*</t>
    </r>
    <r>
      <rPr>
        <sz val="10"/>
        <color indexed="8"/>
        <rFont val="Verdana"/>
        <family val="2"/>
      </rPr>
      <t>Surplus (deficit) of income over expenditure before taxation</t>
    </r>
  </si>
  <si>
    <r>
      <t>*</t>
    </r>
    <r>
      <rPr>
        <b/>
        <sz val="10"/>
        <color indexed="8"/>
        <rFont val="Verdana"/>
        <family val="2"/>
      </rPr>
      <t>Total surplus (deficit) before tax</t>
    </r>
  </si>
  <si>
    <t>Adjustments to reconcile profit (loss)</t>
  </si>
  <si>
    <t>Adjustments for allowance for doubtful debts</t>
  </si>
  <si>
    <t>Adjustment for depreciation</t>
  </si>
  <si>
    <t>Adjustments for dividend income</t>
  </si>
  <si>
    <t>Adjustments for finance income</t>
  </si>
  <si>
    <t>Written off of trade and other receivables</t>
  </si>
  <si>
    <r>
      <t>*</t>
    </r>
    <r>
      <rPr>
        <b/>
        <sz val="10"/>
        <color indexed="8"/>
        <rFont val="Verdana"/>
        <family val="2"/>
      </rPr>
      <t>Total adjustments to reconcile surplus (deficit)</t>
    </r>
  </si>
  <si>
    <r>
      <t>*</t>
    </r>
    <r>
      <rPr>
        <sz val="10"/>
        <color indexed="8"/>
        <rFont val="Verdana"/>
        <family val="2"/>
      </rPr>
      <t>Operating surplus (deficit) before changes in working capital</t>
    </r>
  </si>
  <si>
    <t>Changes in working capital</t>
  </si>
  <si>
    <t>Adjustments for increase (decrease) in trade and other payables</t>
  </si>
  <si>
    <r>
      <t>*</t>
    </r>
    <r>
      <rPr>
        <b/>
        <sz val="10"/>
        <color indexed="8"/>
        <rFont val="Verdana"/>
        <family val="2"/>
      </rPr>
      <t>Total changes in working capital</t>
    </r>
  </si>
  <si>
    <r>
      <t>*</t>
    </r>
    <r>
      <rPr>
        <b/>
        <sz val="10"/>
        <color indexed="8"/>
        <rFont val="Verdana"/>
        <family val="2"/>
      </rPr>
      <t>Cash generated from (used in) operations</t>
    </r>
  </si>
  <si>
    <r>
      <t>*</t>
    </r>
    <r>
      <rPr>
        <b/>
        <sz val="10"/>
        <color indexed="8"/>
        <rFont val="Verdana"/>
        <family val="2"/>
      </rPr>
      <t>Net cash generated from (used in) operating activities</t>
    </r>
  </si>
  <si>
    <t>Cash flows from investing activities</t>
  </si>
  <si>
    <r>
      <t>*</t>
    </r>
    <r>
      <rPr>
        <b/>
        <sz val="10"/>
        <color indexed="8"/>
        <rFont val="Verdana"/>
        <family val="2"/>
      </rPr>
      <t>Net cash (used in) generated from investing activities</t>
    </r>
  </si>
  <si>
    <t>Cash flows from financing activities</t>
  </si>
  <si>
    <t>Proceeds from issuing debentures, loans, notes, bonds, morgages and other short-term and lond-term borrowings</t>
  </si>
  <si>
    <t>Withdrawal (Placement) of bank deposits</t>
  </si>
  <si>
    <t>Withdrawal (Placement) of securities pledged for borrowings</t>
  </si>
  <si>
    <r>
      <t>*</t>
    </r>
    <r>
      <rPr>
        <b/>
        <sz val="10"/>
        <color indexed="8"/>
        <rFont val="Verdana"/>
        <family val="2"/>
      </rPr>
      <t>Net cash flows from (used in) financing activities</t>
    </r>
  </si>
  <si>
    <r>
      <t>*</t>
    </r>
    <r>
      <rPr>
        <b/>
        <sz val="10"/>
        <color indexed="8"/>
        <rFont val="Verdana"/>
        <family val="2"/>
      </rPr>
      <t>Net increase (decrease) in cash and cash equivalents before effect of exchange rate changes</t>
    </r>
  </si>
  <si>
    <r>
      <t>*</t>
    </r>
    <r>
      <rPr>
        <sz val="10"/>
        <color indexed="8"/>
        <rFont val="Verdana"/>
        <family val="2"/>
      </rPr>
      <t>Effect of exchange rate changes on cash and cash equivalents</t>
    </r>
  </si>
  <si>
    <t>Other adjustments to reconcile cash and cash equivalents</t>
  </si>
  <si>
    <r>
      <t>*</t>
    </r>
    <r>
      <rPr>
        <b/>
        <sz val="10"/>
        <color indexed="8"/>
        <rFont val="Verdana"/>
        <family val="2"/>
      </rPr>
      <t>Cash and cash equivalents at beginning of period</t>
    </r>
  </si>
  <si>
    <r>
      <t>*</t>
    </r>
    <r>
      <rPr>
        <b/>
        <sz val="10"/>
        <color indexed="8"/>
        <rFont val="Verdana"/>
        <family val="2"/>
      </rPr>
      <t>Cash and cash equivalents at end of period</t>
    </r>
  </si>
  <si>
    <t>FS-CLBG  Notes - Corporate information</t>
  </si>
  <si>
    <t>Disclosure on corporate information</t>
  </si>
  <si>
    <t>Corporate information</t>
  </si>
  <si>
    <r>
      <t>*</t>
    </r>
    <r>
      <rPr>
        <sz val="10"/>
        <color indexed="8"/>
        <rFont val="Verdana"/>
        <family val="2"/>
      </rPr>
      <t>Disclosure of corporate information</t>
    </r>
  </si>
  <si>
    <t>Financial reporting status</t>
  </si>
  <si>
    <t>Explanation of reasons for the reclassification of previous financial statements figures</t>
  </si>
  <si>
    <t>Explanation of reasons for using longer or shorter reporting period</t>
  </si>
  <si>
    <t>FS-CLBG  Notes - Summary of significant accounting policies</t>
  </si>
  <si>
    <t>Disclosure on summary significant accounting policies</t>
  </si>
  <si>
    <t>Description of accounting policy for administrative fees and other incidental fees</t>
  </si>
  <si>
    <t>Description of accounting policy for assessment income</t>
  </si>
  <si>
    <t>Description of accounting policy for basis of accounting</t>
  </si>
  <si>
    <t>Description of accounting policy for business combinations</t>
  </si>
  <si>
    <t>Description of accounting policy for construction contracts</t>
  </si>
  <si>
    <t>Description of accounting policy for contributions</t>
  </si>
  <si>
    <t>Description of accounting policy for deferred tax</t>
  </si>
  <si>
    <t>Description of accounting policy for depreciation expense</t>
  </si>
  <si>
    <t>Description of accounting policy for determining components of cash and cash equivalents</t>
  </si>
  <si>
    <t>Description of accounting policy for dividend income</t>
  </si>
  <si>
    <t>Description of accounting policy for donations</t>
  </si>
  <si>
    <t>Description of accounting policy for effective interest method</t>
  </si>
  <si>
    <t>Description of accounting policy for employee benefits</t>
  </si>
  <si>
    <t>Description of accounting policy for equity instruments</t>
  </si>
  <si>
    <t>Description of accounting policy for expenses</t>
  </si>
  <si>
    <t>Description of accounting policy for fair value measurement</t>
  </si>
  <si>
    <t>Description of accounting policy for financial assets</t>
  </si>
  <si>
    <t>Description of accounting policy for financial instruments</t>
  </si>
  <si>
    <t>Description of accounting policy for financial liabilities</t>
  </si>
  <si>
    <t>Description of accounting policy for foreign currencies</t>
  </si>
  <si>
    <t>Description of accounting policy for goods and services tax (GST)</t>
  </si>
  <si>
    <t>Description of accounting policy for government grants</t>
  </si>
  <si>
    <t>Description of accounting policy for impairment of financial assets</t>
  </si>
  <si>
    <t>Description of accounting policy for impairment of goodwill</t>
  </si>
  <si>
    <t>Description of accounting policy for impairment of non-financial assets</t>
  </si>
  <si>
    <t>Description of accounting policy for impairment of receivables</t>
  </si>
  <si>
    <t>Description of accounting policy for income tax</t>
  </si>
  <si>
    <t>Description of accounting policy for intangible assets</t>
  </si>
  <si>
    <t>Description of accounting policy for interest income and expense</t>
  </si>
  <si>
    <t>Description of accounting policy for inventories</t>
  </si>
  <si>
    <t>Description of accounting policy for investment in associates</t>
  </si>
  <si>
    <t>Description of accounting policy for investments in joint ventures</t>
  </si>
  <si>
    <t>Description of accounting policy for investments in subsidiaries</t>
  </si>
  <si>
    <t>Description of accounting policy for investments properties</t>
  </si>
  <si>
    <t>Description of accounting policy for land held for transfer to a subsidiary</t>
  </si>
  <si>
    <t>Description of accounting policy for leases</t>
  </si>
  <si>
    <t>Description of accounting policy for management fees</t>
  </si>
  <si>
    <t>Description of accounting policy for non-financial assets</t>
  </si>
  <si>
    <t>Description of accounting policy for other financial liabilities</t>
  </si>
  <si>
    <t>Description of accounting policy for property, plant and equipment</t>
  </si>
  <si>
    <t>Description of accounting policy for provisions</t>
  </si>
  <si>
    <t>Description of accounting policy for recognition of revenue and other income</t>
  </si>
  <si>
    <t>Description of accounting policy for redeemable non-cumulative convertible preference shares</t>
  </si>
  <si>
    <t>Description of accounting policy for significant accounting judgements and estimates</t>
  </si>
  <si>
    <t>Description of accounting policy for transactions with non-controlling interests</t>
  </si>
  <si>
    <t>FS-CLBG  Notes - List of notes</t>
  </si>
  <si>
    <t>Disclosure of notes and other explanatory information</t>
  </si>
  <si>
    <t>Disclosure of amount owing by (to) subsidiary companies</t>
  </si>
  <si>
    <t>Disclosure of authorisation of financial statements</t>
  </si>
  <si>
    <t>Disclosure of basis of consolidation</t>
  </si>
  <si>
    <t>Disclosure of basis of preparation of financial statements</t>
  </si>
  <si>
    <t>Disclosure of capital and other commitments</t>
  </si>
  <si>
    <t>Disclosure of capital reserve</t>
  </si>
  <si>
    <t>Disclosure of capital risk management</t>
  </si>
  <si>
    <t>Disclosure of cash and cash equivalents</t>
  </si>
  <si>
    <t>Disclosure of cash flow statement</t>
  </si>
  <si>
    <t>Disclosure of categories of financial instruments</t>
  </si>
  <si>
    <t>Disclosure of commitments</t>
  </si>
  <si>
    <t>Disclosure of contingent assets and contingent liabilities</t>
  </si>
  <si>
    <t>Disclosure of contributions</t>
  </si>
  <si>
    <t>Disclosure of cost of sales</t>
  </si>
  <si>
    <t>Disclosure of credit risk</t>
  </si>
  <si>
    <t>Disclosure of critical accounting estimates and judgements</t>
  </si>
  <si>
    <t>Disclosure of deferred tax assets (liabilities)</t>
  </si>
  <si>
    <t>Disclosure of deposits with financial institutions</t>
  </si>
  <si>
    <t>Disclosure of directors' remuneration</t>
  </si>
  <si>
    <t>Disclosure of discontinued operations</t>
  </si>
  <si>
    <t>Disclosure of donations</t>
  </si>
  <si>
    <t>Disclosure of employee benefits expense</t>
  </si>
  <si>
    <t>Disclosure of expenses</t>
  </si>
  <si>
    <t>Disclosure of fair value adjustment reserve</t>
  </si>
  <si>
    <t>Disclosure of fair value hierarchy</t>
  </si>
  <si>
    <t>Disclosure of fair value measurement</t>
  </si>
  <si>
    <t>Disclosure of finance costs</t>
  </si>
  <si>
    <t>Disclosure of financial assets and liabilities that are measured at fair value</t>
  </si>
  <si>
    <t>Disclosure of financial instruments</t>
  </si>
  <si>
    <t>Disclosure of other financial risk management</t>
  </si>
  <si>
    <t>Disclosure of foreign currency risk</t>
  </si>
  <si>
    <t>Disclosure of foreign currency translation reserve</t>
  </si>
  <si>
    <t>Disclosure of general and administrative expense</t>
  </si>
  <si>
    <t>Disclosure of government grants</t>
  </si>
  <si>
    <t>Disclosure of impairment</t>
  </si>
  <si>
    <t>Disclosure of income</t>
  </si>
  <si>
    <t>Disclosure of income tax expense</t>
  </si>
  <si>
    <t>Disclosure of intangible assets and goodwill</t>
  </si>
  <si>
    <t>Disclosure of interest expense</t>
  </si>
  <si>
    <t>Disclosure of interest income</t>
  </si>
  <si>
    <t>Disclosure of interest rate risk</t>
  </si>
  <si>
    <t>Disclosure of inventories</t>
  </si>
  <si>
    <t>Disclosure of investments in associates</t>
  </si>
  <si>
    <t>Disclosure of investments in joint ventures</t>
  </si>
  <si>
    <t>Disclosure of investments in subsidiary companies</t>
  </si>
  <si>
    <t>Disclosure of investment property</t>
  </si>
  <si>
    <t>Disclosure of investment securities</t>
  </si>
  <si>
    <t>Disclosure of key management personnel compensation</t>
  </si>
  <si>
    <t>Disclosure of liquidity risk</t>
  </si>
  <si>
    <t>Disclosure of price risk</t>
  </si>
  <si>
    <t>Disclosure of members funds</t>
  </si>
  <si>
    <t>Disclosure of non-current asset held-for-sale</t>
  </si>
  <si>
    <t>Disclosure of operating lease commitments</t>
  </si>
  <si>
    <t>Disclosure of other current assets</t>
  </si>
  <si>
    <t>Disclosure of other current liabilities</t>
  </si>
  <si>
    <t>Disclosure of other income</t>
  </si>
  <si>
    <t>Disclosure of other investments</t>
  </si>
  <si>
    <t>Disclosure of other non-current assets</t>
  </si>
  <si>
    <t>Disclosure of other non-current liabilities</t>
  </si>
  <si>
    <t>Disclosure of other notes to accounts</t>
  </si>
  <si>
    <t>Disclosure of other operating expenses</t>
  </si>
  <si>
    <t>Disclosure of other operating income</t>
  </si>
  <si>
    <t>Disclosure of other reserves</t>
  </si>
  <si>
    <t>Disclosure of post employment benefit obligation</t>
  </si>
  <si>
    <t>Disclosure of prior year adjustments</t>
  </si>
  <si>
    <t>Disclosure of profit or loss before tax</t>
  </si>
  <si>
    <t>Disclosure of property, plant and equipment</t>
  </si>
  <si>
    <r>
      <t>*</t>
    </r>
    <r>
      <rPr>
        <sz val="10"/>
        <color indexed="8"/>
        <rFont val="Verdana"/>
        <family val="2"/>
      </rPr>
      <t>Disclosure of retained earnings</t>
    </r>
  </si>
  <si>
    <t>Disclosure of revaluation reserve</t>
  </si>
  <si>
    <t>Disclosure of trade and other payables</t>
  </si>
  <si>
    <t>Disclosure of trade and other receivables</t>
  </si>
  <si>
    <t>Disclosure of valuation processes applied by the group for level 3 fair value</t>
  </si>
  <si>
    <t>FS-CLBG  Notes - Related party transactions</t>
  </si>
  <si>
    <t>Disclosure on related party transactions</t>
  </si>
  <si>
    <r>
      <t>*</t>
    </r>
    <r>
      <rPr>
        <sz val="10"/>
        <color indexed="8"/>
        <rFont val="Verdana"/>
        <family val="2"/>
      </rPr>
      <t>Disclosure of transactions between related parties</t>
    </r>
  </si>
  <si>
    <t>Parent</t>
  </si>
  <si>
    <t>Entities with joint control or significant influence over entity</t>
  </si>
  <si>
    <t>Subsidiaries</t>
  </si>
  <si>
    <t>Associates</t>
  </si>
  <si>
    <t>Joint ventures where entity is venturer</t>
  </si>
  <si>
    <t>Key management personnel of entity or parent</t>
  </si>
  <si>
    <t>Other related parties</t>
  </si>
  <si>
    <t>Disclosure of transactions between related parties</t>
  </si>
  <si>
    <t>Related party transactions</t>
  </si>
  <si>
    <t>Balances with related parties</t>
  </si>
  <si>
    <r>
      <t>*</t>
    </r>
    <r>
      <rPr>
        <sz val="10"/>
        <color indexed="8"/>
        <rFont val="Verdana"/>
        <family val="2"/>
      </rPr>
      <t>Amount receivables</t>
    </r>
  </si>
  <si>
    <r>
      <t>*</t>
    </r>
    <r>
      <rPr>
        <sz val="10"/>
        <color indexed="8"/>
        <rFont val="Verdana"/>
        <family val="2"/>
      </rPr>
      <t>Amount payables</t>
    </r>
  </si>
  <si>
    <r>
      <t>*</t>
    </r>
    <r>
      <rPr>
        <sz val="10"/>
        <color indexed="8"/>
        <rFont val="Verdana"/>
        <family val="2"/>
      </rPr>
      <t>Other outstanding balances</t>
    </r>
  </si>
  <si>
    <t>-mTool
-Others</t>
  </si>
  <si>
    <r>
      <t>*</t>
    </r>
    <r>
      <rPr>
        <sz val="10"/>
        <rFont val="Verdana"/>
        <family val="2"/>
      </rPr>
      <t>Name and version of software used to generate XBRL file</t>
    </r>
  </si>
  <si>
    <r>
      <t>*</t>
    </r>
    <r>
      <rPr>
        <sz val="10"/>
        <rFont val="Verdana"/>
        <family val="2"/>
      </rPr>
      <t>Description of name and version of software used to generate XBRL file</t>
    </r>
  </si>
  <si>
    <r>
      <rPr>
        <sz val="10"/>
        <color rgb="FFFF0000"/>
        <rFont val="Verdana"/>
        <family val="2"/>
      </rPr>
      <t>*</t>
    </r>
    <r>
      <rPr>
        <sz val="10"/>
        <rFont val="Verdana"/>
        <family val="2"/>
      </rPr>
      <t>New Company registration number</t>
    </r>
  </si>
  <si>
    <t>• 1
• 2
• 3
• 4
• 5</t>
  </si>
  <si>
    <t>12 numeric digit</t>
  </si>
  <si>
    <t>Warrant Reserve</t>
  </si>
  <si>
    <t>Warrant reserve</t>
  </si>
  <si>
    <t>Bank overdraft</t>
  </si>
  <si>
    <t>Cash and bank balances</t>
  </si>
  <si>
    <t>Disclosure of other business review applied</t>
  </si>
  <si>
    <t>Disclosure on directors business review</t>
  </si>
  <si>
    <t>Disclosure of statement by directors for business review</t>
  </si>
  <si>
    <t>• Others</t>
  </si>
  <si>
    <t>Details of company's employees</t>
  </si>
  <si>
    <t>FS-CLBG  Disclosure - Director business review</t>
  </si>
  <si>
    <t xml:space="preserve"> Disclosure - Director business review</t>
  </si>
  <si>
    <t>Disclosure on whether company involved as management company under Interest Scheme Act 2016</t>
  </si>
  <si>
    <t>• Management company under Interest Scheme Act 2016
• Not management company under Interest Scheme Act 2016</t>
  </si>
  <si>
    <t>• Environmental matters</t>
  </si>
  <si>
    <t>• Company's employees</t>
  </si>
  <si>
    <t>• Social and community issues</t>
  </si>
  <si>
    <t>Reserves</t>
  </si>
  <si>
    <t>Name of third director who signed the director's report</t>
  </si>
  <si>
    <t>Type of identification of third director who signed directors' report</t>
  </si>
  <si>
    <t>Identification number of the third director who signed director's report</t>
  </si>
  <si>
    <t>Name of fifth director who signed the director's report</t>
  </si>
  <si>
    <t>Type of identification of fifth director who signed directors' report</t>
  </si>
  <si>
    <t>Identification number of the fifth director who signed director's report</t>
  </si>
  <si>
    <t>Name of third director who signed Statement by Directors</t>
  </si>
  <si>
    <t>Disclosure whether the third director is also primarily responsible for financial management of the company</t>
  </si>
  <si>
    <t>Type of identification of third director who signed Statement by Directors</t>
  </si>
  <si>
    <t>Identification number of third director who signed Statement by Directors</t>
  </si>
  <si>
    <t>Name of fifth director who signed Statement by Directors</t>
  </si>
  <si>
    <t>Disclosure whether the fifth director is also primarily responsible for financial management of the company</t>
  </si>
  <si>
    <t>Type of identification of fifth director who signed Statement by Directors</t>
  </si>
  <si>
    <t>Identification number of fifth director who signed Statement by Directors</t>
  </si>
  <si>
    <t>Name of fourth director who signed the director's report</t>
  </si>
  <si>
    <t>Type of identification of fourth director who signed directors' report</t>
  </si>
  <si>
    <t>Identification number of the fourth director who signed director's report</t>
  </si>
  <si>
    <t>Name of fourth director who signed Statement by Directors</t>
  </si>
  <si>
    <t>Disclosure whether the fourth director is also primarily responsible for financial management of the company</t>
  </si>
  <si>
    <t>Type of identification of fourth director who signed Statement by Directors</t>
  </si>
  <si>
    <t>Identification number of fourth director who signed Statement by Directors</t>
  </si>
  <si>
    <t>Disclosure of business review either on environmental, employees or social and community issues</t>
  </si>
  <si>
    <t>Total investment properties completed, at carrying value</t>
  </si>
  <si>
    <t xml:space="preserve">• Company limited by shares
• Company limited by guarantee
• Unlimited company
• Company without shares </t>
  </si>
  <si>
    <t>• EA1
• EA2
• EA3
• EA4A
• EA4B
• EA5A
• EA5B
• EA6
• EA7
• EA8
• KFI-CLBG
• KFI-FC
• KFI-MFRS
• KFI-MPERS
• FS-EPC
• FS-FC
• FS-CLBG
• FS-MFRS
• FS-MPERS
• FS-Regulated by BNM
• AR1
• AR2
• AR3
• AR4</t>
  </si>
  <si>
    <t>• Providing recreation or amusement
• Promoting commerce and industry
• Promoting art
• Promoting science
• Promoting religion
• Promoting charity
• Promoting pension or superannuation schemes
• Promoting any other objects useful for the community or country</t>
  </si>
  <si>
    <r>
      <rPr>
        <sz val="10"/>
        <color rgb="FFFF0000"/>
        <rFont val="Verdana"/>
        <family val="2"/>
      </rPr>
      <t>*</t>
    </r>
    <r>
      <rPr>
        <sz val="10"/>
        <rFont val="Verdana"/>
        <family val="2"/>
      </rPr>
      <t>Number of employees</t>
    </r>
  </si>
  <si>
    <r>
      <t>*</t>
    </r>
    <r>
      <rPr>
        <sz val="10"/>
        <rFont val="Verdana"/>
        <family val="2"/>
      </rPr>
      <t>Reserves</t>
    </r>
  </si>
  <si>
    <t>Investment properties completed, at carrying value</t>
  </si>
  <si>
    <r>
      <t>Total non-distributable</t>
    </r>
    <r>
      <rPr>
        <b/>
        <strike/>
        <sz val="10"/>
        <rFont val="Verdana"/>
        <family val="2"/>
      </rPr>
      <t xml:space="preserve"> </t>
    </r>
    <r>
      <rPr>
        <b/>
        <sz val="10"/>
        <rFont val="Verdana"/>
        <family val="2"/>
      </rPr>
      <t>reserves</t>
    </r>
  </si>
  <si>
    <t>Total distributable reserves</t>
  </si>
  <si>
    <r>
      <rPr>
        <b/>
        <sz val="10"/>
        <color rgb="FFFF0000"/>
        <rFont val="Verdana"/>
        <family val="2"/>
      </rPr>
      <t>*</t>
    </r>
    <r>
      <rPr>
        <b/>
        <sz val="10"/>
        <rFont val="Verdana"/>
        <family val="2"/>
      </rPr>
      <t>Total reserves</t>
    </r>
  </si>
  <si>
    <t>Sub-total of non-distributable reserves</t>
  </si>
  <si>
    <r>
      <t>*</t>
    </r>
    <r>
      <rPr>
        <b/>
        <sz val="10"/>
        <color indexed="8"/>
        <rFont val="Verdana"/>
        <family val="2"/>
      </rPr>
      <t>Net increase (decrease) in cash and cash equivalents</t>
    </r>
    <r>
      <rPr>
        <b/>
        <sz val="10"/>
        <color indexed="10"/>
        <rFont val="Verdana"/>
        <family val="2"/>
      </rPr>
      <t xml:space="preserve"> </t>
    </r>
    <r>
      <rPr>
        <b/>
        <sz val="10"/>
        <rFont val="Verdana"/>
        <family val="2"/>
      </rPr>
      <t>after effect of exchange rate changes</t>
    </r>
  </si>
  <si>
    <r>
      <t>*</t>
    </r>
    <r>
      <rPr>
        <b/>
        <sz val="10"/>
        <rFont val="Verdana"/>
        <family val="2"/>
      </rPr>
      <t>Cash and cash equivalents at end of period</t>
    </r>
  </si>
  <si>
    <r>
      <rPr>
        <sz val="10"/>
        <color rgb="FFFF0000"/>
        <rFont val="Verdana"/>
        <family val="2"/>
      </rPr>
      <t>*</t>
    </r>
    <r>
      <rPr>
        <sz val="10"/>
        <color indexed="8"/>
        <rFont val="Verdana"/>
        <family val="2"/>
      </rPr>
      <t>Disclosure of material accounting policy information</t>
    </r>
  </si>
  <si>
    <r>
      <rPr>
        <b/>
        <sz val="10"/>
        <color rgb="FFFF0000"/>
        <rFont val="Verdana"/>
        <family val="2"/>
      </rPr>
      <t>*</t>
    </r>
    <r>
      <rPr>
        <b/>
        <sz val="10"/>
        <rFont val="Verdana"/>
        <family val="2"/>
      </rPr>
      <t>Total comprehensive surplus (deficit)</t>
    </r>
  </si>
  <si>
    <r>
      <t>*</t>
    </r>
    <r>
      <rPr>
        <b/>
        <sz val="10"/>
        <rFont val="Verdana"/>
        <family val="2"/>
      </rPr>
      <t>Total changes in fund/equity</t>
    </r>
  </si>
  <si>
    <r>
      <t>*</t>
    </r>
    <r>
      <rPr>
        <b/>
        <sz val="10"/>
        <rFont val="Verdana"/>
        <family val="2"/>
      </rPr>
      <t>Balance at end of period</t>
    </r>
  </si>
  <si>
    <t xml:space="preserve">Financial Statements - Companies Limited by Guarantee </t>
  </si>
  <si>
    <t>Statutory Declaration for rectification</t>
  </si>
  <si>
    <t>Date</t>
  </si>
  <si>
    <t>Court Order reference number</t>
  </si>
  <si>
    <r>
      <rPr>
        <sz val="10"/>
        <color rgb="FFFF0000"/>
        <rFont val="Verdana"/>
        <family val="2"/>
      </rPr>
      <t>*</t>
    </r>
    <r>
      <rPr>
        <sz val="10"/>
        <rFont val="Verdana"/>
        <family val="2"/>
      </rPr>
      <t xml:space="preserve">Application of submission  </t>
    </r>
  </si>
  <si>
    <t>• Ordinary filing
• Rectification filing
• Court order filing</t>
  </si>
  <si>
    <r>
      <t>*</t>
    </r>
    <r>
      <rPr>
        <b/>
        <sz val="11"/>
        <color indexed="8"/>
        <rFont val="Verdana"/>
        <family val="2"/>
      </rPr>
      <t>License number of auditor</t>
    </r>
  </si>
  <si>
    <r>
      <t>*</t>
    </r>
    <r>
      <rPr>
        <b/>
        <sz val="11"/>
        <color indexed="8"/>
        <rFont val="Verdana"/>
        <family val="2"/>
      </rPr>
      <t>Address line 1</t>
    </r>
  </si>
  <si>
    <r>
      <t>*</t>
    </r>
    <r>
      <rPr>
        <b/>
        <sz val="11"/>
        <color indexed="8"/>
        <rFont val="Verdana"/>
        <family val="2"/>
      </rPr>
      <t>Postcode</t>
    </r>
  </si>
  <si>
    <r>
      <t>*</t>
    </r>
    <r>
      <rPr>
        <b/>
        <sz val="11"/>
        <color indexed="8"/>
        <rFont val="Verdana"/>
        <family val="2"/>
      </rPr>
      <t>Town</t>
    </r>
  </si>
  <si>
    <r>
      <t>*</t>
    </r>
    <r>
      <rPr>
        <b/>
        <sz val="11"/>
        <color indexed="8"/>
        <rFont val="Verdana"/>
        <family val="2"/>
      </rPr>
      <t>State</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</si>
</sst>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_(* \(#,##0.00\);_(* &quot;-&quot;??_);_(@_)"/>
    <numFmt numFmtId="165" formatCode="\•General;"/>
    <numFmt numFmtId="166" formatCode="#0_);[Red]\(#0\)"/>
  </numFmts>
  <fonts count="58">
    <font>
      <sz val="11"/>
      <color theme="1"/>
      <name val="Calibri"/>
      <family val="2"/>
      <scheme val="minor"/>
    </font>
    <font>
      <sz val="11"/>
      <color indexed="8"/>
      <name val="Calibri"/>
      <family val="2"/>
    </font>
    <font>
      <u/>
      <sz val="11"/>
      <color indexed="12"/>
      <name val="Calibri"/>
      <family val="2"/>
    </font>
    <font>
      <b/>
      <sz val="11"/>
      <color theme="1"/>
      <name val="Calibri"/>
      <family val="2"/>
      <scheme val="minor"/>
    </font>
    <font>
      <sz val="10"/>
      <name val="Arial"/>
      <family val="2"/>
    </font>
    <font>
      <sz val="10"/>
      <name val="Arial "/>
    </font>
    <font>
      <sz val="11"/>
      <color theme="1"/>
      <name val="Calibri"/>
      <family val="2"/>
      <scheme val="minor"/>
    </font>
    <font>
      <u/>
      <sz val="11"/>
      <color theme="10"/>
      <name val="Calibri"/>
      <family val="2"/>
    </font>
    <font>
      <u/>
      <sz val="8"/>
      <color indexed="12"/>
      <name val="ＭＳ Ｐゴシック"/>
      <family val="3"/>
      <charset val="128"/>
    </font>
    <font>
      <sz val="11"/>
      <color indexed="8"/>
      <name val="Calibri"/>
      <family val="2"/>
      <scheme val="minor"/>
    </font>
    <font>
      <sz val="8"/>
      <name val="ＭＳ Ｐゴシック"/>
      <family val="3"/>
      <charset val="128"/>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u/>
      <sz val="11"/>
      <color theme="10"/>
      <name val="Calibri"/>
      <family val="2"/>
      <scheme val="minor"/>
    </font>
    <font>
      <sz val="11"/>
      <name val="Calibri"/>
      <family val="2"/>
      <scheme val="minor"/>
    </font>
    <font>
      <b/>
      <sz val="11"/>
      <color rgb="FFFF0000"/>
      <name val="Calibri"/>
      <family val="2"/>
      <scheme val="minor"/>
    </font>
    <font>
      <b/>
      <sz val="16"/>
      <name val="Calibri"/>
      <family val="2"/>
      <scheme val="minor"/>
    </font>
    <font>
      <sz val="10"/>
      <color theme="1"/>
      <name val="Verdana"/>
      <family val="2"/>
    </font>
    <font>
      <b/>
      <sz val="10"/>
      <color indexed="9"/>
      <name val="Verdana"/>
      <family val="2"/>
    </font>
    <font>
      <b/>
      <sz val="10"/>
      <name val="Verdana"/>
      <family val="2"/>
    </font>
    <font>
      <sz val="10"/>
      <color indexed="9"/>
      <name val="Verdana"/>
      <family val="2"/>
    </font>
    <font>
      <sz val="12"/>
      <color indexed="9"/>
      <name val="Verdana"/>
      <family val="2"/>
    </font>
    <font>
      <sz val="10"/>
      <name val="Verdana"/>
      <family val="2"/>
    </font>
    <font>
      <sz val="10"/>
      <color indexed="10"/>
      <name val="Verdana"/>
      <family val="2"/>
    </font>
    <font>
      <u/>
      <sz val="10"/>
      <color theme="10"/>
      <name val="Verdana"/>
      <family val="2"/>
    </font>
    <font>
      <b/>
      <sz val="10"/>
      <color rgb="FF000000"/>
      <name val="Verdana"/>
      <family val="2"/>
    </font>
    <font>
      <sz val="10"/>
      <color indexed="8"/>
      <name val="Verdana"/>
      <family val="2"/>
    </font>
    <font>
      <sz val="10"/>
      <color rgb="FFFF0000"/>
      <name val="Verdana"/>
      <family val="2"/>
    </font>
    <font>
      <b/>
      <sz val="10"/>
      <color rgb="FF010000"/>
      <name val="Verdana"/>
      <family val="2"/>
    </font>
    <font>
      <sz val="10"/>
      <color rgb="FF000000"/>
      <name val="Verdana"/>
      <family val="2"/>
    </font>
    <font>
      <b/>
      <sz val="10"/>
      <color indexed="8"/>
      <name val="Verdana"/>
      <family val="2"/>
    </font>
    <font>
      <b/>
      <sz val="10"/>
      <color indexed="10"/>
      <name val="Verdana"/>
      <family val="2"/>
    </font>
    <font>
      <strike/>
      <sz val="10"/>
      <name val="Verdana"/>
      <family val="2"/>
    </font>
    <font>
      <b/>
      <strike/>
      <sz val="10"/>
      <name val="Verdana"/>
      <family val="2"/>
    </font>
    <font>
      <b/>
      <sz val="10"/>
      <color rgb="FFFF0000"/>
      <name val="Verdana"/>
      <family val="2"/>
    </font>
    <font>
      <b/>
      <sz val="8"/>
      <color rgb="FFFF0000"/>
      <name val="Verdana"/>
      <family val="2"/>
    </font>
    <font>
      <sz val="8"/>
      <color theme="1"/>
      <name val="Verdana"/>
      <family val="2"/>
    </font>
    <font>
      <sz val="11"/>
      <color rgb="FFFF0000"/>
      <name val="Calibri"/>
      <family val="2"/>
    </font>
    <font>
      <u/>
      <sz val="10"/>
      <color rgb="FFFF0000"/>
      <name val="Verdana"/>
      <family val="2"/>
    </font>
    <font>
      <b/>
      <sz val="8"/>
      <name val="Verdana"/>
      <family val="2"/>
    </font>
    <font>
      <b/>
      <sz val="10"/>
      <color rgb="FFFF0000"/>
      <name val="Calibri"/>
      <family val="2"/>
      <scheme val="minor"/>
    </font>
    <font>
      <b/>
      <sz val="10"/>
      <color rgb="FF002060"/>
      <name val="Verdana"/>
      <family val="2"/>
    </font>
    <font>
      <sz val="11"/>
      <color rgb="FF0070C0"/>
      <name val="Calibri"/>
      <family val="2"/>
      <scheme val="minor"/>
    </font>
    <font>
      <b/>
      <sz val="11"/>
      <color rgb="FF000000"/>
      <name val="Verdana"/>
      <family val="2"/>
    </font>
    <font>
      <b/>
      <sz val="11"/>
      <color indexed="8"/>
      <name val="Verdana"/>
      <family val="2"/>
    </font>
  </fonts>
  <fills count="46">
    <fill>
      <patternFill patternType="none"/>
    </fill>
    <fill>
      <patternFill patternType="gray125"/>
    </fill>
    <fill>
      <patternFill patternType="solid">
        <fgColor indexed="2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4"/>
        <bgColor indexed="64"/>
      </patternFill>
    </fill>
    <fill>
      <patternFill patternType="solid">
        <fgColor rgb="FF203764"/>
        <bgColor indexed="64"/>
      </patternFill>
    </fill>
    <fill>
      <patternFill patternType="lightGray">
        <bgColor rgb="FFFFFFFF"/>
      </patternFill>
    </fill>
    <fill>
      <patternFill patternType="solid">
        <fgColor indexed="9"/>
        <bgColor indexed="64"/>
      </patternFill>
    </fill>
    <fill>
      <patternFill patternType="solid">
        <fgColor indexed="9"/>
        <bgColor indexed="22"/>
      </patternFill>
    </fill>
    <fill>
      <patternFill patternType="lightHorizontal">
        <fgColor indexed="22"/>
        <bgColor indexed="43"/>
      </patternFill>
    </fill>
    <fill>
      <patternFill patternType="solid">
        <fgColor rgb="FFFAC090"/>
        <bgColor indexed="64"/>
      </patternFill>
    </fill>
    <fill>
      <patternFill patternType="solid">
        <fgColor theme="0" tint="-0.249977111117893"/>
        <bgColor indexed="22"/>
      </patternFill>
    </fill>
    <fill>
      <patternFill patternType="lightHorizontal">
        <fgColor indexed="22"/>
        <bgColor indexed="9"/>
      </patternFill>
    </fill>
    <fill>
      <patternFill patternType="lightUp">
        <fgColor indexed="22"/>
        <bgColor indexed="9"/>
      </patternFill>
    </fill>
    <fill>
      <patternFill patternType="solid">
        <fgColor indexed="49"/>
        <bgColor indexed="64"/>
      </patternFill>
    </fill>
    <fill>
      <patternFill patternType="solid">
        <fgColor rgb="FF002060"/>
        <bgColor indexed="64"/>
      </patternFill>
    </fill>
  </fills>
  <borders count="18">
    <border>
      <left/>
      <right/>
      <top/>
      <bottom/>
      <diagonal/>
    </border>
    <border>
      <left style="dotted">
        <color indexed="64"/>
      </left>
      <right style="dotted">
        <color indexed="64"/>
      </right>
      <top style="dotted">
        <color indexed="64"/>
      </top>
      <bottom style="dotted">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dotted">
        <color indexed="64"/>
      </left>
      <right style="dotted">
        <color indexed="64"/>
      </right>
      <top style="dotted">
        <color indexed="64"/>
      </top>
      <bottom/>
      <diagonal/>
    </border>
    <border>
      <left style="dotted">
        <color indexed="64"/>
      </left>
      <right style="dotted">
        <color indexed="64"/>
      </right>
      <top style="dotted">
        <color indexed="64"/>
      </top>
      <bottom style="double">
        <color indexed="64"/>
      </bottom>
      <diagonal/>
    </border>
    <border>
      <left style="dotted">
        <color indexed="64"/>
      </left>
      <right style="dotted">
        <color indexed="64"/>
      </right>
      <top/>
      <bottom style="dotted">
        <color indexed="64"/>
      </bottom>
      <diagonal/>
    </border>
    <border>
      <left style="dotted">
        <color indexed="64"/>
      </left>
      <right/>
      <top style="dotted">
        <color indexed="64"/>
      </top>
      <bottom style="dotted">
        <color indexed="64"/>
      </bottom>
      <diagonal/>
    </border>
    <border>
      <left style="dashed">
        <color indexed="64"/>
      </left>
      <right style="dashed">
        <color indexed="64"/>
      </right>
      <top style="dashed">
        <color indexed="64"/>
      </top>
      <bottom style="dashed">
        <color indexed="64"/>
      </bottom>
      <diagonal/>
    </border>
  </borders>
  <cellStyleXfs count="132">
    <xf numFmtId="0" fontId="0" fillId="0" borderId="0"/>
    <xf numFmtId="164" fontId="1" fillId="0" borderId="0" applyFont="0" applyFill="0" applyBorder="0" applyAlignment="0" applyProtection="0"/>
    <xf numFmtId="0" fontId="1" fillId="0" borderId="0"/>
    <xf numFmtId="0" fontId="2" fillId="0" borderId="0" applyNumberFormat="0" applyFill="0" applyBorder="0" applyAlignment="0" applyProtection="0">
      <alignment vertical="top"/>
      <protection locked="0"/>
    </xf>
    <xf numFmtId="0" fontId="4" fillId="0" borderId="0"/>
    <xf numFmtId="0" fontId="5" fillId="0" borderId="0"/>
    <xf numFmtId="0" fontId="4" fillId="0" borderId="0"/>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8" fillId="0" borderId="0" applyNumberFormat="0" applyFill="0" applyBorder="0" applyAlignment="0" applyProtection="0">
      <alignment vertical="center"/>
    </xf>
    <xf numFmtId="0" fontId="2" fillId="0" borderId="0" applyNumberFormat="0" applyFill="0" applyBorder="0" applyAlignment="0" applyProtection="0">
      <alignment vertical="top"/>
      <protection locked="0"/>
    </xf>
    <xf numFmtId="0" fontId="2"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2" fillId="0" borderId="0" applyNumberFormat="0" applyFill="0" applyBorder="0" applyAlignment="0" applyProtection="0">
      <alignment vertical="top"/>
      <protection locked="0"/>
    </xf>
    <xf numFmtId="0" fontId="9" fillId="0" borderId="0"/>
    <xf numFmtId="0" fontId="9"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 fillId="0" borderId="0"/>
    <xf numFmtId="0" fontId="9"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0"/>
    <xf numFmtId="0" fontId="10" fillId="0" borderId="0" applyNumberFormat="0" applyFill="0" applyBorder="0">
      <alignment vertical="center"/>
    </xf>
    <xf numFmtId="0" fontId="1" fillId="0" borderId="0"/>
    <xf numFmtId="0" fontId="9" fillId="0" borderId="0"/>
    <xf numFmtId="0" fontId="1" fillId="0" borderId="0"/>
    <xf numFmtId="0" fontId="10" fillId="0" borderId="0" applyNumberFormat="0" applyFill="0" applyBorder="0">
      <alignment vertical="center"/>
    </xf>
    <xf numFmtId="0" fontId="4" fillId="0" borderId="0"/>
    <xf numFmtId="0" fontId="9" fillId="0" borderId="0"/>
    <xf numFmtId="0" fontId="1" fillId="0" borderId="0"/>
    <xf numFmtId="0" fontId="1" fillId="0" borderId="0"/>
    <xf numFmtId="0" fontId="1" fillId="0" borderId="0"/>
    <xf numFmtId="0" fontId="1" fillId="0" borderId="0"/>
    <xf numFmtId="0" fontId="10" fillId="0" borderId="0" applyNumberFormat="0" applyFill="0" applyBorder="0">
      <alignment vertical="center"/>
    </xf>
    <xf numFmtId="0" fontId="1"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6" fillId="0" borderId="0"/>
    <xf numFmtId="0" fontId="1" fillId="0" borderId="0"/>
    <xf numFmtId="0" fontId="10" fillId="0" borderId="0" applyNumberFormat="0" applyFill="0" applyBorder="0">
      <alignment vertical="center"/>
    </xf>
    <xf numFmtId="0" fontId="11" fillId="0" borderId="0" applyNumberFormat="0" applyFill="0" applyBorder="0" applyAlignment="0" applyProtection="0"/>
    <xf numFmtId="0" fontId="12" fillId="0" borderId="2" applyNumberFormat="0" applyFill="0" applyAlignment="0" applyProtection="0"/>
    <xf numFmtId="0" fontId="13" fillId="0" borderId="3" applyNumberFormat="0" applyFill="0" applyAlignment="0" applyProtection="0"/>
    <xf numFmtId="0" fontId="14" fillId="0" borderId="4" applyNumberFormat="0" applyFill="0" applyAlignment="0" applyProtection="0"/>
    <xf numFmtId="0" fontId="14" fillId="0" borderId="0" applyNumberFormat="0" applyFill="0" applyBorder="0" applyAlignment="0" applyProtection="0"/>
    <xf numFmtId="0" fontId="15" fillId="3" borderId="0" applyNumberFormat="0" applyBorder="0" applyAlignment="0" applyProtection="0"/>
    <xf numFmtId="0" fontId="16" fillId="4" borderId="0" applyNumberFormat="0" applyBorder="0" applyAlignment="0" applyProtection="0"/>
    <xf numFmtId="0" fontId="17" fillId="5" borderId="0" applyNumberFormat="0" applyBorder="0" applyAlignment="0" applyProtection="0"/>
    <xf numFmtId="0" fontId="18" fillId="6" borderId="5" applyNumberFormat="0" applyAlignment="0" applyProtection="0"/>
    <xf numFmtId="0" fontId="19" fillId="7" borderId="6" applyNumberFormat="0" applyAlignment="0" applyProtection="0"/>
    <xf numFmtId="0" fontId="20" fillId="7" borderId="5" applyNumberFormat="0" applyAlignment="0" applyProtection="0"/>
    <xf numFmtId="0" fontId="21" fillId="0" borderId="7" applyNumberFormat="0" applyFill="0" applyAlignment="0" applyProtection="0"/>
    <xf numFmtId="0" fontId="22" fillId="8" borderId="8" applyNumberFormat="0" applyAlignment="0" applyProtection="0"/>
    <xf numFmtId="0" fontId="23" fillId="0" borderId="0" applyNumberFormat="0" applyFill="0" applyBorder="0" applyAlignment="0" applyProtection="0"/>
    <xf numFmtId="0" fontId="6" fillId="9" borderId="9" applyNumberFormat="0" applyFont="0" applyAlignment="0" applyProtection="0"/>
    <xf numFmtId="0" fontId="24" fillId="0" borderId="0" applyNumberFormat="0" applyFill="0" applyBorder="0" applyAlignment="0" applyProtection="0"/>
    <xf numFmtId="0" fontId="3" fillId="0" borderId="10" applyNumberFormat="0" applyFill="0" applyAlignment="0" applyProtection="0"/>
    <xf numFmtId="0" fontId="25"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25" fillId="33" borderId="0" applyNumberFormat="0" applyBorder="0" applyAlignment="0" applyProtection="0"/>
    <xf numFmtId="0" fontId="2" fillId="0" borderId="0" applyNumberFormat="0" applyFill="0" applyBorder="0" applyAlignment="0" applyProtection="0">
      <alignment vertical="top"/>
      <protection locked="0"/>
    </xf>
    <xf numFmtId="0" fontId="6" fillId="0" borderId="0"/>
    <xf numFmtId="0" fontId="7" fillId="0" borderId="0" applyNumberFormat="0" applyFill="0" applyBorder="0" applyAlignment="0" applyProtection="0">
      <alignment vertical="top"/>
      <protection locked="0"/>
    </xf>
    <xf numFmtId="0" fontId="26" fillId="0" borderId="0" applyNumberFormat="0" applyFill="0" applyBorder="0" applyAlignment="0" applyProtection="0"/>
  </cellStyleXfs>
  <cellXfs count="141">
    <xf numFmtId="0" fontId="0" fillId="0" borderId="0" xfId="0"/>
    <xf numFmtId="0" fontId="27" fillId="0" borderId="0" xfId="0" applyFont="1"/>
    <xf numFmtId="0" fontId="3" fillId="0" borderId="0" xfId="0" applyFont="1" applyFill="1"/>
    <xf numFmtId="0" fontId="29" fillId="0" borderId="0" xfId="0" applyFont="1"/>
    <xf numFmtId="0" fontId="30" fillId="35" borderId="0" xfId="0" applyFont="1" applyFill="1" applyAlignment="1">
      <alignment horizontal="left"/>
    </xf>
    <xf numFmtId="0" fontId="31" fillId="35" borderId="0" xfId="0" applyFont="1" applyFill="1" applyAlignment="1">
      <alignment horizontal="left" vertical="center"/>
    </xf>
    <xf numFmtId="0" fontId="30" fillId="35" borderId="0" xfId="0" applyFont="1" applyFill="1"/>
    <xf numFmtId="0" fontId="33" fillId="35" borderId="1" xfId="0" applyFont="1" applyFill="1" applyBorder="1" applyAlignment="1">
      <alignment horizontal="left" wrapText="1"/>
    </xf>
    <xf numFmtId="0" fontId="26" fillId="0" borderId="12" xfId="131" applyBorder="1"/>
    <xf numFmtId="0" fontId="33" fillId="35" borderId="13" xfId="0" applyFont="1" applyFill="1" applyBorder="1" applyAlignment="1">
      <alignment horizontal="left" wrapText="1"/>
    </xf>
    <xf numFmtId="0" fontId="26" fillId="0" borderId="0" xfId="131"/>
    <xf numFmtId="0" fontId="34" fillId="35" borderId="0" xfId="0" applyFont="1" applyFill="1" applyAlignment="1">
      <alignment vertical="center"/>
    </xf>
    <xf numFmtId="0" fontId="0" fillId="35" borderId="0" xfId="0" applyFill="1"/>
    <xf numFmtId="0" fontId="30" fillId="0" borderId="0" xfId="0" applyFont="1"/>
    <xf numFmtId="0" fontId="36" fillId="0" borderId="0" xfId="0" applyFont="1"/>
    <xf numFmtId="0" fontId="37" fillId="0" borderId="0" xfId="131" applyFont="1" applyAlignment="1">
      <alignment horizontal="left"/>
    </xf>
    <xf numFmtId="0" fontId="35" fillId="0" borderId="0" xfId="0" applyFont="1"/>
    <xf numFmtId="0" fontId="33" fillId="0" borderId="0" xfId="0" applyFont="1"/>
    <xf numFmtId="0" fontId="38" fillId="36" borderId="1" xfId="0" applyFont="1" applyFill="1" applyBorder="1" applyAlignment="1">
      <alignment vertical="center" wrapText="1" shrinkToFit="1"/>
    </xf>
    <xf numFmtId="0" fontId="38" fillId="36" borderId="1" xfId="0" applyFont="1" applyFill="1" applyBorder="1" applyAlignment="1">
      <alignment horizontal="left" vertical="center" wrapText="1" indent="2" shrinkToFit="1"/>
    </xf>
    <xf numFmtId="0" fontId="36" fillId="37" borderId="1" xfId="0" applyFont="1" applyFill="1" applyBorder="1" applyAlignment="1">
      <alignment horizontal="left" vertical="center" wrapText="1" indent="3" shrinkToFit="1"/>
    </xf>
    <xf numFmtId="0" fontId="39" fillId="37" borderId="1" xfId="0" applyFont="1" applyFill="1" applyBorder="1" applyAlignment="1">
      <alignment horizontal="left" vertical="center" wrapText="1" indent="4" shrinkToFit="1"/>
    </xf>
    <xf numFmtId="49" fontId="39" fillId="38" borderId="1" xfId="0" applyNumberFormat="1" applyFont="1" applyFill="1" applyBorder="1" applyAlignment="1">
      <alignment horizontal="left" vertical="center" wrapText="1" shrinkToFit="1"/>
    </xf>
    <xf numFmtId="165" fontId="39" fillId="39" borderId="1" xfId="0" applyNumberFormat="1" applyFont="1" applyFill="1" applyBorder="1" applyAlignment="1">
      <alignment horizontal="left" vertical="center" wrapText="1" shrinkToFit="1"/>
    </xf>
    <xf numFmtId="0" fontId="30" fillId="0" borderId="0" xfId="0" applyFont="1" applyAlignment="1">
      <alignment vertical="center"/>
    </xf>
    <xf numFmtId="0" fontId="39" fillId="39" borderId="1" xfId="0" applyFont="1" applyFill="1" applyBorder="1" applyAlignment="1">
      <alignment horizontal="left" vertical="center" wrapText="1" shrinkToFit="1"/>
    </xf>
    <xf numFmtId="49" fontId="39" fillId="40" borderId="1" xfId="0" applyNumberFormat="1" applyFont="1" applyFill="1" applyBorder="1" applyAlignment="1">
      <alignment horizontal="left" vertical="center" wrapText="1" shrinkToFit="1"/>
    </xf>
    <xf numFmtId="0" fontId="39" fillId="37" borderId="1" xfId="0" applyFont="1" applyFill="1" applyBorder="1" applyAlignment="1">
      <alignment horizontal="left" vertical="center" wrapText="1" indent="6" shrinkToFit="1"/>
    </xf>
    <xf numFmtId="49" fontId="39" fillId="41" borderId="1" xfId="0" applyNumberFormat="1" applyFont="1" applyFill="1" applyBorder="1" applyAlignment="1">
      <alignment horizontal="left" vertical="center" wrapText="1" shrinkToFit="1"/>
    </xf>
    <xf numFmtId="0" fontId="41" fillId="0" borderId="0" xfId="0" applyFont="1"/>
    <xf numFmtId="49" fontId="39" fillId="39" borderId="1" xfId="0" applyNumberFormat="1" applyFont="1" applyFill="1" applyBorder="1" applyAlignment="1">
      <alignment horizontal="left" vertical="center" wrapText="1" shrinkToFit="1"/>
    </xf>
    <xf numFmtId="0" fontId="41" fillId="0" borderId="0" xfId="0" applyFont="1" applyAlignment="1">
      <alignment horizontal="right"/>
    </xf>
    <xf numFmtId="0" fontId="36" fillId="35" borderId="1" xfId="0" applyFont="1" applyFill="1" applyBorder="1" applyAlignment="1">
      <alignment horizontal="center" vertical="center" wrapText="1" shrinkToFit="1"/>
    </xf>
    <xf numFmtId="0" fontId="37" fillId="0" borderId="0" xfId="131" applyFont="1" applyAlignment="1">
      <alignment vertical="top" wrapText="1"/>
    </xf>
    <xf numFmtId="49" fontId="39" fillId="2" borderId="1" xfId="0" applyNumberFormat="1" applyFont="1" applyFill="1" applyBorder="1" applyAlignment="1">
      <alignment vertical="center" wrapText="1" shrinkToFit="1"/>
    </xf>
    <xf numFmtId="0" fontId="42" fillId="37" borderId="0" xfId="0" applyFont="1" applyFill="1"/>
    <xf numFmtId="0" fontId="39" fillId="2" borderId="1" xfId="0" applyFont="1" applyFill="1" applyBorder="1" applyAlignment="1">
      <alignment vertical="center" wrapText="1" shrinkToFit="1"/>
    </xf>
    <xf numFmtId="0" fontId="33" fillId="35" borderId="1" xfId="0" applyFont="1" applyFill="1" applyBorder="1" applyAlignment="1">
      <alignment horizontal="center" vertical="center" wrapText="1" shrinkToFit="1"/>
    </xf>
    <xf numFmtId="0" fontId="39" fillId="37" borderId="1" xfId="0" applyFont="1" applyFill="1" applyBorder="1" applyAlignment="1">
      <alignment horizontal="left" vertical="center" wrapText="1" indent="2" shrinkToFit="1"/>
    </xf>
    <xf numFmtId="0" fontId="35" fillId="37" borderId="1" xfId="0" applyFont="1" applyFill="1" applyBorder="1" applyAlignment="1">
      <alignment horizontal="left" vertical="center" wrapText="1" indent="3" shrinkToFit="1"/>
    </xf>
    <xf numFmtId="49" fontId="39" fillId="42" borderId="1" xfId="0" applyNumberFormat="1" applyFont="1" applyFill="1" applyBorder="1" applyAlignment="1">
      <alignment horizontal="center" vertical="center" wrapText="1" shrinkToFit="1"/>
    </xf>
    <xf numFmtId="49" fontId="39" fillId="43" borderId="1" xfId="0" applyNumberFormat="1" applyFont="1" applyFill="1" applyBorder="1" applyAlignment="1" applyProtection="1">
      <alignment horizontal="left" vertical="center" wrapText="1" shrinkToFit="1"/>
      <protection locked="0"/>
    </xf>
    <xf numFmtId="0" fontId="32" fillId="36" borderId="1" xfId="0" applyFont="1" applyFill="1" applyBorder="1" applyAlignment="1">
      <alignment vertical="center" wrapText="1" shrinkToFit="1"/>
    </xf>
    <xf numFmtId="0" fontId="32" fillId="36" borderId="1" xfId="0" applyFont="1" applyFill="1" applyBorder="1" applyAlignment="1">
      <alignment horizontal="left" vertical="center" wrapText="1" indent="2" shrinkToFit="1"/>
    </xf>
    <xf numFmtId="0" fontId="35" fillId="37" borderId="1" xfId="0" applyFont="1" applyFill="1" applyBorder="1" applyAlignment="1">
      <alignment horizontal="left" vertical="center" wrapText="1" indent="4" shrinkToFit="1"/>
    </xf>
    <xf numFmtId="0" fontId="43" fillId="36" borderId="1" xfId="0" applyFont="1" applyFill="1" applyBorder="1" applyAlignment="1">
      <alignment horizontal="left" vertical="center" wrapText="1" indent="4" shrinkToFit="1"/>
    </xf>
    <xf numFmtId="0" fontId="43" fillId="36" borderId="1" xfId="0" applyFont="1" applyFill="1" applyBorder="1" applyAlignment="1">
      <alignment vertical="center" wrapText="1" shrinkToFit="1"/>
    </xf>
    <xf numFmtId="0" fontId="36" fillId="37" borderId="1" xfId="0" applyFont="1" applyFill="1" applyBorder="1" applyAlignment="1">
      <alignment horizontal="left" vertical="center" wrapText="1" indent="5" shrinkToFit="1"/>
    </xf>
    <xf numFmtId="0" fontId="3" fillId="0" borderId="0" xfId="0" applyFont="1"/>
    <xf numFmtId="0" fontId="37" fillId="0" borderId="0" xfId="7" applyFont="1" applyAlignment="1" applyProtection="1"/>
    <xf numFmtId="49" fontId="40" fillId="44" borderId="11" xfId="0" applyNumberFormat="1" applyFont="1" applyFill="1" applyBorder="1" applyAlignment="1">
      <alignment horizontal="left" vertical="top" wrapText="1"/>
    </xf>
    <xf numFmtId="0" fontId="43" fillId="36" borderId="1" xfId="0" applyFont="1" applyFill="1" applyBorder="1" applyAlignment="1">
      <alignment horizontal="left" vertical="center" wrapText="1" indent="6" shrinkToFit="1"/>
    </xf>
    <xf numFmtId="0" fontId="32" fillId="36" borderId="1" xfId="0" applyFont="1" applyFill="1" applyBorder="1" applyAlignment="1">
      <alignment horizontal="left" vertical="center" wrapText="1" indent="6" shrinkToFit="1"/>
    </xf>
    <xf numFmtId="0" fontId="36" fillId="37" borderId="1" xfId="0" applyFont="1" applyFill="1" applyBorder="1" applyAlignment="1">
      <alignment horizontal="left" vertical="center" wrapText="1" indent="7" shrinkToFit="1"/>
    </xf>
    <xf numFmtId="40" fontId="39" fillId="34" borderId="1" xfId="0" applyNumberFormat="1" applyFont="1" applyFill="1" applyBorder="1" applyAlignment="1">
      <alignment horizontal="right" vertical="center" wrapText="1" shrinkToFit="1"/>
    </xf>
    <xf numFmtId="0" fontId="37" fillId="0" borderId="0" xfId="131" applyFont="1"/>
    <xf numFmtId="0" fontId="39" fillId="37" borderId="1" xfId="0" applyFont="1" applyFill="1" applyBorder="1" applyAlignment="1">
      <alignment horizontal="left" vertical="center" wrapText="1" indent="8" shrinkToFit="1"/>
    </xf>
    <xf numFmtId="40" fontId="39" fillId="37" borderId="1" xfId="0" applyNumberFormat="1" applyFont="1" applyFill="1" applyBorder="1" applyAlignment="1" applyProtection="1">
      <alignment horizontal="right" vertical="center" wrapText="1" shrinkToFit="1"/>
      <protection locked="0"/>
    </xf>
    <xf numFmtId="0" fontId="44" fillId="34" borderId="1" xfId="0" applyFont="1" applyFill="1" applyBorder="1" applyAlignment="1">
      <alignment horizontal="left" vertical="center" wrapText="1" indent="7" shrinkToFit="1"/>
    </xf>
    <xf numFmtId="0" fontId="32" fillId="34" borderId="1" xfId="0" applyFont="1" applyFill="1" applyBorder="1" applyAlignment="1">
      <alignment horizontal="left" vertical="center" wrapText="1" indent="7" shrinkToFit="1"/>
    </xf>
    <xf numFmtId="0" fontId="44" fillId="34" borderId="1" xfId="0" applyFont="1" applyFill="1" applyBorder="1" applyAlignment="1">
      <alignment horizontal="left" vertical="center" wrapText="1" indent="5" shrinkToFit="1"/>
    </xf>
    <xf numFmtId="40" fontId="39" fillId="34" borderId="14" xfId="0" applyNumberFormat="1" applyFont="1" applyFill="1" applyBorder="1" applyAlignment="1">
      <alignment horizontal="right" vertical="center" wrapText="1" shrinkToFit="1"/>
    </xf>
    <xf numFmtId="0" fontId="43" fillId="36" borderId="15" xfId="0" applyFont="1" applyFill="1" applyBorder="1" applyAlignment="1">
      <alignment vertical="center" wrapText="1" shrinkToFit="1"/>
    </xf>
    <xf numFmtId="0" fontId="43" fillId="36" borderId="1" xfId="0" applyFont="1" applyFill="1" applyBorder="1" applyAlignment="1">
      <alignment horizontal="left" vertical="center" wrapText="1" indent="8" shrinkToFit="1"/>
    </xf>
    <xf numFmtId="0" fontId="36" fillId="37" borderId="1" xfId="0" applyFont="1" applyFill="1" applyBorder="1" applyAlignment="1">
      <alignment horizontal="left" vertical="center" wrapText="1" indent="9" shrinkToFit="1"/>
    </xf>
    <xf numFmtId="0" fontId="39" fillId="37" borderId="1" xfId="0" applyFont="1" applyFill="1" applyBorder="1" applyAlignment="1">
      <alignment horizontal="left" vertical="center" wrapText="1" indent="10" shrinkToFit="1"/>
    </xf>
    <xf numFmtId="0" fontId="43" fillId="34" borderId="1" xfId="0" applyFont="1" applyFill="1" applyBorder="1" applyAlignment="1">
      <alignment horizontal="left" vertical="center" wrapText="1" indent="10" shrinkToFit="1"/>
    </xf>
    <xf numFmtId="0" fontId="32" fillId="34" borderId="1" xfId="0" applyFont="1" applyFill="1" applyBorder="1" applyAlignment="1">
      <alignment horizontal="left" vertical="center" wrapText="1" indent="10" shrinkToFit="1"/>
    </xf>
    <xf numFmtId="0" fontId="44" fillId="34" borderId="1" xfId="0" applyFont="1" applyFill="1" applyBorder="1" applyAlignment="1">
      <alignment horizontal="left" vertical="center" wrapText="1" indent="9" shrinkToFit="1"/>
    </xf>
    <xf numFmtId="0" fontId="0" fillId="0" borderId="0" xfId="0" applyAlignment="1">
      <alignment vertical="top"/>
    </xf>
    <xf numFmtId="0" fontId="43" fillId="36" borderId="1" xfId="0" applyFont="1" applyFill="1" applyBorder="1" applyAlignment="1">
      <alignment horizontal="left" vertical="center" wrapText="1" indent="10" shrinkToFit="1"/>
    </xf>
    <xf numFmtId="0" fontId="39" fillId="37" borderId="1" xfId="0" applyFont="1" applyFill="1" applyBorder="1" applyAlignment="1">
      <alignment horizontal="left" vertical="center" wrapText="1" indent="12" shrinkToFit="1"/>
    </xf>
    <xf numFmtId="0" fontId="35" fillId="37" borderId="1" xfId="0" applyFont="1" applyFill="1" applyBorder="1" applyAlignment="1">
      <alignment horizontal="left" vertical="center" wrapText="1" indent="2" shrinkToFit="1"/>
    </xf>
    <xf numFmtId="0" fontId="43" fillId="34" borderId="1" xfId="0" applyFont="1" applyFill="1" applyBorder="1" applyAlignment="1">
      <alignment horizontal="left" vertical="center" wrapText="1" indent="12" shrinkToFit="1"/>
    </xf>
    <xf numFmtId="40" fontId="39" fillId="34" borderId="13" xfId="0" applyNumberFormat="1" applyFont="1" applyFill="1" applyBorder="1" applyAlignment="1">
      <alignment horizontal="right" vertical="center" wrapText="1" shrinkToFit="1"/>
    </xf>
    <xf numFmtId="0" fontId="43" fillId="34" borderId="1" xfId="0" applyFont="1" applyFill="1" applyBorder="1" applyAlignment="1">
      <alignment horizontal="left" vertical="center" wrapText="1" indent="6" shrinkToFit="1"/>
    </xf>
    <xf numFmtId="0" fontId="44" fillId="34" borderId="1" xfId="0" applyFont="1" applyFill="1" applyBorder="1" applyAlignment="1">
      <alignment horizontal="left" vertical="center" wrapText="1" indent="3" shrinkToFit="1"/>
    </xf>
    <xf numFmtId="0" fontId="43" fillId="34" borderId="1" xfId="0" applyFont="1" applyFill="1" applyBorder="1" applyAlignment="1">
      <alignment horizontal="left" vertical="center" wrapText="1" indent="8" shrinkToFit="1"/>
    </xf>
    <xf numFmtId="40" fontId="39" fillId="37" borderId="15" xfId="0" applyNumberFormat="1" applyFont="1" applyFill="1" applyBorder="1" applyAlignment="1" applyProtection="1">
      <alignment horizontal="right" vertical="center" wrapText="1" shrinkToFit="1"/>
      <protection locked="0"/>
    </xf>
    <xf numFmtId="2" fontId="39" fillId="34" borderId="14" xfId="0" applyNumberFormat="1" applyFont="1" applyFill="1" applyBorder="1" applyAlignment="1">
      <alignment horizontal="right" vertical="center" wrapText="1" shrinkToFit="1"/>
    </xf>
    <xf numFmtId="0" fontId="33" fillId="0" borderId="0" xfId="0" applyFont="1" applyAlignment="1">
      <alignment wrapText="1" shrinkToFit="1"/>
    </xf>
    <xf numFmtId="0" fontId="37" fillId="0" borderId="0" xfId="131" applyFont="1" applyAlignment="1">
      <alignment horizontal="right" vertical="top" wrapText="1"/>
    </xf>
    <xf numFmtId="0" fontId="36" fillId="37" borderId="1" xfId="0" applyFont="1" applyFill="1" applyBorder="1" applyAlignment="1">
      <alignment horizontal="left" vertical="center" wrapText="1" indent="1" shrinkToFit="1"/>
    </xf>
    <xf numFmtId="0" fontId="47" fillId="0" borderId="0" xfId="0" applyFont="1"/>
    <xf numFmtId="0" fontId="48" fillId="0" borderId="0" xfId="0" applyFont="1" applyAlignment="1">
      <alignment vertical="center" wrapText="1"/>
    </xf>
    <xf numFmtId="0" fontId="49" fillId="0" borderId="0" xfId="0" applyFont="1" applyAlignment="1">
      <alignment vertical="center"/>
    </xf>
    <xf numFmtId="0" fontId="48" fillId="0" borderId="0" xfId="0" quotePrefix="1" applyFont="1" applyAlignment="1">
      <alignment vertical="center" wrapText="1"/>
    </xf>
    <xf numFmtId="0" fontId="40" fillId="0" borderId="0" xfId="0" quotePrefix="1" applyFont="1" applyAlignment="1">
      <alignment vertical="center" wrapText="1"/>
    </xf>
    <xf numFmtId="0" fontId="40" fillId="0" borderId="0" xfId="0" applyFont="1" applyAlignment="1">
      <alignment vertical="center" wrapText="1"/>
    </xf>
    <xf numFmtId="0" fontId="40" fillId="0" borderId="0" xfId="0" applyFont="1" applyAlignment="1">
      <alignment horizontal="center" vertical="center"/>
    </xf>
    <xf numFmtId="0" fontId="40" fillId="0" borderId="0" xfId="0" applyFont="1"/>
    <xf numFmtId="0" fontId="32" fillId="0" borderId="0" xfId="0" applyFont="1" applyFill="1" applyBorder="1" applyAlignment="1">
      <alignment horizontal="left" vertical="center" wrapText="1"/>
    </xf>
    <xf numFmtId="0" fontId="33" fillId="35" borderId="16" xfId="0" applyFont="1" applyFill="1" applyBorder="1" applyAlignment="1">
      <alignment horizontal="center" vertical="center" wrapText="1" shrinkToFit="1"/>
    </xf>
    <xf numFmtId="0" fontId="39" fillId="0" borderId="1" xfId="0" applyFont="1" applyFill="1" applyBorder="1" applyAlignment="1">
      <alignment horizontal="left" vertical="center" wrapText="1" indent="10" shrinkToFit="1"/>
    </xf>
    <xf numFmtId="0" fontId="0" fillId="0" borderId="17" xfId="0" applyBorder="1"/>
    <xf numFmtId="40" fontId="39" fillId="34" borderId="17" xfId="0" applyNumberFormat="1" applyFont="1" applyFill="1" applyBorder="1" applyAlignment="1">
      <alignment horizontal="right" vertical="center" wrapText="1" shrinkToFit="1"/>
    </xf>
    <xf numFmtId="0" fontId="23" fillId="0" borderId="0" xfId="0" applyFont="1"/>
    <xf numFmtId="0" fontId="32" fillId="0" borderId="0" xfId="0" applyFont="1" applyFill="1" applyBorder="1" applyAlignment="1">
      <alignment vertical="top" wrapText="1"/>
    </xf>
    <xf numFmtId="0" fontId="54" fillId="34" borderId="1" xfId="0" applyFont="1" applyFill="1" applyBorder="1" applyAlignment="1">
      <alignment horizontal="left" vertical="center" wrapText="1" indent="3" shrinkToFit="1"/>
    </xf>
    <xf numFmtId="0" fontId="47" fillId="34" borderId="1" xfId="0" applyFont="1" applyFill="1" applyBorder="1" applyAlignment="1">
      <alignment horizontal="left" vertical="center" wrapText="1" indent="3" shrinkToFit="1"/>
    </xf>
    <xf numFmtId="0" fontId="55" fillId="0" borderId="0" xfId="0" applyFont="1"/>
    <xf numFmtId="0" fontId="47" fillId="0" borderId="0" xfId="0" applyFont="1" applyAlignment="1">
      <alignment vertical="center"/>
    </xf>
    <xf numFmtId="0" fontId="33" fillId="0" borderId="0" xfId="0" applyFont="1" applyFill="1"/>
    <xf numFmtId="0" fontId="35" fillId="0" borderId="1" xfId="0" applyFont="1" applyFill="1" applyBorder="1" applyAlignment="1">
      <alignment horizontal="left" vertical="center" wrapText="1" indent="3" shrinkToFit="1"/>
    </xf>
    <xf numFmtId="49" fontId="39" fillId="0" borderId="1" xfId="0" applyNumberFormat="1" applyFont="1" applyFill="1" applyBorder="1" applyAlignment="1">
      <alignment horizontal="left" vertical="center" wrapText="1" shrinkToFit="1"/>
    </xf>
    <xf numFmtId="0" fontId="0" fillId="0" borderId="0" xfId="0" applyFill="1"/>
    <xf numFmtId="0" fontId="36" fillId="0" borderId="1" xfId="0" applyFont="1" applyFill="1" applyBorder="1" applyAlignment="1">
      <alignment horizontal="left" vertical="center" wrapText="1" indent="3" shrinkToFit="1"/>
    </xf>
    <xf numFmtId="0" fontId="35" fillId="39" borderId="1" xfId="0" applyFont="1" applyFill="1" applyBorder="1" applyAlignment="1">
      <alignment horizontal="left" vertical="center" wrapText="1" shrinkToFit="1"/>
    </xf>
    <xf numFmtId="49" fontId="35" fillId="43" borderId="1" xfId="0" applyNumberFormat="1" applyFont="1" applyFill="1" applyBorder="1" applyAlignment="1" applyProtection="1">
      <alignment horizontal="left" vertical="center" wrapText="1" shrinkToFit="1"/>
      <protection locked="0"/>
    </xf>
    <xf numFmtId="0" fontId="32" fillId="0" borderId="0" xfId="0" applyFont="1" applyAlignment="1">
      <alignment vertical="top" wrapText="1"/>
    </xf>
    <xf numFmtId="0" fontId="35" fillId="0" borderId="1" xfId="0" applyFont="1" applyFill="1" applyBorder="1" applyAlignment="1">
      <alignment horizontal="left" vertical="center" wrapText="1" indent="2" shrinkToFit="1"/>
    </xf>
    <xf numFmtId="49" fontId="35" fillId="42" borderId="1" xfId="0" applyNumberFormat="1" applyFont="1" applyFill="1" applyBorder="1" applyAlignment="1">
      <alignment horizontal="center" vertical="center" wrapText="1" shrinkToFit="1"/>
    </xf>
    <xf numFmtId="0" fontId="45" fillId="0" borderId="1" xfId="0" applyFont="1" applyFill="1" applyBorder="1" applyAlignment="1">
      <alignment horizontal="left" vertical="center" wrapText="1" shrinkToFit="1"/>
    </xf>
    <xf numFmtId="0" fontId="35" fillId="0" borderId="1" xfId="0" applyFont="1" applyBorder="1" applyAlignment="1">
      <alignment horizontal="left" vertical="center" wrapText="1" indent="4" shrinkToFit="1"/>
    </xf>
    <xf numFmtId="166" fontId="35" fillId="0" borderId="1" xfId="0" applyNumberFormat="1" applyFont="1" applyFill="1" applyBorder="1" applyAlignment="1" applyProtection="1">
      <alignment horizontal="right" vertical="center" wrapText="1" shrinkToFit="1"/>
      <protection locked="0"/>
    </xf>
    <xf numFmtId="0" fontId="28" fillId="0" borderId="0" xfId="0" applyFont="1" applyFill="1" applyBorder="1" applyAlignment="1">
      <alignment horizontal="center" vertical="center"/>
    </xf>
    <xf numFmtId="0" fontId="0" fillId="0" borderId="0" xfId="0" applyFill="1" applyBorder="1"/>
    <xf numFmtId="0" fontId="28" fillId="0" borderId="0" xfId="0" applyFont="1" applyFill="1" applyBorder="1"/>
    <xf numFmtId="0" fontId="53" fillId="0" borderId="0" xfId="0" applyFont="1" applyFill="1" applyBorder="1" applyAlignment="1">
      <alignment wrapText="1"/>
    </xf>
    <xf numFmtId="0" fontId="53" fillId="0" borderId="0" xfId="0" applyFont="1" applyFill="1" applyBorder="1" applyAlignment="1">
      <alignment vertical="center" wrapText="1"/>
    </xf>
    <xf numFmtId="0" fontId="30" fillId="45" borderId="0" xfId="0" applyFont="1" applyFill="1"/>
    <xf numFmtId="0" fontId="34" fillId="45" borderId="0" xfId="0" applyFont="1" applyFill="1" applyAlignment="1">
      <alignment vertical="center"/>
    </xf>
    <xf numFmtId="0" fontId="0" fillId="45" borderId="0" xfId="0" applyFill="1"/>
    <xf numFmtId="0" fontId="30" fillId="0" borderId="0" xfId="0" applyFont="1" applyFill="1" applyBorder="1"/>
    <xf numFmtId="0" fontId="32" fillId="0" borderId="0" xfId="0" applyFont="1" applyFill="1" applyBorder="1" applyAlignment="1">
      <alignment vertical="center"/>
    </xf>
    <xf numFmtId="0" fontId="51" fillId="0" borderId="0" xfId="0" applyFont="1" applyFill="1" applyBorder="1" applyAlignment="1">
      <alignment vertical="top"/>
    </xf>
    <xf numFmtId="0" fontId="40" fillId="0" borderId="0" xfId="0" applyFont="1" applyFill="1" applyBorder="1" applyAlignment="1">
      <alignment vertical="top" wrapText="1"/>
    </xf>
    <xf numFmtId="0" fontId="33" fillId="0" borderId="0" xfId="0" applyFont="1" applyFill="1" applyBorder="1"/>
    <xf numFmtId="0" fontId="32" fillId="0" borderId="0" xfId="0" applyFont="1" applyFill="1" applyBorder="1" applyAlignment="1">
      <alignment wrapText="1"/>
    </xf>
    <xf numFmtId="0" fontId="35" fillId="0" borderId="17" xfId="0" applyFont="1" applyFill="1" applyBorder="1" applyAlignment="1">
      <alignment horizontal="left" vertical="center" wrapText="1" indent="3" shrinkToFit="1"/>
    </xf>
    <xf numFmtId="0" fontId="32" fillId="0" borderId="0" xfId="0" applyFont="1" applyFill="1" applyBorder="1"/>
    <xf numFmtId="0" fontId="36" fillId="0" borderId="1" xfId="0" applyFont="1" applyFill="1" applyBorder="1" applyAlignment="1">
      <alignment horizontal="left" vertical="center" wrapText="1" indent="1" shrinkToFit="1"/>
    </xf>
    <xf numFmtId="49" fontId="39" fillId="42" borderId="1" xfId="0" applyNumberFormat="1" applyFont="1" applyFill="1" applyBorder="1" applyAlignment="1">
      <alignment horizontal="left" vertical="center" wrapText="1" shrinkToFit="1"/>
    </xf>
    <xf numFmtId="0" fontId="32" fillId="34" borderId="1" xfId="0" applyFont="1" applyFill="1" applyBorder="1" applyAlignment="1">
      <alignment horizontal="left" vertical="center" wrapText="1" indent="4" shrinkToFit="1"/>
    </xf>
    <xf numFmtId="49" fontId="35" fillId="40" borderId="1" xfId="0" applyNumberFormat="1" applyFont="1" applyFill="1" applyBorder="1" applyAlignment="1">
      <alignment horizontal="left" vertical="center" wrapText="1" shrinkToFit="1"/>
    </xf>
    <xf numFmtId="49" fontId="35" fillId="42" borderId="1" xfId="0" applyNumberFormat="1" applyFont="1" applyFill="1" applyBorder="1" applyAlignment="1">
      <alignment horizontal="left" vertical="center" wrapText="1" shrinkToFit="1"/>
    </xf>
    <xf numFmtId="0" fontId="40" fillId="0" borderId="0" xfId="0" applyFont="1" applyFill="1" applyBorder="1" applyAlignment="1">
      <alignment horizontal="left" vertical="top" wrapText="1"/>
    </xf>
    <xf numFmtId="0" fontId="56" fillId="36" borderId="11" xfId="0" applyFont="1" applyFill="1" applyBorder="1" applyAlignment="1">
      <alignment horizontal="left" vertical="center" wrapText="1" indent="2" shrinkToFit="1"/>
    </xf>
    <xf numFmtId="0" fontId="50" fillId="0" borderId="0" xfId="0" applyFont="1" applyAlignment="1">
      <alignment horizontal="left" vertical="top" wrapText="1"/>
    </xf>
    <xf numFmtId="0" fontId="52" fillId="0" borderId="0" xfId="0" applyFont="1" applyFill="1" applyBorder="1" applyAlignment="1">
      <alignment horizontal="center" vertical="center" wrapText="1"/>
    </xf>
    <xf numFmtId="0" fontId="56" fillId="36" borderId="11" xfId="0" applyFont="1" applyFill="1" applyBorder="1" applyAlignment="1">
      <alignment horizontal="center" vertical="center" wrapText="1" shrinkToFit="1"/>
    </xf>
  </cellXfs>
  <cellStyles count="132">
    <cellStyle name="20% - Accent1" xfId="105" builtinId="30" customBuiltin="1"/>
    <cellStyle name="20% - Accent2" xfId="109" builtinId="34" customBuiltin="1"/>
    <cellStyle name="20% - Accent3" xfId="113" builtinId="38" customBuiltin="1"/>
    <cellStyle name="20% - Accent4" xfId="117" builtinId="42" customBuiltin="1"/>
    <cellStyle name="20% - Accent5" xfId="121" builtinId="46" customBuiltin="1"/>
    <cellStyle name="20% - Accent6" xfId="125" builtinId="50" customBuiltin="1"/>
    <cellStyle name="40% - Accent1" xfId="106" builtinId="31" customBuiltin="1"/>
    <cellStyle name="40% - Accent2" xfId="110" builtinId="35" customBuiltin="1"/>
    <cellStyle name="40% - Accent3" xfId="114" builtinId="39" customBuiltin="1"/>
    <cellStyle name="40% - Accent4" xfId="118" builtinId="43" customBuiltin="1"/>
    <cellStyle name="40% - Accent5" xfId="122" builtinId="47" customBuiltin="1"/>
    <cellStyle name="40% - Accent6" xfId="126" builtinId="51" customBuiltin="1"/>
    <cellStyle name="60% - Accent1" xfId="107" builtinId="32" customBuiltin="1"/>
    <cellStyle name="60% - Accent2" xfId="111" builtinId="36" customBuiltin="1"/>
    <cellStyle name="60% - Accent3" xfId="115" builtinId="40" customBuiltin="1"/>
    <cellStyle name="60% - Accent4" xfId="119" builtinId="44" customBuiltin="1"/>
    <cellStyle name="60% - Accent5" xfId="123" builtinId="48" customBuiltin="1"/>
    <cellStyle name="60% - Accent6" xfId="127" builtinId="52" customBuiltin="1"/>
    <cellStyle name="Accent1" xfId="104" builtinId="29" customBuiltin="1"/>
    <cellStyle name="Accent2" xfId="108" builtinId="33" customBuiltin="1"/>
    <cellStyle name="Accent3" xfId="112" builtinId="37" customBuiltin="1"/>
    <cellStyle name="Accent4" xfId="116" builtinId="41" customBuiltin="1"/>
    <cellStyle name="Accent5" xfId="120" builtinId="45" customBuiltin="1"/>
    <cellStyle name="Accent6" xfId="124" builtinId="49" customBuiltin="1"/>
    <cellStyle name="Bad" xfId="93" builtinId="27" customBuiltin="1"/>
    <cellStyle name="Calculation" xfId="97" builtinId="22" customBuiltin="1"/>
    <cellStyle name="Check Cell" xfId="99" builtinId="23" customBuiltin="1"/>
    <cellStyle name="Comma 2" xfId="1"/>
    <cellStyle name="Explanatory Text" xfId="102" builtinId="53" customBuiltin="1"/>
    <cellStyle name="Good" xfId="92" builtinId="26" customBuiltin="1"/>
    <cellStyle name="Heading 1" xfId="88" builtinId="16" customBuiltin="1"/>
    <cellStyle name="Heading 2" xfId="89" builtinId="17" customBuiltin="1"/>
    <cellStyle name="Heading 3" xfId="90" builtinId="18" customBuiltin="1"/>
    <cellStyle name="Heading 4" xfId="91" builtinId="19" customBuiltin="1"/>
    <cellStyle name="Hyperlink" xfId="131" builtinId="8"/>
    <cellStyle name="Hyperlink 2" xfId="3"/>
    <cellStyle name="Hyperlink 2 2" xfId="8"/>
    <cellStyle name="Hyperlink 2 3" xfId="9"/>
    <cellStyle name="Hyperlink 2 4" xfId="10"/>
    <cellStyle name="Hyperlink 3" xfId="7"/>
    <cellStyle name="Hyperlink 3 2" xfId="128"/>
    <cellStyle name="Hyperlink 3 3" xfId="130"/>
    <cellStyle name="Hyperlink 4" xfId="11"/>
    <cellStyle name="Hyperlink 5" xfId="12"/>
    <cellStyle name="Hyperlink 6" xfId="13"/>
    <cellStyle name="Input" xfId="95" builtinId="20" customBuiltin="1"/>
    <cellStyle name="Linked Cell" xfId="98" builtinId="24" customBuiltin="1"/>
    <cellStyle name="Neutral" xfId="94" builtinId="28" customBuiltin="1"/>
    <cellStyle name="Normal" xfId="0" builtinId="0"/>
    <cellStyle name="Normal 10" xfId="14"/>
    <cellStyle name="Normal 11" xfId="15"/>
    <cellStyle name="Normal 12" xfId="16"/>
    <cellStyle name="Normal 12 2" xfId="17"/>
    <cellStyle name="Normal 12 2 2" xfId="18"/>
    <cellStyle name="Normal 12 2 3" xfId="19"/>
    <cellStyle name="Normal 12 2 4" xfId="20"/>
    <cellStyle name="Normal 12 2 5" xfId="21"/>
    <cellStyle name="Normal 12 2 6" xfId="22"/>
    <cellStyle name="Normal 12 2 7" xfId="23"/>
    <cellStyle name="Normal 12 3" xfId="24"/>
    <cellStyle name="Normal 12 4" xfId="25"/>
    <cellStyle name="Normal 12 5" xfId="26"/>
    <cellStyle name="Normal 12 6" xfId="27"/>
    <cellStyle name="Normal 12 7" xfId="28"/>
    <cellStyle name="Normal 12 8" xfId="29"/>
    <cellStyle name="Normal 13" xfId="30"/>
    <cellStyle name="Normal 14" xfId="31"/>
    <cellStyle name="Normal 15" xfId="32"/>
    <cellStyle name="Normal 15 2" xfId="33"/>
    <cellStyle name="Normal 15 3" xfId="34"/>
    <cellStyle name="Normal 15 4" xfId="35"/>
    <cellStyle name="Normal 15 5" xfId="36"/>
    <cellStyle name="Normal 15 6" xfId="37"/>
    <cellStyle name="Normal 15 7" xfId="38"/>
    <cellStyle name="Normal 2" xfId="2"/>
    <cellStyle name="Normal 2 2" xfId="4"/>
    <cellStyle name="Normal 2 2 2" xfId="39"/>
    <cellStyle name="Normal 2 2 3" xfId="40"/>
    <cellStyle name="Normal 2 2 4" xfId="129"/>
    <cellStyle name="Normal 2 3" xfId="41"/>
    <cellStyle name="Normal 2 4" xfId="42"/>
    <cellStyle name="Normal 2_Derivatives-Dom" xfId="5"/>
    <cellStyle name="Normal 3" xfId="6"/>
    <cellStyle name="Normal 3 2" xfId="43"/>
    <cellStyle name="Normal 3 3" xfId="44"/>
    <cellStyle name="Normal 3 4" xfId="45"/>
    <cellStyle name="Normal 3 5" xfId="46"/>
    <cellStyle name="Normal 4" xfId="47"/>
    <cellStyle name="Normal 4 2" xfId="48"/>
    <cellStyle name="Normal 5" xfId="49"/>
    <cellStyle name="Normal 5 2" xfId="50"/>
    <cellStyle name="Normal 5 3" xfId="51"/>
    <cellStyle name="Normal 6" xfId="52"/>
    <cellStyle name="Normal 6 10" xfId="53"/>
    <cellStyle name="Normal 6 2" xfId="54"/>
    <cellStyle name="Normal 6 2 2" xfId="55"/>
    <cellStyle name="Normal 6 2 2 2" xfId="56"/>
    <cellStyle name="Normal 6 2 2 3" xfId="57"/>
    <cellStyle name="Normal 6 2 2 4" xfId="58"/>
    <cellStyle name="Normal 6 2 2 5" xfId="59"/>
    <cellStyle name="Normal 6 2 2 6" xfId="60"/>
    <cellStyle name="Normal 6 2 2 7" xfId="61"/>
    <cellStyle name="Normal 6 2 3" xfId="62"/>
    <cellStyle name="Normal 6 2 4" xfId="63"/>
    <cellStyle name="Normal 6 2 5" xfId="64"/>
    <cellStyle name="Normal 6 2 6" xfId="65"/>
    <cellStyle name="Normal 6 2 7" xfId="66"/>
    <cellStyle name="Normal 6 2 8" xfId="67"/>
    <cellStyle name="Normal 6 2 9" xfId="68"/>
    <cellStyle name="Normal 6 3" xfId="69"/>
    <cellStyle name="Normal 6 3 2" xfId="70"/>
    <cellStyle name="Normal 6 3 3" xfId="71"/>
    <cellStyle name="Normal 6 3 4" xfId="72"/>
    <cellStyle name="Normal 6 3 5" xfId="73"/>
    <cellStyle name="Normal 6 3 6" xfId="74"/>
    <cellStyle name="Normal 6 3 7" xfId="75"/>
    <cellStyle name="Normal 6 4" xfId="76"/>
    <cellStyle name="Normal 6 5" xfId="77"/>
    <cellStyle name="Normal 6 6" xfId="78"/>
    <cellStyle name="Normal 6 7" xfId="79"/>
    <cellStyle name="Normal 6 8" xfId="80"/>
    <cellStyle name="Normal 6 9" xfId="81"/>
    <cellStyle name="Normal 7" xfId="82"/>
    <cellStyle name="Normal 7 2" xfId="83"/>
    <cellStyle name="Normal 8" xfId="84"/>
    <cellStyle name="Normal 8 2" xfId="85"/>
    <cellStyle name="Normal 9" xfId="86"/>
    <cellStyle name="Note" xfId="101" builtinId="10" customBuiltin="1"/>
    <cellStyle name="Output" xfId="96" builtinId="21" customBuiltin="1"/>
    <cellStyle name="Title" xfId="87" builtinId="15" customBuiltin="1"/>
    <cellStyle name="Total" xfId="103" builtinId="25" customBuiltin="1"/>
    <cellStyle name="Warning Text" xfId="100" builtinId="11" customBuiltin="1"/>
  </cellStyles>
  <dxfs count="0"/>
  <tableStyles count="0" defaultTableStyle="TableStyleMedium9" defaultPivotStyle="PivotStyleLight16"/>
  <colors>
    <mruColors>
      <color rgb="FF333333"/>
      <color rgb="FF4D4D4D"/>
      <color rgb="FF5F5F5F"/>
      <color rgb="FF1C1C1C"/>
      <color rgb="FF414141"/>
      <color rgb="FFFFFFFF"/>
      <color rgb="FF000000"/>
      <color rgb="FF00B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 Id="rId27"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257175</xdr:colOff>
      <xdr:row>0</xdr:row>
      <xdr:rowOff>66675</xdr:rowOff>
    </xdr:from>
    <xdr:to>
      <xdr:col>3</xdr:col>
      <xdr:colOff>1905230</xdr:colOff>
      <xdr:row>9</xdr:row>
      <xdr:rowOff>152651</xdr:rowOff>
    </xdr:to>
    <xdr:pic>
      <xdr:nvPicPr>
        <xdr:cNvPr id="2" name="Picture 1">
          <a:extLst>
            <a:ext uri="{FF2B5EF4-FFF2-40B4-BE49-F238E27FC236}">
              <a16:creationId xmlns="" xmlns:a16="http://schemas.microsoft.com/office/drawing/2014/main" id="{F348EAB0-6EE2-46A3-A389-E6E29B3769E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66775" y="66675"/>
          <a:ext cx="1648055" cy="1800476"/>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3</xdr:col>
      <xdr:colOff>571500</xdr:colOff>
      <xdr:row>0</xdr:row>
      <xdr:rowOff>133350</xdr:rowOff>
    </xdr:from>
    <xdr:to>
      <xdr:col>3</xdr:col>
      <xdr:colOff>2219555</xdr:colOff>
      <xdr:row>10</xdr:row>
      <xdr:rowOff>28826</xdr:rowOff>
    </xdr:to>
    <xdr:pic>
      <xdr:nvPicPr>
        <xdr:cNvPr id="2" name="Picture 1">
          <a:extLst>
            <a:ext uri="{FF2B5EF4-FFF2-40B4-BE49-F238E27FC236}">
              <a16:creationId xmlns="" xmlns:a16="http://schemas.microsoft.com/office/drawing/2014/main" id="{26A9D50F-0E37-4611-B20B-6887EF163BA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66775" y="133350"/>
          <a:ext cx="1648055" cy="1800476"/>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3</xdr:col>
      <xdr:colOff>561975</xdr:colOff>
      <xdr:row>0</xdr:row>
      <xdr:rowOff>133350</xdr:rowOff>
    </xdr:from>
    <xdr:to>
      <xdr:col>3</xdr:col>
      <xdr:colOff>2210030</xdr:colOff>
      <xdr:row>10</xdr:row>
      <xdr:rowOff>28826</xdr:rowOff>
    </xdr:to>
    <xdr:pic>
      <xdr:nvPicPr>
        <xdr:cNvPr id="2" name="Picture 1">
          <a:extLst>
            <a:ext uri="{FF2B5EF4-FFF2-40B4-BE49-F238E27FC236}">
              <a16:creationId xmlns="" xmlns:a16="http://schemas.microsoft.com/office/drawing/2014/main" id="{2742E27E-591E-491A-813E-98D33511B08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19150" y="133350"/>
          <a:ext cx="1648055" cy="1800476"/>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3</xdr:col>
      <xdr:colOff>409575</xdr:colOff>
      <xdr:row>0</xdr:row>
      <xdr:rowOff>114300</xdr:rowOff>
    </xdr:from>
    <xdr:to>
      <xdr:col>3</xdr:col>
      <xdr:colOff>2057630</xdr:colOff>
      <xdr:row>10</xdr:row>
      <xdr:rowOff>9776</xdr:rowOff>
    </xdr:to>
    <xdr:pic>
      <xdr:nvPicPr>
        <xdr:cNvPr id="2" name="Picture 1">
          <a:extLst>
            <a:ext uri="{FF2B5EF4-FFF2-40B4-BE49-F238E27FC236}">
              <a16:creationId xmlns="" xmlns:a16="http://schemas.microsoft.com/office/drawing/2014/main" id="{F1208305-2429-456B-9BC3-F4904B0D9A1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14375" y="114300"/>
          <a:ext cx="1648055" cy="1800476"/>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3</xdr:col>
      <xdr:colOff>371475</xdr:colOff>
      <xdr:row>0</xdr:row>
      <xdr:rowOff>66675</xdr:rowOff>
    </xdr:from>
    <xdr:to>
      <xdr:col>3</xdr:col>
      <xdr:colOff>2019530</xdr:colOff>
      <xdr:row>4</xdr:row>
      <xdr:rowOff>190751</xdr:rowOff>
    </xdr:to>
    <xdr:pic>
      <xdr:nvPicPr>
        <xdr:cNvPr id="2" name="Picture 1">
          <a:extLst>
            <a:ext uri="{FF2B5EF4-FFF2-40B4-BE49-F238E27FC236}">
              <a16:creationId xmlns="" xmlns:a16="http://schemas.microsoft.com/office/drawing/2014/main" id="{1DC2244B-DB19-4960-94AB-934783DC0A6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47700" y="66675"/>
          <a:ext cx="1648055" cy="1800476"/>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3</xdr:col>
      <xdr:colOff>371475</xdr:colOff>
      <xdr:row>0</xdr:row>
      <xdr:rowOff>114300</xdr:rowOff>
    </xdr:from>
    <xdr:to>
      <xdr:col>3</xdr:col>
      <xdr:colOff>2019530</xdr:colOff>
      <xdr:row>10</xdr:row>
      <xdr:rowOff>9776</xdr:rowOff>
    </xdr:to>
    <xdr:pic>
      <xdr:nvPicPr>
        <xdr:cNvPr id="2" name="Picture 1">
          <a:extLst>
            <a:ext uri="{FF2B5EF4-FFF2-40B4-BE49-F238E27FC236}">
              <a16:creationId xmlns="" xmlns:a16="http://schemas.microsoft.com/office/drawing/2014/main" id="{AAAD13F8-9000-4F3C-A689-E90A070C3EB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57225" y="114300"/>
          <a:ext cx="1648055" cy="1800476"/>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3</xdr:col>
      <xdr:colOff>314325</xdr:colOff>
      <xdr:row>0</xdr:row>
      <xdr:rowOff>104775</xdr:rowOff>
    </xdr:from>
    <xdr:to>
      <xdr:col>3</xdr:col>
      <xdr:colOff>1962380</xdr:colOff>
      <xdr:row>10</xdr:row>
      <xdr:rowOff>251</xdr:rowOff>
    </xdr:to>
    <xdr:pic>
      <xdr:nvPicPr>
        <xdr:cNvPr id="2" name="Picture 1">
          <a:extLst>
            <a:ext uri="{FF2B5EF4-FFF2-40B4-BE49-F238E27FC236}">
              <a16:creationId xmlns="" xmlns:a16="http://schemas.microsoft.com/office/drawing/2014/main" id="{8770AEE6-B447-4BAD-987B-D255D652058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28650" y="104775"/>
          <a:ext cx="1648055" cy="1800476"/>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3</xdr:col>
      <xdr:colOff>600075</xdr:colOff>
      <xdr:row>0</xdr:row>
      <xdr:rowOff>95250</xdr:rowOff>
    </xdr:from>
    <xdr:to>
      <xdr:col>3</xdr:col>
      <xdr:colOff>2248130</xdr:colOff>
      <xdr:row>9</xdr:row>
      <xdr:rowOff>181226</xdr:rowOff>
    </xdr:to>
    <xdr:pic>
      <xdr:nvPicPr>
        <xdr:cNvPr id="2" name="Picture 1">
          <a:extLst>
            <a:ext uri="{FF2B5EF4-FFF2-40B4-BE49-F238E27FC236}">
              <a16:creationId xmlns="" xmlns:a16="http://schemas.microsoft.com/office/drawing/2014/main" id="{9AA35EBD-FA47-4948-9FCE-FAC20E81B34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85825" y="95250"/>
          <a:ext cx="1648055" cy="1800476"/>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3</xdr:col>
      <xdr:colOff>476250</xdr:colOff>
      <xdr:row>0</xdr:row>
      <xdr:rowOff>123825</xdr:rowOff>
    </xdr:from>
    <xdr:to>
      <xdr:col>3</xdr:col>
      <xdr:colOff>2124305</xdr:colOff>
      <xdr:row>10</xdr:row>
      <xdr:rowOff>19301</xdr:rowOff>
    </xdr:to>
    <xdr:pic>
      <xdr:nvPicPr>
        <xdr:cNvPr id="2" name="Picture 1">
          <a:extLst>
            <a:ext uri="{FF2B5EF4-FFF2-40B4-BE49-F238E27FC236}">
              <a16:creationId xmlns="" xmlns:a16="http://schemas.microsoft.com/office/drawing/2014/main" id="{13847225-D79E-4949-BFCF-1CAE006E557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71525" y="123825"/>
          <a:ext cx="1648055" cy="1800476"/>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3</xdr:col>
      <xdr:colOff>342900</xdr:colOff>
      <xdr:row>0</xdr:row>
      <xdr:rowOff>161925</xdr:rowOff>
    </xdr:from>
    <xdr:to>
      <xdr:col>3</xdr:col>
      <xdr:colOff>1990955</xdr:colOff>
      <xdr:row>10</xdr:row>
      <xdr:rowOff>57401</xdr:rowOff>
    </xdr:to>
    <xdr:pic>
      <xdr:nvPicPr>
        <xdr:cNvPr id="2" name="Picture 1">
          <a:extLst>
            <a:ext uri="{FF2B5EF4-FFF2-40B4-BE49-F238E27FC236}">
              <a16:creationId xmlns="" xmlns:a16="http://schemas.microsoft.com/office/drawing/2014/main" id="{D0372944-4426-44A7-8596-0444429FAFC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71500" y="161925"/>
          <a:ext cx="1648055" cy="180047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152400</xdr:colOff>
      <xdr:row>0</xdr:row>
      <xdr:rowOff>95250</xdr:rowOff>
    </xdr:from>
    <xdr:to>
      <xdr:col>3</xdr:col>
      <xdr:colOff>1800455</xdr:colOff>
      <xdr:row>6</xdr:row>
      <xdr:rowOff>66926</xdr:rowOff>
    </xdr:to>
    <xdr:pic>
      <xdr:nvPicPr>
        <xdr:cNvPr id="2" name="Picture 1">
          <a:extLst>
            <a:ext uri="{FF2B5EF4-FFF2-40B4-BE49-F238E27FC236}">
              <a16:creationId xmlns="" xmlns:a16="http://schemas.microsoft.com/office/drawing/2014/main" id="{00831D74-89BF-4E55-BB39-A58BC1DA1DE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0" y="95250"/>
          <a:ext cx="1648055" cy="180047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209550</xdr:colOff>
      <xdr:row>0</xdr:row>
      <xdr:rowOff>114300</xdr:rowOff>
    </xdr:from>
    <xdr:to>
      <xdr:col>3</xdr:col>
      <xdr:colOff>1857605</xdr:colOff>
      <xdr:row>9</xdr:row>
      <xdr:rowOff>151290</xdr:rowOff>
    </xdr:to>
    <xdr:pic>
      <xdr:nvPicPr>
        <xdr:cNvPr id="2" name="Picture 1">
          <a:extLst>
            <a:ext uri="{FF2B5EF4-FFF2-40B4-BE49-F238E27FC236}">
              <a16:creationId xmlns="" xmlns:a16="http://schemas.microsoft.com/office/drawing/2014/main" id="{8467DF03-9B9B-4D53-9316-4682E5759D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19150" y="114300"/>
          <a:ext cx="1648055" cy="180047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457200</xdr:colOff>
      <xdr:row>0</xdr:row>
      <xdr:rowOff>85725</xdr:rowOff>
    </xdr:from>
    <xdr:to>
      <xdr:col>3</xdr:col>
      <xdr:colOff>2105255</xdr:colOff>
      <xdr:row>9</xdr:row>
      <xdr:rowOff>171701</xdr:rowOff>
    </xdr:to>
    <xdr:pic>
      <xdr:nvPicPr>
        <xdr:cNvPr id="2" name="Picture 1">
          <a:extLst>
            <a:ext uri="{FF2B5EF4-FFF2-40B4-BE49-F238E27FC236}">
              <a16:creationId xmlns="" xmlns:a16="http://schemas.microsoft.com/office/drawing/2014/main" id="{EAFED53A-98A9-407F-AD91-DFD632C265E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42950" y="85725"/>
          <a:ext cx="1648055" cy="180047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3</xdr:col>
      <xdr:colOff>266700</xdr:colOff>
      <xdr:row>0</xdr:row>
      <xdr:rowOff>104775</xdr:rowOff>
    </xdr:from>
    <xdr:to>
      <xdr:col>3</xdr:col>
      <xdr:colOff>1914755</xdr:colOff>
      <xdr:row>10</xdr:row>
      <xdr:rowOff>251</xdr:rowOff>
    </xdr:to>
    <xdr:pic>
      <xdr:nvPicPr>
        <xdr:cNvPr id="2" name="Picture 1">
          <a:extLst>
            <a:ext uri="{FF2B5EF4-FFF2-40B4-BE49-F238E27FC236}">
              <a16:creationId xmlns="" xmlns:a16="http://schemas.microsoft.com/office/drawing/2014/main" id="{5A3DE12A-92B9-444F-92FA-8A30EF69641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66750" y="104775"/>
          <a:ext cx="1648055" cy="1800476"/>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3</xdr:col>
      <xdr:colOff>190500</xdr:colOff>
      <xdr:row>0</xdr:row>
      <xdr:rowOff>123825</xdr:rowOff>
    </xdr:from>
    <xdr:to>
      <xdr:col>3</xdr:col>
      <xdr:colOff>1838555</xdr:colOff>
      <xdr:row>6</xdr:row>
      <xdr:rowOff>152651</xdr:rowOff>
    </xdr:to>
    <xdr:pic>
      <xdr:nvPicPr>
        <xdr:cNvPr id="2" name="Picture 1">
          <a:extLst>
            <a:ext uri="{FF2B5EF4-FFF2-40B4-BE49-F238E27FC236}">
              <a16:creationId xmlns="" xmlns:a16="http://schemas.microsoft.com/office/drawing/2014/main" id="{09F42062-1C78-4771-9B35-8D8328885C3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00100" y="123825"/>
          <a:ext cx="1648055" cy="1800476"/>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3</xdr:col>
      <xdr:colOff>171450</xdr:colOff>
      <xdr:row>0</xdr:row>
      <xdr:rowOff>95250</xdr:rowOff>
    </xdr:from>
    <xdr:to>
      <xdr:col>3</xdr:col>
      <xdr:colOff>1819505</xdr:colOff>
      <xdr:row>9</xdr:row>
      <xdr:rowOff>181226</xdr:rowOff>
    </xdr:to>
    <xdr:pic>
      <xdr:nvPicPr>
        <xdr:cNvPr id="2" name="Picture 1">
          <a:extLst>
            <a:ext uri="{FF2B5EF4-FFF2-40B4-BE49-F238E27FC236}">
              <a16:creationId xmlns="" xmlns:a16="http://schemas.microsoft.com/office/drawing/2014/main" id="{D79724E1-2B98-4A42-AAEA-688A7A0E75E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42950" y="95250"/>
          <a:ext cx="1648055" cy="1800476"/>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3</xdr:col>
      <xdr:colOff>333375</xdr:colOff>
      <xdr:row>0</xdr:row>
      <xdr:rowOff>95250</xdr:rowOff>
    </xdr:from>
    <xdr:to>
      <xdr:col>3</xdr:col>
      <xdr:colOff>1981430</xdr:colOff>
      <xdr:row>9</xdr:row>
      <xdr:rowOff>181226</xdr:rowOff>
    </xdr:to>
    <xdr:pic>
      <xdr:nvPicPr>
        <xdr:cNvPr id="2" name="Picture 1">
          <a:extLst>
            <a:ext uri="{FF2B5EF4-FFF2-40B4-BE49-F238E27FC236}">
              <a16:creationId xmlns="" xmlns:a16="http://schemas.microsoft.com/office/drawing/2014/main" id="{EBFC48AC-61BC-4ECF-BACB-5A53B3919B6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95325" y="95250"/>
          <a:ext cx="1648055" cy="1800476"/>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3</xdr:col>
      <xdr:colOff>504825</xdr:colOff>
      <xdr:row>0</xdr:row>
      <xdr:rowOff>95250</xdr:rowOff>
    </xdr:from>
    <xdr:to>
      <xdr:col>3</xdr:col>
      <xdr:colOff>2152880</xdr:colOff>
      <xdr:row>9</xdr:row>
      <xdr:rowOff>181226</xdr:rowOff>
    </xdr:to>
    <xdr:pic>
      <xdr:nvPicPr>
        <xdr:cNvPr id="2" name="Picture 1">
          <a:extLst>
            <a:ext uri="{FF2B5EF4-FFF2-40B4-BE49-F238E27FC236}">
              <a16:creationId xmlns="" xmlns:a16="http://schemas.microsoft.com/office/drawing/2014/main" id="{59E4D6D4-8D4F-48C8-9269-D86ED662D45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19150" y="95250"/>
          <a:ext cx="1648055" cy="180047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120.123.109\01rd0002\Users\admin\AppData\Local\Temp\Temp1_Telecom_Package.zip\Telecom_Package\iFile_Workbook_tlcm.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avigator"/>
      <sheetName val="IncomeStatement By Function"/>
      <sheetName val="Analysis of IncStmt By Function"/>
      <sheetName val="Biological Assets"/>
      <sheetName val="Company And General Information"/>
      <sheetName val="Cash Flow - Direct"/>
      <sheetName val="Cash Flow - Indirect"/>
      <sheetName val="Com Income - Net"/>
      <sheetName val="Com Income - Gross"/>
      <sheetName val="IncomeStatement By Nature"/>
      <sheetName val="Analysis of IncStmt By Nature"/>
      <sheetName val="Balance Sheet"/>
      <sheetName val="Subclassification of BS"/>
      <sheetName val="StockHolders Equity"/>
      <sheetName val="St.of Chgs In Net.Asset"/>
      <sheetName val="Corporate Governance"/>
      <sheetName val="HEPS"/>
      <sheetName val="Directors Remuneration"/>
      <sheetName val="Sharebased Compensation"/>
      <sheetName val="Directors Interest"/>
      <sheetName val="Shareholders Spread"/>
      <sheetName val="Major Shareholders"/>
      <sheetName val="ShareIncentiveScheme"/>
      <sheetName val="Supplemental Information"/>
      <sheetName val="Mining"/>
      <sheetName val="Property Entities"/>
      <sheetName val="Directors Report"/>
      <sheetName val="Auditors Report"/>
      <sheetName val="BoardOfDirectors"/>
      <sheetName val="Notes"/>
      <sheetName val="Explanatory"/>
      <sheetName val="Business Combinations"/>
      <sheetName val="Events Aftr Rep Pr"/>
      <sheetName val="FirstTimeAdoption"/>
      <sheetName val="Related party"/>
      <sheetName val="ConsolidatedSeparateStatements"/>
      <sheetName val="Property Plant Equipment"/>
      <sheetName val="Intangible Assets"/>
      <sheetName val="Exploration Assets"/>
      <sheetName val="Investment Property"/>
      <sheetName val="InvestmentInAssociates"/>
      <sheetName val="InterestInJointVentures"/>
      <sheetName val="Inventories"/>
      <sheetName val="Leases"/>
      <sheetName val="Trans. Inv. Legal Form"/>
      <sheetName val="Impairment Loss n Reversal"/>
      <sheetName val="Held For Sale"/>
      <sheetName val="Financial Instruments"/>
      <sheetName val="Othr Pro, Con.Lib-Asset"/>
      <sheetName val="Loans-Subsidary"/>
      <sheetName val="Loans-dir,mg,emply"/>
      <sheetName val="Share Capital, Reserves"/>
      <sheetName val="Employee Benefits"/>
      <sheetName val="Share based Payments"/>
      <sheetName val="Service Concess. Arrang"/>
      <sheetName val="Notes - Cash Flow Statement"/>
      <sheetName val="ForExEffect"/>
      <sheetName val="Income Tax"/>
      <sheetName val="Operating Seg"/>
      <sheetName val="EPS"/>
      <sheetName val="Notes - Interim Financial Rep"/>
      <sheetName val="OtherDisclosures"/>
      <sheetName val="Introduction"/>
      <sheetName val="DataSheet"/>
      <sheetName val="KPMG Data"/>
      <sheetName val="KPMG Legen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row r="1">
          <cell r="Q1" t="str">
            <v>Afghanistan, Afghanis</v>
          </cell>
        </row>
        <row r="2">
          <cell r="Q2" t="str">
            <v>Afghanistan, Afghanis per Share</v>
          </cell>
        </row>
        <row r="3">
          <cell r="Q3" t="str">
            <v>Albania, Leke</v>
          </cell>
        </row>
        <row r="4">
          <cell r="Q4" t="str">
            <v>Albania, Leke per Share</v>
          </cell>
        </row>
        <row r="5">
          <cell r="Q5" t="str">
            <v>Algeria, Algeria Dinars</v>
          </cell>
        </row>
        <row r="6">
          <cell r="Q6" t="str">
            <v>Algeria, Algeria Dinars per Share</v>
          </cell>
        </row>
        <row r="7">
          <cell r="Q7" t="str">
            <v>Angola, Kwanza</v>
          </cell>
        </row>
        <row r="8">
          <cell r="Q8" t="str">
            <v>Angola, Kwanza per Share</v>
          </cell>
        </row>
        <row r="9">
          <cell r="Q9" t="str">
            <v>Argentina, Pesos</v>
          </cell>
        </row>
        <row r="10">
          <cell r="Q10" t="str">
            <v>Argentina, Pesos per Share</v>
          </cell>
        </row>
        <row r="11">
          <cell r="Q11" t="str">
            <v>Armenia, Drams</v>
          </cell>
        </row>
        <row r="12">
          <cell r="Q12" t="str">
            <v>Armenia, Drams per Share</v>
          </cell>
        </row>
        <row r="13">
          <cell r="Q13" t="str">
            <v>Aruba, Guilders (also called Florins)</v>
          </cell>
        </row>
        <row r="14">
          <cell r="Q14" t="str">
            <v>Aruba, Guilders (also called Florins) per Share</v>
          </cell>
        </row>
        <row r="15">
          <cell r="Q15" t="str">
            <v>Australia, Dollars</v>
          </cell>
        </row>
        <row r="16">
          <cell r="Q16" t="str">
            <v>Australia, Dollars per Share</v>
          </cell>
        </row>
        <row r="17">
          <cell r="Q17" t="str">
            <v>Azerbaijan, New Manats</v>
          </cell>
        </row>
        <row r="18">
          <cell r="Q18" t="str">
            <v>Azerbaijan, New Manats per Share</v>
          </cell>
        </row>
        <row r="19">
          <cell r="Q19" t="str">
            <v>Bahamas, Dollars</v>
          </cell>
        </row>
        <row r="20">
          <cell r="Q20" t="str">
            <v>Bahamas, Dollars per Share</v>
          </cell>
        </row>
        <row r="21">
          <cell r="Q21" t="str">
            <v>Bahrain, Dinars</v>
          </cell>
        </row>
        <row r="22">
          <cell r="Q22" t="str">
            <v>Bahrain, Dinars per Share</v>
          </cell>
        </row>
        <row r="23">
          <cell r="Q23" t="str">
            <v>Bangladesh, Taka</v>
          </cell>
        </row>
        <row r="24">
          <cell r="Q24" t="str">
            <v>Bangladesh, Taka per Share</v>
          </cell>
        </row>
        <row r="25">
          <cell r="Q25" t="str">
            <v>Barbados, Dollars</v>
          </cell>
        </row>
        <row r="26">
          <cell r="Q26" t="str">
            <v>Barbados, Dollars per Share</v>
          </cell>
        </row>
        <row r="27">
          <cell r="Q27" t="str">
            <v>Belarus, Rubles</v>
          </cell>
        </row>
        <row r="28">
          <cell r="Q28" t="str">
            <v>Belarus, Rubles per Share</v>
          </cell>
        </row>
        <row r="29">
          <cell r="Q29" t="str">
            <v>Belize, Dollars</v>
          </cell>
        </row>
        <row r="30">
          <cell r="Q30" t="str">
            <v>Belize, Dollars per Share</v>
          </cell>
        </row>
        <row r="31">
          <cell r="Q31" t="str">
            <v>Bermuda, Dollars</v>
          </cell>
        </row>
        <row r="32">
          <cell r="Q32" t="str">
            <v>Bermuda, Dollars per Share</v>
          </cell>
        </row>
        <row r="33">
          <cell r="Q33" t="str">
            <v>Bhutan, Ngultrum</v>
          </cell>
        </row>
        <row r="34">
          <cell r="Q34" t="str">
            <v>Bhutan, Ngultrum per Share</v>
          </cell>
        </row>
        <row r="35">
          <cell r="Q35" t="str">
            <v>Bolivia, Bolivianos</v>
          </cell>
        </row>
        <row r="36">
          <cell r="Q36" t="str">
            <v>Bolivia, Bolivianos per Share</v>
          </cell>
        </row>
        <row r="37">
          <cell r="Q37" t="str">
            <v>Bosnia and Herzegovina, Convertible Marka</v>
          </cell>
        </row>
        <row r="38">
          <cell r="Q38" t="str">
            <v>Bosnia and Herzegovina, Convertible Marka per Share</v>
          </cell>
        </row>
        <row r="39">
          <cell r="Q39" t="str">
            <v>Botswana, Pulas</v>
          </cell>
        </row>
        <row r="40">
          <cell r="Q40" t="str">
            <v>Botswana, Pulas per Share</v>
          </cell>
        </row>
        <row r="41">
          <cell r="Q41" t="str">
            <v>Brazil, Brazil Real</v>
          </cell>
        </row>
        <row r="42">
          <cell r="Q42" t="str">
            <v>Brazil, Brazil Real per Share</v>
          </cell>
        </row>
        <row r="43">
          <cell r="Q43" t="str">
            <v>Brunei Darussalam, Dollars</v>
          </cell>
        </row>
        <row r="44">
          <cell r="Q44" t="str">
            <v>Brunei Darussalam, Dollars per Share</v>
          </cell>
        </row>
        <row r="45">
          <cell r="Q45" t="str">
            <v>Bulgaria, Leva</v>
          </cell>
        </row>
        <row r="46">
          <cell r="Q46" t="str">
            <v>Bulgaria, Leva per Share</v>
          </cell>
        </row>
        <row r="47">
          <cell r="Q47" t="str">
            <v>Burundi, Francs</v>
          </cell>
        </row>
        <row r="48">
          <cell r="Q48" t="str">
            <v>Burundi, Francs per Share</v>
          </cell>
        </row>
        <row r="49">
          <cell r="Q49" t="str">
            <v>Cambodia, Riels</v>
          </cell>
        </row>
        <row r="50">
          <cell r="Q50" t="str">
            <v>Cambodia, Riels per Share</v>
          </cell>
        </row>
        <row r="51">
          <cell r="Q51" t="str">
            <v>Canada, Dollars</v>
          </cell>
        </row>
        <row r="52">
          <cell r="Q52" t="str">
            <v>Canada, Dollars per Share</v>
          </cell>
        </row>
        <row r="53">
          <cell r="Q53" t="str">
            <v>Cape Verde, Escudos</v>
          </cell>
        </row>
        <row r="54">
          <cell r="Q54" t="str">
            <v>Cape Verde, Escudos per Share</v>
          </cell>
        </row>
        <row r="55">
          <cell r="Q55" t="str">
            <v>Cayman Islands, Dollars</v>
          </cell>
        </row>
        <row r="56">
          <cell r="Q56" t="str">
            <v>Cayman Islands, Dollars per Share</v>
          </cell>
        </row>
        <row r="57">
          <cell r="Q57" t="str">
            <v>Chile, Pesos</v>
          </cell>
        </row>
        <row r="58">
          <cell r="Q58" t="str">
            <v>Chile, Pesos per Share</v>
          </cell>
        </row>
        <row r="59">
          <cell r="Q59" t="str">
            <v>China, Yuan Renminbi</v>
          </cell>
        </row>
        <row r="60">
          <cell r="Q60" t="str">
            <v>China, Yuan Renminbi per Share</v>
          </cell>
        </row>
        <row r="61">
          <cell r="Q61" t="str">
            <v>Colombia, Pesos</v>
          </cell>
        </row>
        <row r="62">
          <cell r="Q62" t="str">
            <v>Colombia, Pesos per Share</v>
          </cell>
        </row>
        <row r="63">
          <cell r="Q63" t="str">
            <v>Communaute Financiere Africaine BCEAO, Francs</v>
          </cell>
        </row>
        <row r="64">
          <cell r="Q64" t="str">
            <v>Communaute Financiere Africaine BCEAO, Francs per Share</v>
          </cell>
        </row>
        <row r="65">
          <cell r="Q65" t="str">
            <v>Communaute Financiere Africaine BEAC, Francs</v>
          </cell>
        </row>
        <row r="66">
          <cell r="Q66" t="str">
            <v>Communaute Financiere Africaine BEAC, Francs per Share</v>
          </cell>
        </row>
        <row r="67">
          <cell r="Q67" t="str">
            <v>Comoros, Francs</v>
          </cell>
        </row>
        <row r="68">
          <cell r="Q68" t="str">
            <v>Comoros, Francs per Share</v>
          </cell>
        </row>
        <row r="69">
          <cell r="Q69" t="str">
            <v>Comptoirs Francais du Pacifique Francs</v>
          </cell>
        </row>
        <row r="70">
          <cell r="Q70" t="str">
            <v>Comptoirs Francais du Pacifique Francs per Share</v>
          </cell>
        </row>
        <row r="71">
          <cell r="Q71" t="str">
            <v>Congo/Kinshasa, Congolese Francs</v>
          </cell>
        </row>
        <row r="72">
          <cell r="Q72" t="str">
            <v>Congo/Kinshasa, Congolese Francs per Share</v>
          </cell>
        </row>
        <row r="73">
          <cell r="Q73" t="str">
            <v>Costa Rica, Colones</v>
          </cell>
        </row>
        <row r="74">
          <cell r="Q74" t="str">
            <v>Costa Rica, Colones per Share</v>
          </cell>
        </row>
        <row r="75">
          <cell r="Q75" t="str">
            <v>Croatia, Kuna</v>
          </cell>
        </row>
        <row r="76">
          <cell r="Q76" t="str">
            <v>Croatia, Kuna per Share</v>
          </cell>
        </row>
        <row r="77">
          <cell r="Q77" t="str">
            <v>Cuba, Pesos</v>
          </cell>
        </row>
        <row r="78">
          <cell r="Q78" t="str">
            <v>Cuba, Pesos per Share</v>
          </cell>
        </row>
        <row r="79">
          <cell r="Q79" t="str">
            <v>Cyprus, Pounds (expires 2008-Jan-31)</v>
          </cell>
        </row>
        <row r="80">
          <cell r="Q80" t="str">
            <v>Cyprus, Pounds (expires 2008-Jan-31) per Share</v>
          </cell>
        </row>
        <row r="81">
          <cell r="Q81" t="str">
            <v>Czech Republic, Koruny</v>
          </cell>
        </row>
        <row r="82">
          <cell r="Q82" t="str">
            <v>Czech Republic, Koruny per Share</v>
          </cell>
        </row>
        <row r="83">
          <cell r="Q83" t="str">
            <v>Denmark, Kroner</v>
          </cell>
        </row>
        <row r="84">
          <cell r="Q84" t="str">
            <v>Denmark, Kroner per Share</v>
          </cell>
        </row>
        <row r="85">
          <cell r="Q85" t="str">
            <v>Djibouti, Francs</v>
          </cell>
        </row>
        <row r="86">
          <cell r="Q86" t="str">
            <v>Djibouti, Francs per Share</v>
          </cell>
        </row>
        <row r="87">
          <cell r="Q87" t="str">
            <v>Dominican Republic, Pesos</v>
          </cell>
        </row>
        <row r="88">
          <cell r="Q88" t="str">
            <v>Dominican Republic, Pesos per Share</v>
          </cell>
        </row>
        <row r="89">
          <cell r="Q89" t="str">
            <v>East Caribbean Dollars</v>
          </cell>
        </row>
        <row r="90">
          <cell r="Q90" t="str">
            <v>East Caribbean Dollars per Share</v>
          </cell>
        </row>
        <row r="91">
          <cell r="Q91" t="str">
            <v>Egypt, Pounds</v>
          </cell>
        </row>
        <row r="92">
          <cell r="Q92" t="str">
            <v>Egypt, Pounds per Share</v>
          </cell>
        </row>
        <row r="93">
          <cell r="Q93" t="str">
            <v>El Salvador, Colones</v>
          </cell>
        </row>
        <row r="94">
          <cell r="Q94" t="str">
            <v>El Salvador, Colones per Share</v>
          </cell>
        </row>
        <row r="95">
          <cell r="Q95" t="str">
            <v>Eritrea, Nakfa</v>
          </cell>
        </row>
        <row r="96">
          <cell r="Q96" t="str">
            <v>Eritrea, Nakfa per Share</v>
          </cell>
        </row>
        <row r="97">
          <cell r="Q97" t="str">
            <v>Estonia, Krooni</v>
          </cell>
        </row>
        <row r="98">
          <cell r="Q98" t="str">
            <v>Estonia, Krooni per Share</v>
          </cell>
        </row>
        <row r="99">
          <cell r="Q99" t="str">
            <v>Ethiopia, Birr</v>
          </cell>
        </row>
        <row r="100">
          <cell r="Q100" t="str">
            <v>Ethiopia, Birr per Share</v>
          </cell>
        </row>
        <row r="101">
          <cell r="Q101" t="str">
            <v>Euro Member Countries, Euro</v>
          </cell>
        </row>
        <row r="102">
          <cell r="Q102" t="str">
            <v>Euro Member Countries, Euro per Share</v>
          </cell>
        </row>
        <row r="103">
          <cell r="Q103" t="str">
            <v>Falkland Islands (Malvinas), Pounds</v>
          </cell>
        </row>
        <row r="104">
          <cell r="Q104" t="str">
            <v>Falkland Islands (Malvinas), Pounds per Share</v>
          </cell>
        </row>
        <row r="105">
          <cell r="Q105" t="str">
            <v>Fiji, Dollars</v>
          </cell>
        </row>
        <row r="106">
          <cell r="Q106" t="str">
            <v>Fiji, Dollars per Share</v>
          </cell>
        </row>
        <row r="107">
          <cell r="Q107" t="str">
            <v>Gambia, Dalasi</v>
          </cell>
        </row>
        <row r="108">
          <cell r="Q108" t="str">
            <v>Gambia, Dalasi per Share</v>
          </cell>
        </row>
        <row r="109">
          <cell r="Q109" t="str">
            <v>Georgia, Lari</v>
          </cell>
        </row>
        <row r="110">
          <cell r="Q110" t="str">
            <v>Georgia, Lari per Share</v>
          </cell>
        </row>
        <row r="111">
          <cell r="Q111" t="str">
            <v>Ghana, Cedis</v>
          </cell>
        </row>
        <row r="112">
          <cell r="Q112" t="str">
            <v>Ghana, Cedis per Share</v>
          </cell>
        </row>
        <row r="113">
          <cell r="Q113" t="str">
            <v>Gibraltar, Pounds</v>
          </cell>
        </row>
        <row r="114">
          <cell r="Q114" t="str">
            <v>Gibraltar, Pounds per Share</v>
          </cell>
        </row>
        <row r="115">
          <cell r="Q115" t="str">
            <v>Gold, Ounces</v>
          </cell>
        </row>
        <row r="116">
          <cell r="Q116" t="str">
            <v>Gold, Ounces per Share</v>
          </cell>
        </row>
        <row r="117">
          <cell r="Q117" t="str">
            <v>Guatemala, Quetzales</v>
          </cell>
        </row>
        <row r="118">
          <cell r="Q118" t="str">
            <v>Guatemala, Quetzales per Share</v>
          </cell>
        </row>
        <row r="119">
          <cell r="Q119" t="str">
            <v>Guernsey, Pounds</v>
          </cell>
        </row>
        <row r="120">
          <cell r="Q120" t="str">
            <v>Guernsey, Pounds per Share</v>
          </cell>
        </row>
        <row r="121">
          <cell r="Q121" t="str">
            <v>Guinea, Francs</v>
          </cell>
        </row>
        <row r="122">
          <cell r="Q122" t="str">
            <v>Guinea, Francs per Share</v>
          </cell>
        </row>
        <row r="123">
          <cell r="Q123" t="str">
            <v>Guyana, Dollars</v>
          </cell>
        </row>
        <row r="124">
          <cell r="Q124" t="str">
            <v>Guyana, Dollars per Share</v>
          </cell>
        </row>
        <row r="125">
          <cell r="Q125" t="str">
            <v>Haiti, Gourdes</v>
          </cell>
        </row>
        <row r="126">
          <cell r="Q126" t="str">
            <v>Haiti, Gourdes per Share</v>
          </cell>
        </row>
        <row r="127">
          <cell r="Q127" t="str">
            <v>Honduras, Lempiras</v>
          </cell>
        </row>
        <row r="128">
          <cell r="Q128" t="str">
            <v>Honduras, Lempiras per Share</v>
          </cell>
        </row>
        <row r="129">
          <cell r="Q129" t="str">
            <v>Hong Kong, Dollars</v>
          </cell>
        </row>
        <row r="130">
          <cell r="Q130" t="str">
            <v>Hong Kong, Dollars per Share</v>
          </cell>
        </row>
        <row r="131">
          <cell r="Q131" t="str">
            <v>Hungary, Forint</v>
          </cell>
        </row>
        <row r="132">
          <cell r="Q132" t="str">
            <v>Hungary, Forint per Share</v>
          </cell>
        </row>
        <row r="133">
          <cell r="Q133" t="str">
            <v>Iceland, Kronur</v>
          </cell>
        </row>
        <row r="134">
          <cell r="Q134" t="str">
            <v>Iceland, Kronur per Share</v>
          </cell>
        </row>
        <row r="135">
          <cell r="Q135" t="str">
            <v>India, Rupees</v>
          </cell>
        </row>
        <row r="136">
          <cell r="Q136" t="str">
            <v>India, Rupees per Share</v>
          </cell>
        </row>
        <row r="137">
          <cell r="Q137" t="str">
            <v>Indonesia, Rupiahs</v>
          </cell>
        </row>
        <row r="138">
          <cell r="Q138" t="str">
            <v>Indonesia, Rupiahs per Share</v>
          </cell>
        </row>
        <row r="139">
          <cell r="Q139" t="str">
            <v>International Monetary Fund (IMF) Special Drawing Rights</v>
          </cell>
        </row>
        <row r="140">
          <cell r="Q140" t="str">
            <v>International Monetary Fund (IMF) Special Drawing Rights per Share</v>
          </cell>
        </row>
        <row r="141">
          <cell r="Q141" t="str">
            <v>Iran, Rials</v>
          </cell>
        </row>
        <row r="142">
          <cell r="Q142" t="str">
            <v>Iran, Rials per Share</v>
          </cell>
        </row>
        <row r="143">
          <cell r="Q143" t="str">
            <v>Iraq, Dinars</v>
          </cell>
        </row>
        <row r="144">
          <cell r="Q144" t="str">
            <v>Iraq, Dinars per Share</v>
          </cell>
        </row>
        <row r="145">
          <cell r="Q145" t="str">
            <v>Isle of Man, Pounds</v>
          </cell>
        </row>
        <row r="146">
          <cell r="Q146" t="str">
            <v>Isle of Man, Pounds per Share</v>
          </cell>
        </row>
        <row r="147">
          <cell r="Q147" t="str">
            <v>Israel, New Shekels</v>
          </cell>
        </row>
        <row r="148">
          <cell r="Q148" t="str">
            <v>Israel, New Shekels per Share</v>
          </cell>
        </row>
        <row r="149">
          <cell r="Q149" t="str">
            <v>Jamaica, Dollars</v>
          </cell>
        </row>
        <row r="150">
          <cell r="Q150" t="str">
            <v>Jamaica, Dollars per Share</v>
          </cell>
        </row>
        <row r="151">
          <cell r="Q151" t="str">
            <v>Japan, Yen</v>
          </cell>
        </row>
        <row r="152">
          <cell r="Q152" t="str">
            <v>Japan, Yen per Share</v>
          </cell>
        </row>
        <row r="153">
          <cell r="Q153" t="str">
            <v>Jersey, Pounds</v>
          </cell>
        </row>
        <row r="154">
          <cell r="Q154" t="str">
            <v>Jersey, Pounds per Share</v>
          </cell>
        </row>
        <row r="155">
          <cell r="Q155" t="str">
            <v>Jordan, Dinars</v>
          </cell>
        </row>
        <row r="156">
          <cell r="Q156" t="str">
            <v>Jordan, Dinars per Share</v>
          </cell>
        </row>
        <row r="157">
          <cell r="Q157" t="str">
            <v>Kazakhstan, Tenge</v>
          </cell>
        </row>
        <row r="158">
          <cell r="Q158" t="str">
            <v>Kazakhstan, Tenge per Share</v>
          </cell>
        </row>
        <row r="159">
          <cell r="Q159" t="str">
            <v>Kenya, Shillings</v>
          </cell>
        </row>
        <row r="160">
          <cell r="Q160" t="str">
            <v>Kenya, Shillings per Share</v>
          </cell>
        </row>
        <row r="161">
          <cell r="Q161" t="str">
            <v>Korea (North), Won</v>
          </cell>
        </row>
        <row r="162">
          <cell r="Q162" t="str">
            <v>Korea (North), Won per Share</v>
          </cell>
        </row>
        <row r="163">
          <cell r="Q163" t="str">
            <v>Korea (South), Won</v>
          </cell>
        </row>
        <row r="164">
          <cell r="Q164" t="str">
            <v>Korea (South), Won per Share</v>
          </cell>
        </row>
        <row r="165">
          <cell r="Q165" t="str">
            <v>Kuwait, Dinars</v>
          </cell>
        </row>
        <row r="166">
          <cell r="Q166" t="str">
            <v>Kuwait, Dinars per Share</v>
          </cell>
        </row>
        <row r="167">
          <cell r="Q167" t="str">
            <v>Kyrgyzstan, Soms</v>
          </cell>
        </row>
        <row r="168">
          <cell r="Q168" t="str">
            <v>Kyrgyzstan, Soms per Share</v>
          </cell>
        </row>
        <row r="169">
          <cell r="Q169" t="str">
            <v>Laos, Kips</v>
          </cell>
        </row>
        <row r="170">
          <cell r="Q170" t="str">
            <v>Laos, Kips per Share</v>
          </cell>
        </row>
        <row r="171">
          <cell r="Q171" t="str">
            <v>Latvia, Lati</v>
          </cell>
        </row>
        <row r="172">
          <cell r="Q172" t="str">
            <v>Latvia, Lati per Share</v>
          </cell>
        </row>
        <row r="173">
          <cell r="Q173" t="str">
            <v>Lebanon, Pounds</v>
          </cell>
        </row>
        <row r="174">
          <cell r="Q174" t="str">
            <v>Lebanon, Pounds per Share</v>
          </cell>
        </row>
        <row r="175">
          <cell r="Q175" t="str">
            <v>Lesotho, Maloti</v>
          </cell>
        </row>
        <row r="176">
          <cell r="Q176" t="str">
            <v>Lesotho, Maloti per Share</v>
          </cell>
        </row>
        <row r="177">
          <cell r="Q177" t="str">
            <v>Liberia, Dollars</v>
          </cell>
        </row>
        <row r="178">
          <cell r="Q178" t="str">
            <v>Liberia, Dollars per Share</v>
          </cell>
        </row>
        <row r="179">
          <cell r="Q179" t="str">
            <v>Libya, Dinars</v>
          </cell>
        </row>
        <row r="180">
          <cell r="Q180" t="str">
            <v>Libya, Dinars per Share</v>
          </cell>
        </row>
        <row r="181">
          <cell r="Q181" t="str">
            <v>Lithuania, Litai</v>
          </cell>
        </row>
        <row r="182">
          <cell r="Q182" t="str">
            <v>Lithuania, Litai per Share</v>
          </cell>
        </row>
        <row r="183">
          <cell r="Q183" t="str">
            <v>Macau, Patacas</v>
          </cell>
        </row>
        <row r="184">
          <cell r="Q184" t="str">
            <v>Macau, Patacas per Share</v>
          </cell>
        </row>
        <row r="185">
          <cell r="Q185" t="str">
            <v>Macedonia, Denars</v>
          </cell>
        </row>
        <row r="186">
          <cell r="Q186" t="str">
            <v>Macedonia, Denars per Share</v>
          </cell>
        </row>
        <row r="187">
          <cell r="Q187" t="str">
            <v>Madagascar, Ariary</v>
          </cell>
        </row>
        <row r="188">
          <cell r="Q188" t="str">
            <v>Madagascar, Ariary per Share</v>
          </cell>
        </row>
        <row r="189">
          <cell r="Q189" t="str">
            <v>Malawi, Kwachas</v>
          </cell>
        </row>
        <row r="190">
          <cell r="Q190" t="str">
            <v>Malawi, Kwachas per Share</v>
          </cell>
        </row>
        <row r="191">
          <cell r="Q191" t="str">
            <v>Malaysia, Ringgits</v>
          </cell>
        </row>
        <row r="192">
          <cell r="Q192" t="str">
            <v>Malaysia, Ringgits per Share</v>
          </cell>
        </row>
        <row r="193">
          <cell r="Q193" t="str">
            <v>Maldives (Maldive Islands), Rufiyaa</v>
          </cell>
        </row>
        <row r="194">
          <cell r="Q194" t="str">
            <v>Maldives (Maldive Islands), Rufiyaa per Share</v>
          </cell>
        </row>
        <row r="195">
          <cell r="Q195" t="str">
            <v>Malta, Liri (expires 2008-Jan-31)</v>
          </cell>
        </row>
        <row r="196">
          <cell r="Q196" t="str">
            <v>Malta, Liri (expires 2008-Jan-31) per Share</v>
          </cell>
        </row>
        <row r="197">
          <cell r="Q197" t="str">
            <v>Mauritania, Ouguiyas</v>
          </cell>
        </row>
        <row r="198">
          <cell r="Q198" t="str">
            <v>Mauritania, Ouguiyas per Share</v>
          </cell>
        </row>
        <row r="199">
          <cell r="Q199" t="str">
            <v>Mauritius, Rupees</v>
          </cell>
        </row>
        <row r="200">
          <cell r="Q200" t="str">
            <v>Mauritius, Rupees per Share</v>
          </cell>
        </row>
        <row r="201">
          <cell r="Q201" t="str">
            <v>Mexico, Pesos</v>
          </cell>
        </row>
        <row r="202">
          <cell r="Q202" t="str">
            <v>Mexico, Pesos per Share</v>
          </cell>
        </row>
        <row r="203">
          <cell r="Q203" t="str">
            <v>Moldova, Lei</v>
          </cell>
        </row>
        <row r="204">
          <cell r="Q204" t="str">
            <v>Moldova, Lei per Share</v>
          </cell>
        </row>
        <row r="205">
          <cell r="Q205" t="str">
            <v>Mongolia, Tugriks</v>
          </cell>
        </row>
        <row r="206">
          <cell r="Q206" t="str">
            <v>Mongolia, Tugriks per Share</v>
          </cell>
        </row>
        <row r="207">
          <cell r="Q207" t="str">
            <v>Morocco, Dirhams</v>
          </cell>
        </row>
        <row r="208">
          <cell r="Q208" t="str">
            <v>Morocco, Dirhams per Share</v>
          </cell>
        </row>
        <row r="209">
          <cell r="Q209" t="str">
            <v>Mozambique, Meticais</v>
          </cell>
        </row>
        <row r="210">
          <cell r="Q210" t="str">
            <v>Mozambique, Meticais per Share</v>
          </cell>
        </row>
        <row r="211">
          <cell r="Q211" t="str">
            <v>Myanmar (Burma), Kyats</v>
          </cell>
        </row>
        <row r="212">
          <cell r="Q212" t="str">
            <v>Myanmar (Burma), Kyats per Share</v>
          </cell>
        </row>
        <row r="213">
          <cell r="Q213" t="str">
            <v>Namibia, Dollars</v>
          </cell>
        </row>
        <row r="214">
          <cell r="Q214" t="str">
            <v>Namibia, Dollars per Share</v>
          </cell>
        </row>
        <row r="215">
          <cell r="Q215" t="str">
            <v>Nepal, Nepal Rupees</v>
          </cell>
        </row>
        <row r="216">
          <cell r="Q216" t="str">
            <v>Nepal, Nepal Rupees per Share</v>
          </cell>
        </row>
        <row r="217">
          <cell r="Q217" t="str">
            <v>Netherlands Antilles, Guilders (also called Florins)</v>
          </cell>
        </row>
        <row r="218">
          <cell r="Q218" t="str">
            <v>Netherlands Antilles, Guilders (also called Florins) per Share</v>
          </cell>
        </row>
        <row r="219">
          <cell r="Q219" t="str">
            <v>New Zealand, Dollars</v>
          </cell>
        </row>
        <row r="220">
          <cell r="Q220" t="str">
            <v>New Zealand, Dollars per Share</v>
          </cell>
        </row>
        <row r="221">
          <cell r="Q221" t="str">
            <v>Nicaragua, Cordobas</v>
          </cell>
        </row>
        <row r="222">
          <cell r="Q222" t="str">
            <v>Nicaragua, Cordobas per Share</v>
          </cell>
        </row>
        <row r="223">
          <cell r="Q223" t="str">
            <v>Nigeria, Nairas</v>
          </cell>
        </row>
        <row r="224">
          <cell r="Q224" t="str">
            <v>Nigeria, Nairas per Share</v>
          </cell>
        </row>
        <row r="225">
          <cell r="Q225" t="str">
            <v>Norway, Krone</v>
          </cell>
        </row>
        <row r="226">
          <cell r="Q226" t="str">
            <v>Norway, Krone per Share</v>
          </cell>
        </row>
        <row r="227">
          <cell r="Q227" t="str">
            <v>Oman, Rials</v>
          </cell>
        </row>
        <row r="228">
          <cell r="Q228" t="str">
            <v>Oman, Rials per Share</v>
          </cell>
        </row>
        <row r="229">
          <cell r="Q229" t="str">
            <v>Pakistan, Rupees</v>
          </cell>
        </row>
        <row r="230">
          <cell r="Q230" t="str">
            <v>Pakistan, Rupees per Share</v>
          </cell>
        </row>
        <row r="231">
          <cell r="Q231" t="str">
            <v>Palladium Ounces</v>
          </cell>
        </row>
        <row r="232">
          <cell r="Q232" t="str">
            <v>Palladium Ounces per Share</v>
          </cell>
        </row>
        <row r="233">
          <cell r="Q233" t="str">
            <v>Panama, Balboa</v>
          </cell>
        </row>
        <row r="234">
          <cell r="Q234" t="str">
            <v>Panama, Balboa per Share</v>
          </cell>
        </row>
        <row r="235">
          <cell r="Q235" t="str">
            <v>Papua New Guinea, Kina</v>
          </cell>
        </row>
        <row r="236">
          <cell r="Q236" t="str">
            <v>Papua New Guinea, Kina per Share</v>
          </cell>
        </row>
        <row r="237">
          <cell r="Q237" t="str">
            <v>Paraguay, Guarani</v>
          </cell>
        </row>
        <row r="238">
          <cell r="Q238" t="str">
            <v>Paraguay, Guarani per Share</v>
          </cell>
        </row>
        <row r="239">
          <cell r="Q239" t="str">
            <v>Peru, Nuevos Soles</v>
          </cell>
        </row>
        <row r="240">
          <cell r="Q240" t="str">
            <v>Peru, Nuevos Soles per Share</v>
          </cell>
        </row>
        <row r="241">
          <cell r="Q241" t="str">
            <v>Philippines, Pesos</v>
          </cell>
        </row>
        <row r="242">
          <cell r="Q242" t="str">
            <v>Philippines, Pesos per Share</v>
          </cell>
        </row>
        <row r="243">
          <cell r="Q243" t="str">
            <v>Platinum, Ounces</v>
          </cell>
        </row>
        <row r="244">
          <cell r="Q244" t="str">
            <v>Platinum, Ounces per Share</v>
          </cell>
        </row>
        <row r="245">
          <cell r="Q245" t="str">
            <v>Poland, Zlotych</v>
          </cell>
        </row>
        <row r="246">
          <cell r="Q246" t="str">
            <v>Poland, Zlotych per Share</v>
          </cell>
        </row>
        <row r="247">
          <cell r="Q247" t="str">
            <v>PURE</v>
          </cell>
        </row>
        <row r="248">
          <cell r="Q248" t="str">
            <v>Qatar, Rials</v>
          </cell>
        </row>
        <row r="249">
          <cell r="Q249" t="str">
            <v>Qatar, Rials per Share</v>
          </cell>
        </row>
        <row r="250">
          <cell r="Q250" t="str">
            <v>Romania, New Lei</v>
          </cell>
        </row>
        <row r="251">
          <cell r="Q251" t="str">
            <v>Romania, New Lei per Share</v>
          </cell>
        </row>
        <row r="252">
          <cell r="Q252" t="str">
            <v>Russia, Rubles</v>
          </cell>
        </row>
        <row r="253">
          <cell r="Q253" t="str">
            <v>Russia, Rubles per Share</v>
          </cell>
        </row>
        <row r="254">
          <cell r="Q254" t="str">
            <v>Rwanda, Rwanda Francs</v>
          </cell>
        </row>
        <row r="255">
          <cell r="Q255" t="str">
            <v>Rwanda, Rwanda Francs per Share</v>
          </cell>
        </row>
        <row r="256">
          <cell r="Q256" t="str">
            <v>Saint Helena, Pounds</v>
          </cell>
        </row>
        <row r="257">
          <cell r="Q257" t="str">
            <v>Saint Helena, Pounds per Share</v>
          </cell>
        </row>
        <row r="258">
          <cell r="Q258" t="str">
            <v>Samoa, Tala</v>
          </cell>
        </row>
        <row r="259">
          <cell r="Q259" t="str">
            <v>Samoa, Tala per Share</v>
          </cell>
        </row>
        <row r="260">
          <cell r="Q260" t="str">
            <v>Sao Tome and Principe, Dobras</v>
          </cell>
        </row>
        <row r="261">
          <cell r="Q261" t="str">
            <v>Sao Tome and Principe, Dobras per Share</v>
          </cell>
        </row>
        <row r="262">
          <cell r="Q262" t="str">
            <v>Saudi Arabia, Riyals</v>
          </cell>
        </row>
        <row r="263">
          <cell r="Q263" t="str">
            <v>Saudi Arabia, Riyals per Share</v>
          </cell>
        </row>
        <row r="264">
          <cell r="Q264" t="str">
            <v>Seborga, Luigini</v>
          </cell>
        </row>
        <row r="265">
          <cell r="Q265" t="str">
            <v>Seborga, Luigini per Share</v>
          </cell>
        </row>
        <row r="266">
          <cell r="Q266" t="str">
            <v>Serbia, Dinars</v>
          </cell>
        </row>
        <row r="267">
          <cell r="Q267" t="str">
            <v>Serbia, Dinars per Share</v>
          </cell>
        </row>
        <row r="268">
          <cell r="Q268" t="str">
            <v>Seychelles, Rupees</v>
          </cell>
        </row>
        <row r="269">
          <cell r="Q269" t="str">
            <v>Seychelles, Rupees per Share</v>
          </cell>
        </row>
        <row r="270">
          <cell r="Q270" t="str">
            <v>SHARES</v>
          </cell>
        </row>
        <row r="271">
          <cell r="Q271" t="str">
            <v>Sierra Leone, Leones</v>
          </cell>
        </row>
        <row r="272">
          <cell r="Q272" t="str">
            <v>Sierra Leone, Leones per Share</v>
          </cell>
        </row>
        <row r="273">
          <cell r="Q273" t="str">
            <v>Silver, Ounces</v>
          </cell>
        </row>
        <row r="274">
          <cell r="Q274" t="str">
            <v>Silver, Ounces per Share</v>
          </cell>
        </row>
        <row r="275">
          <cell r="Q275" t="str">
            <v>Singapore, Dollars</v>
          </cell>
        </row>
        <row r="276">
          <cell r="Q276" t="str">
            <v>Singapore, Dollars per Share</v>
          </cell>
        </row>
        <row r="277">
          <cell r="Q277" t="str">
            <v>Solomon Islands, Dollars</v>
          </cell>
        </row>
        <row r="278">
          <cell r="Q278" t="str">
            <v>Solomon Islands, Dollars per Share</v>
          </cell>
        </row>
        <row r="279">
          <cell r="Q279" t="str">
            <v>Somalia, Shillings</v>
          </cell>
        </row>
        <row r="280">
          <cell r="Q280" t="str">
            <v>Somalia, Shillings per Share</v>
          </cell>
        </row>
        <row r="281">
          <cell r="Q281" t="str">
            <v>South Africa, Rand</v>
          </cell>
        </row>
        <row r="282">
          <cell r="Q282" t="str">
            <v>South Africa, Rand per Share</v>
          </cell>
        </row>
        <row r="283">
          <cell r="Q283" t="str">
            <v>Sri Lanka, Rupees</v>
          </cell>
        </row>
        <row r="284">
          <cell r="Q284" t="str">
            <v>Sri Lanka, Rupees per Share</v>
          </cell>
        </row>
        <row r="285">
          <cell r="Q285" t="str">
            <v>Sudan, Pounds</v>
          </cell>
        </row>
        <row r="286">
          <cell r="Q286" t="str">
            <v>Sudan, Pounds per Share</v>
          </cell>
        </row>
        <row r="287">
          <cell r="Q287" t="str">
            <v>Suriname, Dollars</v>
          </cell>
        </row>
        <row r="288">
          <cell r="Q288" t="str">
            <v>Suriname, Dollars per Share</v>
          </cell>
        </row>
        <row r="289">
          <cell r="Q289" t="str">
            <v>Swaziland, Emalangeni</v>
          </cell>
        </row>
        <row r="290">
          <cell r="Q290" t="str">
            <v>Swaziland, Emalangeni per Share</v>
          </cell>
        </row>
        <row r="291">
          <cell r="Q291" t="str">
            <v>Sweden, Kronor</v>
          </cell>
        </row>
        <row r="292">
          <cell r="Q292" t="str">
            <v>Sweden, Kronor per Share</v>
          </cell>
        </row>
        <row r="293">
          <cell r="Q293" t="str">
            <v>Switzerland, Francs</v>
          </cell>
        </row>
        <row r="294">
          <cell r="Q294" t="str">
            <v>Switzerland, Francs per Share</v>
          </cell>
        </row>
        <row r="295">
          <cell r="Q295" t="str">
            <v>Syria, Pounds</v>
          </cell>
        </row>
        <row r="296">
          <cell r="Q296" t="str">
            <v>Syria, Pounds per Share</v>
          </cell>
        </row>
        <row r="297">
          <cell r="Q297" t="str">
            <v>Taiwan, New Dollars</v>
          </cell>
        </row>
        <row r="298">
          <cell r="Q298" t="str">
            <v>Taiwan, New Dollars per Share</v>
          </cell>
        </row>
        <row r="299">
          <cell r="Q299" t="str">
            <v>Tajikistan, Somoni</v>
          </cell>
        </row>
        <row r="300">
          <cell r="Q300" t="str">
            <v>Tajikistan, Somoni per Share</v>
          </cell>
        </row>
        <row r="301">
          <cell r="Q301" t="str">
            <v>Tanzania, Shillings</v>
          </cell>
        </row>
        <row r="302">
          <cell r="Q302" t="str">
            <v>Tanzania, Shillings per Share</v>
          </cell>
        </row>
        <row r="303">
          <cell r="Q303" t="str">
            <v>Thailand, Baht</v>
          </cell>
        </row>
        <row r="304">
          <cell r="Q304" t="str">
            <v>Thailand, Baht per Share</v>
          </cell>
        </row>
        <row r="305">
          <cell r="Q305" t="str">
            <v>Tonga, Paanga</v>
          </cell>
        </row>
        <row r="306">
          <cell r="Q306" t="str">
            <v>Tonga, Paanga per Share</v>
          </cell>
        </row>
        <row r="307">
          <cell r="Q307" t="str">
            <v>Trinidad and Tobago, Dollars</v>
          </cell>
        </row>
        <row r="308">
          <cell r="Q308" t="str">
            <v>Trinidad and Tobago, Dollars per Share</v>
          </cell>
        </row>
        <row r="309">
          <cell r="Q309" t="str">
            <v>Tunisia, Dinars</v>
          </cell>
        </row>
        <row r="310">
          <cell r="Q310" t="str">
            <v>Tunisia, Dinars per Share</v>
          </cell>
        </row>
        <row r="311">
          <cell r="Q311" t="str">
            <v>Turkey, New Lira</v>
          </cell>
        </row>
        <row r="312">
          <cell r="Q312" t="str">
            <v>Turkey, New Lira per Share</v>
          </cell>
        </row>
        <row r="313">
          <cell r="Q313" t="str">
            <v>Turkmenistan, Manats</v>
          </cell>
        </row>
        <row r="314">
          <cell r="Q314" t="str">
            <v>Turkmenistan, Manats per Share</v>
          </cell>
        </row>
        <row r="315">
          <cell r="Q315" t="str">
            <v>Tuvalu, Tuvalu Dollars</v>
          </cell>
        </row>
        <row r="316">
          <cell r="Q316" t="str">
            <v>Tuvalu, Tuvalu Dollars per Share</v>
          </cell>
        </row>
        <row r="317">
          <cell r="Q317" t="str">
            <v>Uganda, Shillings</v>
          </cell>
        </row>
        <row r="318">
          <cell r="Q318" t="str">
            <v>Uganda, Shillings per Share</v>
          </cell>
        </row>
        <row r="319">
          <cell r="Q319" t="str">
            <v>Ukraine, Hryvnia</v>
          </cell>
        </row>
        <row r="320">
          <cell r="Q320" t="str">
            <v>Ukraine, Hryvnia per Share</v>
          </cell>
        </row>
        <row r="321">
          <cell r="Q321" t="str">
            <v>United Arab Emirates, Dirhams</v>
          </cell>
        </row>
        <row r="322">
          <cell r="Q322" t="str">
            <v>United Arab Emirates, Dirhams per Share</v>
          </cell>
        </row>
        <row r="323">
          <cell r="Q323" t="str">
            <v>United Kingdom, Pounds</v>
          </cell>
        </row>
        <row r="324">
          <cell r="Q324" t="str">
            <v>United Kingdom, Pounds per Share</v>
          </cell>
        </row>
        <row r="325">
          <cell r="Q325" t="str">
            <v>United States of America, Dollars</v>
          </cell>
        </row>
        <row r="326">
          <cell r="Q326" t="str">
            <v>United States of America, Dollars per Share</v>
          </cell>
        </row>
        <row r="327">
          <cell r="Q327" t="str">
            <v>Uruguay, Pesos</v>
          </cell>
        </row>
        <row r="328">
          <cell r="Q328" t="str">
            <v>Uruguay, Pesos per Share</v>
          </cell>
        </row>
        <row r="329">
          <cell r="Q329" t="str">
            <v>Uzbekistan, Sums</v>
          </cell>
        </row>
        <row r="330">
          <cell r="Q330" t="str">
            <v>Uzbekistan, Sums per Share</v>
          </cell>
        </row>
        <row r="331">
          <cell r="Q331" t="str">
            <v>Vanuatu, Vatu</v>
          </cell>
        </row>
        <row r="332">
          <cell r="Q332" t="str">
            <v>Vanuatu, Vatu per Share</v>
          </cell>
        </row>
        <row r="333">
          <cell r="Q333" t="str">
            <v>Venezuela, Bolivares (expires 2008-Jun-30)</v>
          </cell>
        </row>
        <row r="334">
          <cell r="Q334" t="str">
            <v>Venezuela, Bolivares (expires 2008-Jun-30) per Share</v>
          </cell>
        </row>
        <row r="335">
          <cell r="Q335" t="str">
            <v>Venezuela, Bolivares Fuertes</v>
          </cell>
        </row>
        <row r="336">
          <cell r="Q336" t="str">
            <v>Venezuela, Bolivares Fuertes per Share</v>
          </cell>
        </row>
        <row r="337">
          <cell r="Q337" t="str">
            <v>Viet Nam, Dong</v>
          </cell>
        </row>
        <row r="338">
          <cell r="Q338" t="str">
            <v>Viet Nam, Dong per Share</v>
          </cell>
        </row>
        <row r="339">
          <cell r="Q339" t="str">
            <v>Yemen, Rials</v>
          </cell>
        </row>
        <row r="340">
          <cell r="Q340" t="str">
            <v>Yemen, Rials per Share</v>
          </cell>
        </row>
        <row r="341">
          <cell r="Q341" t="str">
            <v>Zambia, Kwacha</v>
          </cell>
        </row>
        <row r="342">
          <cell r="Q342" t="str">
            <v>Zambia, Kwacha per Share</v>
          </cell>
        </row>
        <row r="343">
          <cell r="Q343" t="str">
            <v>Zimbabwe, Zimbabwe Dollars</v>
          </cell>
        </row>
        <row r="344">
          <cell r="Q344" t="str">
            <v>Zimbabwe, Zimbabwe Dollars per Share</v>
          </cell>
        </row>
      </sheetData>
      <sheetData sheetId="63"/>
      <sheetData sheetId="64" refreshError="1"/>
      <sheetData sheetId="6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6.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7.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8.bin"/></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W30"/>
  <sheetViews>
    <sheetView showGridLines="0" tabSelected="1" zoomScaleNormal="100" workbookViewId="0">
      <selection activeCell="D8" sqref="D8"/>
    </sheetView>
  </sheetViews>
  <sheetFormatPr defaultRowHeight="15"/>
  <cols>
    <col min="1" max="1" width="3.28515625" customWidth="1"/>
    <col min="2" max="2" width="84.5703125" customWidth="1"/>
  </cols>
  <sheetData>
    <row r="1" spans="1:127" ht="69" customHeight="1">
      <c r="A1" s="100"/>
      <c r="B1" s="3" t="s">
        <v>852</v>
      </c>
    </row>
    <row r="2" spans="1:127" ht="30" customHeight="1">
      <c r="A2" s="4"/>
      <c r="B2" s="5" t="s">
        <v>295</v>
      </c>
      <c r="C2" s="4"/>
      <c r="D2" s="4"/>
      <c r="E2" s="4"/>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row>
    <row r="5" spans="1:127" ht="26.25" customHeight="1">
      <c r="B5" s="7" t="s">
        <v>296</v>
      </c>
    </row>
    <row r="6" spans="1:127">
      <c r="B6" s="8" t="s">
        <v>297</v>
      </c>
    </row>
    <row r="8" spans="1:127" ht="26.25" customHeight="1">
      <c r="B8" s="9" t="s">
        <v>298</v>
      </c>
    </row>
    <row r="9" spans="1:127">
      <c r="B9" s="8" t="s">
        <v>299</v>
      </c>
    </row>
    <row r="10" spans="1:127">
      <c r="B10" s="8" t="s">
        <v>300</v>
      </c>
    </row>
    <row r="11" spans="1:127">
      <c r="B11" s="8" t="s">
        <v>806</v>
      </c>
    </row>
    <row r="12" spans="1:127">
      <c r="B12" s="8" t="s">
        <v>301</v>
      </c>
    </row>
    <row r="13" spans="1:127">
      <c r="B13" s="8" t="s">
        <v>302</v>
      </c>
    </row>
    <row r="15" spans="1:127" ht="26.25" customHeight="1">
      <c r="B15" s="7" t="s">
        <v>7</v>
      </c>
    </row>
    <row r="16" spans="1:127">
      <c r="B16" s="8" t="s">
        <v>303</v>
      </c>
    </row>
    <row r="17" spans="2:2">
      <c r="B17" s="8" t="s">
        <v>304</v>
      </c>
    </row>
    <row r="18" spans="2:2">
      <c r="B18" s="8" t="s">
        <v>305</v>
      </c>
    </row>
    <row r="19" spans="2:2">
      <c r="B19" s="8" t="s">
        <v>306</v>
      </c>
    </row>
    <row r="20" spans="2:2">
      <c r="B20" s="8" t="s">
        <v>307</v>
      </c>
    </row>
    <row r="21" spans="2:2">
      <c r="B21" s="8" t="s">
        <v>308</v>
      </c>
    </row>
    <row r="22" spans="2:2">
      <c r="B22" s="8" t="s">
        <v>309</v>
      </c>
    </row>
    <row r="23" spans="2:2">
      <c r="B23" s="8" t="s">
        <v>310</v>
      </c>
    </row>
    <row r="25" spans="2:2" ht="26.25" customHeight="1">
      <c r="B25" s="7" t="s">
        <v>311</v>
      </c>
    </row>
    <row r="26" spans="2:2">
      <c r="B26" s="8" t="s">
        <v>312</v>
      </c>
    </row>
    <row r="27" spans="2:2">
      <c r="B27" s="8" t="s">
        <v>313</v>
      </c>
    </row>
    <row r="28" spans="2:2">
      <c r="B28" s="8" t="s">
        <v>314</v>
      </c>
    </row>
    <row r="29" spans="2:2">
      <c r="B29" s="8" t="s">
        <v>315</v>
      </c>
    </row>
    <row r="30" spans="2:2" ht="30.75" customHeight="1"/>
  </sheetData>
  <hyperlinks>
    <hyperlink ref="B6" location="FI!A1" display=" Filing Information"/>
    <hyperlink ref="B9" location="SOF!A1" display=" Scope of filing"/>
    <hyperlink ref="B10" location="DirectorsRep!A1" display=" Disclosure - Directors report"/>
    <hyperlink ref="B12" location="StatOfDirectors!A1" display=" Disclosure - Statement by directors"/>
    <hyperlink ref="B13" location="AuditReport!A1" display=" Disclosure - Auditors report to members"/>
    <hyperlink ref="B16" location="'SOFP-CuNonCu'!A1" display=" Statement of financial position, by current/non-current method"/>
    <hyperlink ref="B17" location="'SOFP-Sub'!A1" display=" Sub-classification of assets, liabilities and equity"/>
    <hyperlink ref="B18" location="'SOPL-Function'!A1" display=" Statement of income and expenditure, by function of expense"/>
    <hyperlink ref="B19" location="'SOPL-Analysis-Function'!A1" display=" Analysis of income and expenditure, by function of expense"/>
    <hyperlink ref="B22" location="SOCIE!A1" display=" Statement of changes in fund"/>
    <hyperlink ref="B23" location="'SOCF-Indirect'!A1" display=" Statement of cash flows, indirect method"/>
    <hyperlink ref="B26" location="'Notes-CI'!A1" display=" Notes - Corporate information"/>
    <hyperlink ref="B27" location="'Notes-SummaryOfAcc'!A1" display=" Notes - Summary of significant accounting policies"/>
    <hyperlink ref="B28" location="'Notes-ListOfNotes'!A1" display=" Notes - List of notes"/>
    <hyperlink ref="B29" location="'Notes-RelatedParty'!A1" display=" Notes - Related party transactions"/>
    <hyperlink ref="B20" location="'SOPL-Nature'!A1" display=" Statement of income and expenditure, by nature of expense"/>
    <hyperlink ref="B21" location="'SOPL-Analysis-Nature'!A1" display=" Analysis of income and expenditure, by nature of expense"/>
    <hyperlink ref="B11" location="'DirectorsBussRev'!A2" display=" Disclosure - Director business review"/>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6"/>
  <sheetViews>
    <sheetView showGridLines="0" topLeftCell="C1" zoomScale="85" zoomScaleNormal="85" workbookViewId="0">
      <selection activeCell="F24" sqref="F24"/>
    </sheetView>
  </sheetViews>
  <sheetFormatPr defaultRowHeight="15"/>
  <cols>
    <col min="1" max="2" width="0" hidden="1" customWidth="1"/>
    <col min="3" max="3" width="4.7109375" customWidth="1"/>
    <col min="4" max="4" width="54.5703125" customWidth="1"/>
    <col min="5" max="5" width="15.42578125" bestFit="1" customWidth="1"/>
    <col min="6" max="6" width="16.28515625" bestFit="1" customWidth="1"/>
    <col min="7" max="7" width="23.7109375" customWidth="1"/>
  </cols>
  <sheetData>
    <row r="1" spans="1:7">
      <c r="C1" s="10" t="s">
        <v>316</v>
      </c>
    </row>
    <row r="12" spans="1:7" s="122" customFormat="1">
      <c r="A12" s="120"/>
      <c r="B12" s="120"/>
      <c r="C12" s="120"/>
      <c r="D12" s="121" t="s">
        <v>555</v>
      </c>
      <c r="E12" s="121"/>
      <c r="F12" s="120"/>
      <c r="G12" s="120"/>
    </row>
    <row r="13" spans="1:7">
      <c r="A13" s="13"/>
      <c r="B13" s="13"/>
      <c r="C13" s="13"/>
      <c r="D13" s="14" t="s">
        <v>318</v>
      </c>
      <c r="E13" s="14"/>
      <c r="F13" s="13"/>
      <c r="G13" s="13"/>
    </row>
    <row r="14" spans="1:7">
      <c r="A14" s="13"/>
      <c r="B14" s="13"/>
      <c r="C14" s="13"/>
      <c r="D14" s="13"/>
      <c r="E14" s="13"/>
      <c r="F14" s="13"/>
      <c r="G14" s="13"/>
    </row>
    <row r="15" spans="1:7">
      <c r="A15" s="17"/>
      <c r="B15" s="17"/>
      <c r="C15" s="17"/>
      <c r="D15" s="17"/>
      <c r="E15" s="17"/>
      <c r="F15" s="17"/>
      <c r="G15" s="17"/>
    </row>
    <row r="16" spans="1:7" ht="25.5">
      <c r="A16" s="17"/>
      <c r="B16" s="17"/>
      <c r="C16" s="17"/>
      <c r="D16" s="18" t="s">
        <v>556</v>
      </c>
      <c r="E16" s="18"/>
      <c r="F16" s="13"/>
    </row>
    <row r="17" spans="1:6">
      <c r="A17" s="13"/>
      <c r="B17" s="13"/>
      <c r="C17" s="13"/>
      <c r="D17" s="13"/>
      <c r="E17" s="13"/>
      <c r="F17" s="13"/>
    </row>
    <row r="18" spans="1:6">
      <c r="A18" s="17"/>
      <c r="B18" s="17"/>
      <c r="C18" s="17"/>
      <c r="D18" s="31"/>
      <c r="E18" s="37" t="s">
        <v>455</v>
      </c>
      <c r="F18" s="37" t="s">
        <v>456</v>
      </c>
    </row>
    <row r="19" spans="1:6">
      <c r="A19" s="17"/>
      <c r="B19" s="17"/>
      <c r="C19" s="17"/>
      <c r="D19" s="29"/>
      <c r="E19" s="13"/>
      <c r="F19" s="13"/>
    </row>
    <row r="20" spans="1:6">
      <c r="A20" s="17"/>
      <c r="B20" s="17"/>
      <c r="C20" s="17"/>
      <c r="D20" s="18" t="s">
        <v>557</v>
      </c>
      <c r="E20" s="18"/>
      <c r="F20" s="18"/>
    </row>
    <row r="21" spans="1:6">
      <c r="A21" s="17"/>
      <c r="B21" s="17"/>
      <c r="C21" s="17"/>
      <c r="D21" s="19" t="s">
        <v>557</v>
      </c>
      <c r="E21" s="18"/>
      <c r="F21" s="18"/>
    </row>
    <row r="22" spans="1:6">
      <c r="A22" s="17"/>
      <c r="B22" s="17"/>
      <c r="C22" s="17"/>
      <c r="D22" s="45" t="s">
        <v>558</v>
      </c>
      <c r="E22" s="46"/>
      <c r="F22" s="46"/>
    </row>
    <row r="23" spans="1:6">
      <c r="A23" s="17"/>
      <c r="B23" s="17"/>
      <c r="C23" s="17"/>
      <c r="D23" s="47" t="s">
        <v>559</v>
      </c>
      <c r="E23" s="54"/>
      <c r="F23" s="54"/>
    </row>
    <row r="24" spans="1:6">
      <c r="A24" s="17"/>
      <c r="B24" s="17"/>
      <c r="C24" s="17"/>
      <c r="D24" s="47" t="s">
        <v>560</v>
      </c>
      <c r="E24" s="54"/>
      <c r="F24" s="54"/>
    </row>
    <row r="25" spans="1:6">
      <c r="A25" s="17"/>
      <c r="B25" s="17"/>
      <c r="C25" s="17"/>
      <c r="D25" s="60" t="s">
        <v>561</v>
      </c>
      <c r="E25" s="74">
        <f>E23-E24</f>
        <v>0</v>
      </c>
      <c r="F25" s="74">
        <f t="shared" ref="F25" si="0">F23-F24</f>
        <v>0</v>
      </c>
    </row>
    <row r="26" spans="1:6">
      <c r="A26" s="17"/>
      <c r="B26" s="17"/>
      <c r="C26" s="17"/>
      <c r="D26" s="47" t="s">
        <v>562</v>
      </c>
      <c r="E26" s="54"/>
      <c r="F26" s="54"/>
    </row>
    <row r="27" spans="1:6">
      <c r="A27" s="17"/>
      <c r="B27" s="17"/>
      <c r="C27" s="17"/>
      <c r="D27" s="47" t="s">
        <v>563</v>
      </c>
      <c r="E27" s="57"/>
      <c r="F27" s="57"/>
    </row>
    <row r="28" spans="1:6">
      <c r="A28" s="17"/>
      <c r="B28" s="17"/>
      <c r="C28" s="17"/>
      <c r="D28" s="27" t="s">
        <v>82</v>
      </c>
      <c r="E28" s="57"/>
      <c r="F28" s="57"/>
    </row>
    <row r="29" spans="1:6">
      <c r="A29" s="17"/>
      <c r="B29" s="17"/>
      <c r="C29" s="17"/>
      <c r="D29" s="47" t="s">
        <v>564</v>
      </c>
      <c r="E29" s="54"/>
      <c r="F29" s="54"/>
    </row>
    <row r="30" spans="1:6">
      <c r="A30" s="17"/>
      <c r="B30" s="17"/>
      <c r="C30" s="17"/>
      <c r="D30" s="75" t="s">
        <v>81</v>
      </c>
      <c r="E30" s="74">
        <f>E25+E26-E27+E28-E29</f>
        <v>0</v>
      </c>
      <c r="F30" s="74">
        <f t="shared" ref="F30" si="1">F25+F26-F27+F28-F29</f>
        <v>0</v>
      </c>
    </row>
    <row r="31" spans="1:6">
      <c r="A31" s="17"/>
      <c r="B31" s="17"/>
      <c r="C31" s="17"/>
      <c r="D31" s="47" t="s">
        <v>565</v>
      </c>
      <c r="E31" s="54"/>
      <c r="F31" s="54"/>
    </row>
    <row r="32" spans="1:6">
      <c r="A32" s="17"/>
      <c r="B32" s="17"/>
      <c r="C32" s="17"/>
      <c r="D32" s="47" t="s">
        <v>566</v>
      </c>
      <c r="E32" s="57"/>
      <c r="F32" s="57"/>
    </row>
    <row r="33" spans="1:6" ht="25.5">
      <c r="A33" s="17"/>
      <c r="B33" s="17"/>
      <c r="C33" s="17"/>
      <c r="D33" s="27" t="s">
        <v>262</v>
      </c>
      <c r="E33" s="57"/>
      <c r="F33" s="57"/>
    </row>
    <row r="34" spans="1:6" ht="25.5">
      <c r="A34" s="17"/>
      <c r="B34" s="17"/>
      <c r="C34" s="17"/>
      <c r="D34" s="60" t="s">
        <v>567</v>
      </c>
      <c r="E34" s="54">
        <f>E30+E31-E32+E33</f>
        <v>0</v>
      </c>
      <c r="F34" s="54">
        <f t="shared" ref="F34" si="2">F30+F31-F32+F33</f>
        <v>0</v>
      </c>
    </row>
    <row r="35" spans="1:6">
      <c r="A35" s="17"/>
      <c r="B35" s="17"/>
      <c r="C35" s="17"/>
      <c r="D35" s="47" t="s">
        <v>568</v>
      </c>
      <c r="E35" s="57"/>
      <c r="F35" s="57"/>
    </row>
    <row r="36" spans="1:6">
      <c r="A36" s="17"/>
      <c r="B36" s="17"/>
      <c r="C36" s="17"/>
      <c r="D36" s="60" t="s">
        <v>569</v>
      </c>
      <c r="E36" s="54">
        <f>E34-E35</f>
        <v>0</v>
      </c>
      <c r="F36" s="54">
        <f t="shared" ref="F36" si="3">F34-F35</f>
        <v>0</v>
      </c>
    </row>
    <row r="37" spans="1:6">
      <c r="A37" s="17"/>
      <c r="B37" s="17"/>
      <c r="C37" s="17"/>
      <c r="D37" s="45" t="s">
        <v>570</v>
      </c>
      <c r="E37" s="46"/>
      <c r="F37" s="46"/>
    </row>
    <row r="38" spans="1:6" ht="25.5">
      <c r="A38" s="17"/>
      <c r="B38" s="17"/>
      <c r="C38" s="17"/>
      <c r="D38" s="27" t="s">
        <v>263</v>
      </c>
      <c r="E38" s="57"/>
      <c r="F38" s="57"/>
    </row>
    <row r="39" spans="1:6" ht="15.75" thickBot="1">
      <c r="A39" s="17"/>
      <c r="B39" s="17"/>
      <c r="C39" s="17"/>
      <c r="D39" s="76" t="s">
        <v>569</v>
      </c>
      <c r="E39" s="61">
        <f>E36+E38</f>
        <v>0</v>
      </c>
      <c r="F39" s="61">
        <f t="shared" ref="F39" si="4">F36+F38</f>
        <v>0</v>
      </c>
    </row>
    <row r="40" spans="1:6" ht="15.75" thickTop="1">
      <c r="A40" s="17"/>
      <c r="B40" s="17"/>
      <c r="C40" s="17"/>
      <c r="D40" s="45" t="s">
        <v>571</v>
      </c>
      <c r="E40" s="62"/>
      <c r="F40" s="62"/>
    </row>
    <row r="41" spans="1:6" ht="25.5">
      <c r="A41" s="17"/>
      <c r="B41" s="17"/>
      <c r="C41" s="17"/>
      <c r="D41" s="27" t="s">
        <v>264</v>
      </c>
      <c r="E41" s="57"/>
      <c r="F41" s="57"/>
    </row>
    <row r="42" spans="1:6" ht="25.5">
      <c r="A42" s="17"/>
      <c r="B42" s="17"/>
      <c r="C42" s="17"/>
      <c r="D42" s="27" t="s">
        <v>265</v>
      </c>
      <c r="E42" s="57"/>
      <c r="F42" s="57"/>
    </row>
    <row r="43" spans="1:6" ht="15.75" thickBot="1">
      <c r="A43" s="17"/>
      <c r="B43" s="17"/>
      <c r="C43" s="17"/>
      <c r="D43" s="60" t="s">
        <v>569</v>
      </c>
      <c r="E43" s="61">
        <f>SUM(E41:E42)</f>
        <v>0</v>
      </c>
      <c r="F43" s="61">
        <f t="shared" ref="F43" si="5">SUM(F41:F42)</f>
        <v>0</v>
      </c>
    </row>
    <row r="44" spans="1:6" ht="26.25" thickTop="1">
      <c r="A44" s="17"/>
      <c r="B44" s="17"/>
      <c r="C44" s="17"/>
      <c r="D44" s="45" t="s">
        <v>572</v>
      </c>
      <c r="E44" s="62"/>
      <c r="F44" s="62"/>
    </row>
    <row r="45" spans="1:6" ht="38.25">
      <c r="A45" s="17"/>
      <c r="B45" s="17"/>
      <c r="C45" s="17"/>
      <c r="D45" s="51" t="s">
        <v>573</v>
      </c>
      <c r="E45" s="46"/>
      <c r="F45" s="46"/>
    </row>
    <row r="46" spans="1:6" ht="25.5">
      <c r="A46" s="17"/>
      <c r="B46" s="17"/>
      <c r="C46" s="17"/>
      <c r="D46" s="56" t="s">
        <v>195</v>
      </c>
      <c r="E46" s="57"/>
      <c r="F46" s="57"/>
    </row>
    <row r="47" spans="1:6" ht="25.5">
      <c r="A47" s="17"/>
      <c r="B47" s="17"/>
      <c r="C47" s="17"/>
      <c r="D47" s="56" t="s">
        <v>266</v>
      </c>
      <c r="E47" s="57"/>
      <c r="F47" s="57"/>
    </row>
    <row r="48" spans="1:6">
      <c r="A48" s="17"/>
      <c r="B48" s="17"/>
      <c r="C48" s="17"/>
      <c r="D48" s="56" t="s">
        <v>243</v>
      </c>
      <c r="E48" s="57"/>
      <c r="F48" s="57"/>
    </row>
    <row r="49" spans="1:7" ht="25.5">
      <c r="A49" s="17"/>
      <c r="B49" s="17"/>
      <c r="C49" s="17"/>
      <c r="D49" s="56" t="s">
        <v>285</v>
      </c>
      <c r="E49" s="57"/>
      <c r="F49" s="57"/>
    </row>
    <row r="50" spans="1:7" ht="38.25">
      <c r="A50" s="17"/>
      <c r="B50" s="17"/>
      <c r="C50" s="17"/>
      <c r="D50" s="77" t="s">
        <v>196</v>
      </c>
      <c r="E50" s="54">
        <f>SUM(E46:E49)</f>
        <v>0</v>
      </c>
      <c r="F50" s="54">
        <f t="shared" ref="F50" si="6">SUM(F46:F49)</f>
        <v>0</v>
      </c>
    </row>
    <row r="51" spans="1:7" ht="38.25">
      <c r="A51" s="17"/>
      <c r="B51" s="17"/>
      <c r="C51" s="17"/>
      <c r="D51" s="51" t="s">
        <v>574</v>
      </c>
      <c r="E51" s="46"/>
      <c r="F51" s="46"/>
    </row>
    <row r="52" spans="1:7" ht="25.5">
      <c r="A52" s="17"/>
      <c r="B52" s="17"/>
      <c r="C52" s="17"/>
      <c r="D52" s="56" t="s">
        <v>195</v>
      </c>
      <c r="E52" s="57"/>
      <c r="F52" s="57"/>
    </row>
    <row r="53" spans="1:7" ht="25.5">
      <c r="A53" s="17"/>
      <c r="B53" s="17"/>
      <c r="C53" s="17"/>
      <c r="D53" s="56" t="s">
        <v>244</v>
      </c>
      <c r="E53" s="57"/>
      <c r="F53" s="57"/>
    </row>
    <row r="54" spans="1:7" ht="25.5">
      <c r="A54" s="17"/>
      <c r="B54" s="17"/>
      <c r="C54" s="17"/>
      <c r="D54" s="56" t="s">
        <v>245</v>
      </c>
      <c r="E54" s="57"/>
      <c r="F54" s="57"/>
    </row>
    <row r="55" spans="1:7" ht="38.25">
      <c r="A55" s="17"/>
      <c r="B55" s="17"/>
      <c r="C55" s="17"/>
      <c r="D55" s="56" t="s">
        <v>246</v>
      </c>
      <c r="E55" s="57"/>
      <c r="F55" s="57"/>
    </row>
    <row r="56" spans="1:7" ht="25.5">
      <c r="A56" s="17"/>
      <c r="B56" s="17"/>
      <c r="C56" s="17"/>
      <c r="D56" s="56" t="s">
        <v>285</v>
      </c>
      <c r="E56" s="57"/>
      <c r="F56" s="57"/>
    </row>
    <row r="57" spans="1:7" ht="38.25">
      <c r="A57" s="17"/>
      <c r="B57" s="17"/>
      <c r="C57" s="17"/>
      <c r="D57" s="77" t="s">
        <v>142</v>
      </c>
      <c r="E57" s="54">
        <f>SUM(E52:E56)</f>
        <v>0</v>
      </c>
      <c r="F57" s="54">
        <f t="shared" ref="F57" si="7">SUM(F52:F56)</f>
        <v>0</v>
      </c>
    </row>
    <row r="58" spans="1:7" ht="25.5">
      <c r="A58" s="17"/>
      <c r="B58" s="17"/>
      <c r="C58" s="17"/>
      <c r="D58" s="60" t="s">
        <v>575</v>
      </c>
      <c r="E58" s="54">
        <f>E50+E57</f>
        <v>0</v>
      </c>
      <c r="F58" s="54">
        <f t="shared" ref="F58" si="8">F50+F57</f>
        <v>0</v>
      </c>
    </row>
    <row r="59" spans="1:7" ht="15.75" thickBot="1">
      <c r="A59" s="17"/>
      <c r="B59" s="17"/>
      <c r="C59" s="17"/>
      <c r="D59" s="76" t="s">
        <v>576</v>
      </c>
      <c r="E59" s="61">
        <f>E39+E58</f>
        <v>0</v>
      </c>
      <c r="F59" s="61">
        <f t="shared" ref="F59" si="9">F39+F58</f>
        <v>0</v>
      </c>
    </row>
    <row r="60" spans="1:7" ht="26.25" thickTop="1">
      <c r="A60" s="17"/>
      <c r="B60" s="17"/>
      <c r="C60" s="17"/>
      <c r="D60" s="45" t="s">
        <v>577</v>
      </c>
      <c r="E60" s="62"/>
      <c r="F60" s="62"/>
    </row>
    <row r="61" spans="1:7" ht="25.5">
      <c r="A61" s="17"/>
      <c r="B61" s="17"/>
      <c r="C61" s="17"/>
      <c r="D61" s="27" t="s">
        <v>267</v>
      </c>
      <c r="E61" s="57"/>
      <c r="F61" s="57"/>
    </row>
    <row r="62" spans="1:7" ht="25.5">
      <c r="A62" s="17"/>
      <c r="B62" s="17"/>
      <c r="C62" s="17"/>
      <c r="D62" s="27" t="s">
        <v>268</v>
      </c>
      <c r="E62" s="57"/>
      <c r="F62" s="57"/>
    </row>
    <row r="63" spans="1:7" ht="15.75" thickBot="1">
      <c r="A63" s="17"/>
      <c r="B63" s="17"/>
      <c r="C63" s="17"/>
      <c r="D63" s="60" t="s">
        <v>576</v>
      </c>
      <c r="E63" s="61">
        <f>SUM(E61:E62)</f>
        <v>0</v>
      </c>
      <c r="F63" s="61">
        <f t="shared" ref="F63" si="10">SUM(F61:F62)</f>
        <v>0</v>
      </c>
    </row>
    <row r="64" spans="1:7" ht="15.75" thickTop="1">
      <c r="A64" s="17"/>
      <c r="B64" s="17"/>
      <c r="C64" s="17"/>
      <c r="D64" s="13"/>
      <c r="E64" s="13"/>
      <c r="F64" s="13"/>
      <c r="G64" s="13"/>
    </row>
    <row r="65" spans="1:7">
      <c r="A65" s="17"/>
      <c r="B65" s="17"/>
      <c r="C65" s="17"/>
      <c r="D65" s="17"/>
      <c r="E65" s="17"/>
      <c r="F65" s="17"/>
      <c r="G65" s="17"/>
    </row>
    <row r="66" spans="1:7">
      <c r="A66" s="13"/>
      <c r="B66" s="13"/>
      <c r="C66" s="13"/>
      <c r="D66" s="13"/>
      <c r="E66" s="13"/>
      <c r="F66" s="13"/>
      <c r="G66" s="13"/>
    </row>
  </sheetData>
  <hyperlinks>
    <hyperlink ref="C1" location="'Content Page'!A1" display="Home"/>
  </hyperlink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9"/>
  <sheetViews>
    <sheetView showGridLines="0" topLeftCell="C1" zoomScale="80" zoomScaleNormal="80" workbookViewId="0">
      <selection activeCell="D19" sqref="D19"/>
    </sheetView>
  </sheetViews>
  <sheetFormatPr defaultRowHeight="15"/>
  <cols>
    <col min="1" max="2" width="0" hidden="1" customWidth="1"/>
    <col min="3" max="3" width="4.42578125" customWidth="1"/>
    <col min="4" max="4" width="51.42578125" customWidth="1"/>
    <col min="5" max="5" width="16.42578125" bestFit="1" customWidth="1"/>
    <col min="6" max="7" width="18.42578125" customWidth="1"/>
  </cols>
  <sheetData>
    <row r="1" spans="1:7">
      <c r="C1" s="10" t="s">
        <v>316</v>
      </c>
    </row>
    <row r="12" spans="1:7" s="122" customFormat="1">
      <c r="A12" s="120"/>
      <c r="B12" s="120"/>
      <c r="C12" s="120"/>
      <c r="D12" s="121" t="s">
        <v>578</v>
      </c>
      <c r="E12" s="121"/>
      <c r="F12" s="120"/>
      <c r="G12" s="120"/>
    </row>
    <row r="13" spans="1:7">
      <c r="A13" s="13"/>
      <c r="B13" s="13"/>
      <c r="C13" s="13"/>
      <c r="D13" s="14" t="s">
        <v>318</v>
      </c>
      <c r="E13" s="14"/>
      <c r="F13" s="13"/>
      <c r="G13" s="13"/>
    </row>
    <row r="14" spans="1:7">
      <c r="A14" s="13"/>
      <c r="B14" s="13"/>
      <c r="C14" s="13"/>
      <c r="D14" s="13"/>
      <c r="E14" s="13"/>
      <c r="F14" s="13"/>
      <c r="G14" s="13"/>
    </row>
    <row r="15" spans="1:7">
      <c r="A15" s="17"/>
      <c r="B15" s="17"/>
      <c r="C15" s="17"/>
      <c r="D15" s="17"/>
      <c r="E15" s="17"/>
      <c r="F15" s="17"/>
      <c r="G15" s="17"/>
    </row>
    <row r="16" spans="1:7" ht="25.5">
      <c r="A16" s="17"/>
      <c r="B16" s="17"/>
      <c r="C16" s="17"/>
      <c r="D16" s="18" t="s">
        <v>579</v>
      </c>
      <c r="E16" s="18"/>
      <c r="F16" s="13"/>
    </row>
    <row r="17" spans="1:7">
      <c r="A17" s="13"/>
      <c r="B17" s="13"/>
      <c r="C17" s="13"/>
      <c r="D17" s="13"/>
      <c r="E17" s="13"/>
      <c r="F17" s="13"/>
    </row>
    <row r="18" spans="1:7">
      <c r="A18" s="13"/>
      <c r="B18" s="13"/>
      <c r="C18" s="13"/>
      <c r="D18" s="13"/>
      <c r="E18" s="13"/>
      <c r="F18" s="13"/>
    </row>
    <row r="19" spans="1:7">
      <c r="A19" s="17"/>
      <c r="B19" s="17"/>
      <c r="C19" s="17"/>
      <c r="D19" s="31"/>
      <c r="E19" s="37" t="s">
        <v>455</v>
      </c>
      <c r="F19" s="37" t="s">
        <v>456</v>
      </c>
      <c r="G19" s="13"/>
    </row>
    <row r="20" spans="1:7">
      <c r="A20" s="17"/>
      <c r="B20" s="17"/>
      <c r="C20" s="17"/>
      <c r="D20" s="29"/>
      <c r="E20" s="13"/>
      <c r="F20" s="13"/>
      <c r="G20" s="13"/>
    </row>
    <row r="21" spans="1:7">
      <c r="A21" s="17"/>
      <c r="B21" s="17"/>
      <c r="C21" s="17"/>
      <c r="D21" s="18" t="s">
        <v>580</v>
      </c>
      <c r="E21" s="18"/>
      <c r="F21" s="18"/>
      <c r="G21" s="13"/>
    </row>
    <row r="22" spans="1:7" ht="25.5">
      <c r="A22" s="17"/>
      <c r="B22" s="17"/>
      <c r="C22" s="17"/>
      <c r="D22" s="19" t="s">
        <v>581</v>
      </c>
      <c r="E22" s="18"/>
      <c r="F22" s="18"/>
      <c r="G22" s="13"/>
    </row>
    <row r="23" spans="1:7">
      <c r="A23" s="17"/>
      <c r="B23" s="17"/>
      <c r="C23" s="17"/>
      <c r="D23" s="45" t="s">
        <v>168</v>
      </c>
      <c r="E23" s="46"/>
      <c r="F23" s="46"/>
      <c r="G23" s="13"/>
    </row>
    <row r="24" spans="1:7">
      <c r="A24" s="17"/>
      <c r="B24" s="17"/>
      <c r="C24" s="17"/>
      <c r="D24" s="27" t="s">
        <v>197</v>
      </c>
      <c r="E24" s="57"/>
      <c r="F24" s="57"/>
      <c r="G24" s="13"/>
    </row>
    <row r="25" spans="1:7">
      <c r="A25" s="17"/>
      <c r="B25" s="17"/>
      <c r="C25" s="17"/>
      <c r="D25" s="27" t="s">
        <v>198</v>
      </c>
      <c r="E25" s="57"/>
      <c r="F25" s="57"/>
      <c r="G25" s="13"/>
    </row>
    <row r="26" spans="1:7">
      <c r="A26" s="17"/>
      <c r="B26" s="17"/>
      <c r="C26" s="17"/>
      <c r="D26" s="27" t="s">
        <v>145</v>
      </c>
      <c r="E26" s="57"/>
      <c r="F26" s="57"/>
      <c r="G26" s="13"/>
    </row>
    <row r="27" spans="1:7">
      <c r="A27" s="17"/>
      <c r="B27" s="17"/>
      <c r="C27" s="17"/>
      <c r="D27" s="27" t="s">
        <v>28</v>
      </c>
      <c r="E27" s="57"/>
      <c r="F27" s="57"/>
      <c r="G27" s="13"/>
    </row>
    <row r="28" spans="1:7">
      <c r="A28" s="17"/>
      <c r="B28" s="17"/>
      <c r="C28" s="17"/>
      <c r="D28" s="27" t="s">
        <v>12</v>
      </c>
      <c r="E28" s="57"/>
      <c r="F28" s="57"/>
      <c r="G28" s="13"/>
    </row>
    <row r="29" spans="1:7">
      <c r="A29" s="17"/>
      <c r="B29" s="17"/>
      <c r="C29" s="17"/>
      <c r="D29" s="27" t="s">
        <v>20</v>
      </c>
      <c r="E29" s="57"/>
      <c r="F29" s="57"/>
      <c r="G29" s="13"/>
    </row>
    <row r="30" spans="1:7" ht="25.5">
      <c r="A30" s="17"/>
      <c r="B30" s="17"/>
      <c r="C30" s="17"/>
      <c r="D30" s="27" t="s">
        <v>166</v>
      </c>
      <c r="E30" s="57"/>
      <c r="F30" s="57"/>
      <c r="G30" s="13"/>
    </row>
    <row r="31" spans="1:7" ht="25.5">
      <c r="A31" s="17"/>
      <c r="B31" s="17"/>
      <c r="C31" s="17"/>
      <c r="D31" s="27" t="s">
        <v>167</v>
      </c>
      <c r="E31" s="57"/>
      <c r="F31" s="57"/>
      <c r="G31" s="13"/>
    </row>
    <row r="32" spans="1:7">
      <c r="A32" s="17"/>
      <c r="B32" s="17"/>
      <c r="C32" s="17"/>
      <c r="D32" s="27" t="s">
        <v>228</v>
      </c>
      <c r="E32" s="57"/>
      <c r="F32" s="57"/>
      <c r="G32" s="13"/>
    </row>
    <row r="33" spans="1:7">
      <c r="A33" s="17"/>
      <c r="B33" s="17"/>
      <c r="C33" s="17"/>
      <c r="D33" s="27" t="s">
        <v>229</v>
      </c>
      <c r="E33" s="57"/>
      <c r="F33" s="57"/>
      <c r="G33" s="13"/>
    </row>
    <row r="34" spans="1:7">
      <c r="A34" s="17"/>
      <c r="B34" s="17"/>
      <c r="C34" s="17"/>
      <c r="D34" s="27" t="s">
        <v>230</v>
      </c>
      <c r="E34" s="57"/>
      <c r="F34" s="57"/>
      <c r="G34" s="13"/>
    </row>
    <row r="35" spans="1:7">
      <c r="A35" s="17"/>
      <c r="B35" s="17"/>
      <c r="C35" s="17"/>
      <c r="D35" s="27" t="s">
        <v>225</v>
      </c>
      <c r="E35" s="57"/>
      <c r="F35" s="57"/>
      <c r="G35" s="13"/>
    </row>
    <row r="36" spans="1:7">
      <c r="A36" s="17"/>
      <c r="B36" s="17"/>
      <c r="C36" s="17"/>
      <c r="D36" s="27" t="s">
        <v>226</v>
      </c>
      <c r="E36" s="57"/>
      <c r="F36" s="57"/>
      <c r="G36" s="13"/>
    </row>
    <row r="37" spans="1:7">
      <c r="A37" s="17"/>
      <c r="B37" s="17"/>
      <c r="C37" s="17"/>
      <c r="D37" s="27" t="s">
        <v>227</v>
      </c>
      <c r="E37" s="57"/>
      <c r="F37" s="57"/>
      <c r="G37" s="13"/>
    </row>
    <row r="38" spans="1:7">
      <c r="A38" s="17"/>
      <c r="B38" s="17"/>
      <c r="C38" s="17"/>
      <c r="D38" s="27" t="s">
        <v>209</v>
      </c>
      <c r="E38" s="57"/>
      <c r="F38" s="57"/>
      <c r="G38" s="13"/>
    </row>
    <row r="39" spans="1:7" ht="15.75" thickBot="1">
      <c r="A39" s="17"/>
      <c r="B39" s="17"/>
      <c r="C39" s="17"/>
      <c r="D39" s="60" t="s">
        <v>582</v>
      </c>
      <c r="E39" s="61">
        <f>SUM(E24:E38)</f>
        <v>0</v>
      </c>
      <c r="F39" s="61">
        <f t="shared" ref="F39" si="0">SUM(F24:F38)</f>
        <v>0</v>
      </c>
      <c r="G39" s="55"/>
    </row>
    <row r="40" spans="1:7" ht="15.75" thickTop="1">
      <c r="A40" s="17"/>
      <c r="B40" s="17"/>
      <c r="C40" s="17"/>
      <c r="D40" s="45" t="s">
        <v>583</v>
      </c>
      <c r="E40" s="62"/>
      <c r="F40" s="62"/>
      <c r="G40" s="13"/>
    </row>
    <row r="41" spans="1:7">
      <c r="A41" s="17"/>
      <c r="B41" s="17"/>
      <c r="C41" s="17"/>
      <c r="D41" s="27" t="s">
        <v>143</v>
      </c>
      <c r="E41" s="57"/>
      <c r="F41" s="57"/>
      <c r="G41" s="13"/>
    </row>
    <row r="42" spans="1:7">
      <c r="A42" s="17"/>
      <c r="B42" s="17"/>
      <c r="C42" s="17"/>
      <c r="D42" s="27" t="s">
        <v>584</v>
      </c>
      <c r="E42" s="57"/>
      <c r="F42" s="57"/>
      <c r="G42" s="13"/>
    </row>
    <row r="43" spans="1:7">
      <c r="A43" s="17"/>
      <c r="B43" s="17"/>
      <c r="C43" s="17"/>
      <c r="D43" s="27" t="s">
        <v>199</v>
      </c>
      <c r="E43" s="57"/>
      <c r="F43" s="57"/>
      <c r="G43" s="13"/>
    </row>
    <row r="44" spans="1:7" ht="15.75" thickBot="1">
      <c r="A44" s="17"/>
      <c r="B44" s="17"/>
      <c r="C44" s="17"/>
      <c r="D44" s="60" t="s">
        <v>585</v>
      </c>
      <c r="E44" s="61">
        <f>SUM(E41:E43)</f>
        <v>0</v>
      </c>
      <c r="F44" s="61">
        <f t="shared" ref="F44" si="1">SUM(F41:F43)</f>
        <v>0</v>
      </c>
      <c r="G44" s="55"/>
    </row>
    <row r="45" spans="1:7" ht="15.75" thickTop="1">
      <c r="A45" s="17"/>
      <c r="B45" s="17"/>
      <c r="C45" s="17"/>
      <c r="D45" s="45" t="s">
        <v>64</v>
      </c>
      <c r="E45" s="62"/>
      <c r="F45" s="62"/>
      <c r="G45" s="13"/>
    </row>
    <row r="46" spans="1:7">
      <c r="A46" s="17"/>
      <c r="B46" s="17"/>
      <c r="C46" s="17"/>
      <c r="D46" s="27" t="s">
        <v>63</v>
      </c>
      <c r="E46" s="57"/>
      <c r="F46" s="57"/>
      <c r="G46" s="13"/>
    </row>
    <row r="47" spans="1:7">
      <c r="A47" s="17"/>
      <c r="B47" s="17"/>
      <c r="C47" s="17"/>
      <c r="D47" s="27" t="s">
        <v>200</v>
      </c>
      <c r="E47" s="57"/>
      <c r="F47" s="57"/>
      <c r="G47" s="13"/>
    </row>
    <row r="48" spans="1:7">
      <c r="A48" s="17"/>
      <c r="B48" s="17"/>
      <c r="C48" s="17"/>
      <c r="D48" s="27" t="s">
        <v>201</v>
      </c>
      <c r="E48" s="57"/>
      <c r="F48" s="57"/>
      <c r="G48" s="13"/>
    </row>
    <row r="49" spans="1:7">
      <c r="A49" s="17"/>
      <c r="B49" s="17"/>
      <c r="C49" s="17"/>
      <c r="D49" s="27" t="s">
        <v>202</v>
      </c>
      <c r="E49" s="57"/>
      <c r="F49" s="57"/>
      <c r="G49" s="13"/>
    </row>
    <row r="50" spans="1:7" ht="25.5">
      <c r="A50" s="17"/>
      <c r="B50" s="17"/>
      <c r="C50" s="17"/>
      <c r="D50" s="27" t="s">
        <v>203</v>
      </c>
      <c r="E50" s="57"/>
      <c r="F50" s="57"/>
      <c r="G50" s="13"/>
    </row>
    <row r="51" spans="1:7" ht="25.5">
      <c r="A51" s="17"/>
      <c r="B51" s="17"/>
      <c r="C51" s="17"/>
      <c r="D51" s="27" t="s">
        <v>586</v>
      </c>
      <c r="E51" s="57"/>
      <c r="F51" s="57"/>
      <c r="G51" s="13"/>
    </row>
    <row r="52" spans="1:7">
      <c r="A52" s="17"/>
      <c r="B52" s="17"/>
      <c r="C52" s="17"/>
      <c r="D52" s="27" t="s">
        <v>204</v>
      </c>
      <c r="E52" s="57"/>
      <c r="F52" s="57"/>
      <c r="G52" s="13"/>
    </row>
    <row r="53" spans="1:7">
      <c r="A53" s="17"/>
      <c r="B53" s="17"/>
      <c r="C53" s="17"/>
      <c r="D53" s="27" t="s">
        <v>587</v>
      </c>
      <c r="E53" s="57"/>
      <c r="F53" s="57"/>
      <c r="G53" s="13"/>
    </row>
    <row r="54" spans="1:7">
      <c r="A54" s="17"/>
      <c r="B54" s="17"/>
      <c r="C54" s="17"/>
      <c r="D54" s="27" t="s">
        <v>209</v>
      </c>
      <c r="E54" s="57"/>
      <c r="F54" s="57"/>
      <c r="G54" s="13"/>
    </row>
    <row r="55" spans="1:7" ht="15.75" thickBot="1">
      <c r="A55" s="17"/>
      <c r="B55" s="17"/>
      <c r="C55" s="17"/>
      <c r="D55" s="60" t="s">
        <v>588</v>
      </c>
      <c r="E55" s="61">
        <f>SUM(E46:E54)</f>
        <v>0</v>
      </c>
      <c r="F55" s="61">
        <f t="shared" ref="F55" si="2">SUM(F46:F54)</f>
        <v>0</v>
      </c>
      <c r="G55" s="55"/>
    </row>
    <row r="56" spans="1:7" ht="15.75" thickTop="1">
      <c r="A56" s="17"/>
      <c r="B56" s="17"/>
      <c r="C56" s="17"/>
      <c r="D56" s="45" t="s">
        <v>69</v>
      </c>
      <c r="E56" s="62"/>
      <c r="F56" s="62"/>
      <c r="G56" s="13"/>
    </row>
    <row r="57" spans="1:7">
      <c r="A57" s="17"/>
      <c r="B57" s="17"/>
      <c r="C57" s="17"/>
      <c r="D57" s="27" t="s">
        <v>31</v>
      </c>
      <c r="E57" s="57"/>
      <c r="F57" s="57"/>
      <c r="G57" s="13"/>
    </row>
    <row r="58" spans="1:7">
      <c r="A58" s="17"/>
      <c r="B58" s="17"/>
      <c r="C58" s="17"/>
      <c r="D58" s="27" t="s">
        <v>32</v>
      </c>
      <c r="E58" s="57"/>
      <c r="F58" s="57"/>
      <c r="G58" s="13"/>
    </row>
    <row r="59" spans="1:7">
      <c r="A59" s="17"/>
      <c r="B59" s="17"/>
      <c r="C59" s="17"/>
      <c r="D59" s="27" t="s">
        <v>33</v>
      </c>
      <c r="E59" s="57"/>
      <c r="F59" s="57"/>
      <c r="G59" s="13"/>
    </row>
    <row r="60" spans="1:7">
      <c r="A60" s="17"/>
      <c r="B60" s="17"/>
      <c r="C60" s="17"/>
      <c r="D60" s="27" t="s">
        <v>34</v>
      </c>
      <c r="E60" s="57"/>
      <c r="F60" s="57"/>
      <c r="G60" s="13"/>
    </row>
    <row r="61" spans="1:7">
      <c r="A61" s="17"/>
      <c r="B61" s="17"/>
      <c r="C61" s="17"/>
      <c r="D61" s="27" t="s">
        <v>10</v>
      </c>
      <c r="E61" s="57"/>
      <c r="F61" s="57"/>
      <c r="G61" s="13"/>
    </row>
    <row r="62" spans="1:7">
      <c r="A62" s="17"/>
      <c r="B62" s="17"/>
      <c r="C62" s="17"/>
      <c r="D62" s="27" t="s">
        <v>233</v>
      </c>
      <c r="E62" s="57"/>
      <c r="F62" s="57"/>
      <c r="G62" s="13"/>
    </row>
    <row r="63" spans="1:7">
      <c r="A63" s="17"/>
      <c r="B63" s="17"/>
      <c r="C63" s="17"/>
      <c r="D63" s="27" t="s">
        <v>234</v>
      </c>
      <c r="E63" s="57"/>
      <c r="F63" s="57"/>
      <c r="G63" s="13"/>
    </row>
    <row r="64" spans="1:7" ht="25.5">
      <c r="A64" s="17"/>
      <c r="B64" s="17"/>
      <c r="C64" s="17"/>
      <c r="D64" s="27" t="s">
        <v>35</v>
      </c>
      <c r="E64" s="57"/>
      <c r="F64" s="57"/>
      <c r="G64" s="13"/>
    </row>
    <row r="65" spans="1:7">
      <c r="A65" s="17"/>
      <c r="B65" s="17"/>
      <c r="C65" s="17"/>
      <c r="D65" s="27" t="s">
        <v>27</v>
      </c>
      <c r="E65" s="57"/>
      <c r="F65" s="57"/>
      <c r="G65" s="13"/>
    </row>
    <row r="66" spans="1:7">
      <c r="A66" s="17"/>
      <c r="B66" s="17"/>
      <c r="C66" s="17"/>
      <c r="D66" s="27" t="s">
        <v>21</v>
      </c>
      <c r="E66" s="57"/>
      <c r="F66" s="57"/>
      <c r="G66" s="13"/>
    </row>
    <row r="67" spans="1:7">
      <c r="A67" s="17"/>
      <c r="B67" s="17"/>
      <c r="C67" s="17"/>
      <c r="D67" s="27" t="s">
        <v>205</v>
      </c>
      <c r="E67" s="57"/>
      <c r="F67" s="57"/>
      <c r="G67" s="13"/>
    </row>
    <row r="68" spans="1:7">
      <c r="A68" s="17"/>
      <c r="B68" s="17"/>
      <c r="C68" s="17"/>
      <c r="D68" s="27" t="s">
        <v>589</v>
      </c>
      <c r="E68" s="57"/>
      <c r="F68" s="57"/>
      <c r="G68" s="13"/>
    </row>
    <row r="69" spans="1:7">
      <c r="A69" s="17"/>
      <c r="B69" s="17"/>
      <c r="C69" s="17"/>
      <c r="D69" s="27" t="s">
        <v>590</v>
      </c>
      <c r="E69" s="57"/>
      <c r="F69" s="57"/>
      <c r="G69" s="13"/>
    </row>
    <row r="70" spans="1:7">
      <c r="A70" s="17"/>
      <c r="B70" s="17"/>
      <c r="C70" s="17"/>
      <c r="D70" s="27" t="s">
        <v>36</v>
      </c>
      <c r="E70" s="57"/>
      <c r="F70" s="57"/>
      <c r="G70" s="13"/>
    </row>
    <row r="71" spans="1:7">
      <c r="A71" s="17"/>
      <c r="B71" s="17"/>
      <c r="C71" s="17"/>
      <c r="D71" s="27" t="s">
        <v>591</v>
      </c>
      <c r="E71" s="57"/>
      <c r="F71" s="57"/>
      <c r="G71" s="13"/>
    </row>
    <row r="72" spans="1:7">
      <c r="A72" s="17"/>
      <c r="B72" s="17"/>
      <c r="C72" s="17"/>
      <c r="D72" s="27" t="s">
        <v>206</v>
      </c>
      <c r="E72" s="57"/>
      <c r="F72" s="57"/>
      <c r="G72" s="13"/>
    </row>
    <row r="73" spans="1:7">
      <c r="A73" s="17"/>
      <c r="B73" s="17"/>
      <c r="C73" s="17"/>
      <c r="D73" s="27" t="s">
        <v>592</v>
      </c>
      <c r="E73" s="57"/>
      <c r="F73" s="57"/>
      <c r="G73" s="13"/>
    </row>
    <row r="74" spans="1:7">
      <c r="A74" s="17"/>
      <c r="B74" s="17"/>
      <c r="C74" s="17"/>
      <c r="D74" s="27" t="s">
        <v>37</v>
      </c>
      <c r="E74" s="57"/>
      <c r="F74" s="57"/>
      <c r="G74" s="13"/>
    </row>
    <row r="75" spans="1:7">
      <c r="A75" s="17"/>
      <c r="B75" s="17"/>
      <c r="C75" s="17"/>
      <c r="D75" s="27" t="s">
        <v>38</v>
      </c>
      <c r="E75" s="57"/>
      <c r="F75" s="57"/>
      <c r="G75" s="13"/>
    </row>
    <row r="76" spans="1:7">
      <c r="A76" s="17"/>
      <c r="B76" s="17"/>
      <c r="C76" s="17"/>
      <c r="D76" s="27" t="s">
        <v>39</v>
      </c>
      <c r="E76" s="57"/>
      <c r="F76" s="57"/>
      <c r="G76" s="13"/>
    </row>
    <row r="77" spans="1:7">
      <c r="A77" s="17"/>
      <c r="B77" s="17"/>
      <c r="C77" s="17"/>
      <c r="D77" s="27" t="s">
        <v>40</v>
      </c>
      <c r="E77" s="57"/>
      <c r="F77" s="57"/>
      <c r="G77" s="13"/>
    </row>
    <row r="78" spans="1:7">
      <c r="A78" s="17"/>
      <c r="B78" s="17"/>
      <c r="C78" s="17"/>
      <c r="D78" s="27" t="s">
        <v>41</v>
      </c>
      <c r="E78" s="57"/>
      <c r="F78" s="57"/>
      <c r="G78" s="13"/>
    </row>
    <row r="79" spans="1:7">
      <c r="A79" s="17"/>
      <c r="B79" s="17"/>
      <c r="C79" s="17"/>
      <c r="D79" s="27" t="s">
        <v>85</v>
      </c>
      <c r="E79" s="57"/>
      <c r="F79" s="57"/>
      <c r="G79" s="13"/>
    </row>
    <row r="80" spans="1:7">
      <c r="A80" s="17"/>
      <c r="B80" s="17"/>
      <c r="C80" s="17"/>
      <c r="D80" s="27" t="s">
        <v>86</v>
      </c>
      <c r="E80" s="57"/>
      <c r="F80" s="57"/>
      <c r="G80" s="13"/>
    </row>
    <row r="81" spans="1:7">
      <c r="A81" s="17"/>
      <c r="B81" s="17"/>
      <c r="C81" s="17"/>
      <c r="D81" s="27" t="s">
        <v>79</v>
      </c>
      <c r="E81" s="57"/>
      <c r="F81" s="57"/>
      <c r="G81" s="13"/>
    </row>
    <row r="82" spans="1:7">
      <c r="A82" s="17"/>
      <c r="B82" s="17"/>
      <c r="C82" s="17"/>
      <c r="D82" s="51" t="s">
        <v>593</v>
      </c>
      <c r="E82" s="46"/>
      <c r="F82" s="46"/>
      <c r="G82" s="13"/>
    </row>
    <row r="83" spans="1:7">
      <c r="A83" s="17"/>
      <c r="B83" s="17"/>
      <c r="C83" s="17"/>
      <c r="D83" s="56" t="s">
        <v>207</v>
      </c>
      <c r="E83" s="57"/>
      <c r="F83" s="57"/>
      <c r="G83" s="13"/>
    </row>
    <row r="84" spans="1:7">
      <c r="A84" s="17"/>
      <c r="B84" s="17"/>
      <c r="C84" s="17"/>
      <c r="D84" s="56" t="s">
        <v>87</v>
      </c>
      <c r="E84" s="57"/>
      <c r="F84" s="57"/>
      <c r="G84" s="13"/>
    </row>
    <row r="85" spans="1:7">
      <c r="A85" s="17"/>
      <c r="B85" s="17"/>
      <c r="C85" s="17"/>
      <c r="D85" s="56" t="s">
        <v>80</v>
      </c>
      <c r="E85" s="57"/>
      <c r="F85" s="57"/>
      <c r="G85" s="13"/>
    </row>
    <row r="86" spans="1:7">
      <c r="A86" s="17"/>
      <c r="B86" s="17"/>
      <c r="C86" s="17"/>
      <c r="D86" s="56" t="s">
        <v>269</v>
      </c>
      <c r="E86" s="57"/>
      <c r="F86" s="57"/>
      <c r="G86" s="13"/>
    </row>
    <row r="87" spans="1:7">
      <c r="A87" s="17"/>
      <c r="B87" s="17"/>
      <c r="C87" s="17"/>
      <c r="D87" s="56" t="s">
        <v>247</v>
      </c>
      <c r="E87" s="57"/>
      <c r="F87" s="57"/>
      <c r="G87" s="13"/>
    </row>
    <row r="88" spans="1:7">
      <c r="A88" s="17"/>
      <c r="B88" s="17"/>
      <c r="C88" s="17"/>
      <c r="D88" s="56" t="s">
        <v>65</v>
      </c>
      <c r="E88" s="57"/>
      <c r="F88" s="57"/>
      <c r="G88" s="13"/>
    </row>
    <row r="89" spans="1:7" ht="15.75" thickBot="1">
      <c r="A89" s="17"/>
      <c r="B89" s="17"/>
      <c r="C89" s="17"/>
      <c r="D89" s="77" t="s">
        <v>594</v>
      </c>
      <c r="E89" s="61">
        <f>SUM(E83:E88)</f>
        <v>0</v>
      </c>
      <c r="F89" s="61">
        <f t="shared" ref="F89" si="3">SUM(F83:F88)</f>
        <v>0</v>
      </c>
      <c r="G89" s="13"/>
    </row>
    <row r="90" spans="1:7" ht="15.75" thickTop="1">
      <c r="A90" s="17"/>
      <c r="B90" s="17"/>
      <c r="C90" s="17"/>
      <c r="D90" s="51" t="s">
        <v>595</v>
      </c>
      <c r="E90" s="62"/>
      <c r="F90" s="62"/>
      <c r="G90" s="13"/>
    </row>
    <row r="91" spans="1:7">
      <c r="A91" s="17"/>
      <c r="B91" s="17"/>
      <c r="C91" s="17"/>
      <c r="D91" s="56" t="s">
        <v>270</v>
      </c>
      <c r="E91" s="57"/>
      <c r="F91" s="57"/>
      <c r="G91" s="13"/>
    </row>
    <row r="92" spans="1:7">
      <c r="A92" s="17"/>
      <c r="B92" s="17"/>
      <c r="C92" s="17"/>
      <c r="D92" s="56" t="s">
        <v>87</v>
      </c>
      <c r="E92" s="57"/>
      <c r="F92" s="57"/>
      <c r="G92" s="13"/>
    </row>
    <row r="93" spans="1:7">
      <c r="A93" s="17"/>
      <c r="B93" s="17"/>
      <c r="C93" s="17"/>
      <c r="D93" s="56" t="s">
        <v>164</v>
      </c>
      <c r="E93" s="57"/>
      <c r="F93" s="57"/>
      <c r="G93" s="13"/>
    </row>
    <row r="94" spans="1:7">
      <c r="A94" s="17"/>
      <c r="B94" s="17"/>
      <c r="C94" s="17"/>
      <c r="D94" s="56" t="s">
        <v>83</v>
      </c>
      <c r="E94" s="57"/>
      <c r="F94" s="57"/>
      <c r="G94" s="13"/>
    </row>
    <row r="95" spans="1:7">
      <c r="A95" s="17"/>
      <c r="B95" s="17"/>
      <c r="C95" s="17"/>
      <c r="D95" s="56" t="s">
        <v>144</v>
      </c>
      <c r="E95" s="57"/>
      <c r="F95" s="57"/>
      <c r="G95" s="13"/>
    </row>
    <row r="96" spans="1:7">
      <c r="A96" s="17"/>
      <c r="B96" s="17"/>
      <c r="C96" s="17"/>
      <c r="D96" s="56" t="s">
        <v>247</v>
      </c>
      <c r="E96" s="57"/>
      <c r="F96" s="57"/>
      <c r="G96" s="13"/>
    </row>
    <row r="97" spans="1:8">
      <c r="A97" s="17"/>
      <c r="B97" s="17"/>
      <c r="C97" s="17"/>
      <c r="D97" s="56" t="s">
        <v>269</v>
      </c>
      <c r="E97" s="57"/>
      <c r="F97" s="57"/>
      <c r="G97" s="13"/>
    </row>
    <row r="98" spans="1:8">
      <c r="A98" s="17"/>
      <c r="B98" s="17"/>
      <c r="C98" s="17"/>
      <c r="D98" s="56" t="s">
        <v>272</v>
      </c>
      <c r="E98" s="57"/>
      <c r="F98" s="57"/>
      <c r="G98" s="13"/>
    </row>
    <row r="99" spans="1:8" ht="15.75" thickBot="1">
      <c r="A99" s="17"/>
      <c r="B99" s="17"/>
      <c r="C99" s="17"/>
      <c r="D99" s="77" t="s">
        <v>84</v>
      </c>
      <c r="E99" s="61">
        <f>SUM(E91:E98)</f>
        <v>0</v>
      </c>
      <c r="F99" s="61">
        <f t="shared" ref="F99" si="4">SUM(F91:F98)</f>
        <v>0</v>
      </c>
      <c r="G99" s="13"/>
    </row>
    <row r="100" spans="1:8" ht="15.75" thickTop="1">
      <c r="A100" s="17"/>
      <c r="B100" s="17"/>
      <c r="C100" s="17"/>
      <c r="D100" s="27" t="s">
        <v>208</v>
      </c>
      <c r="E100" s="78"/>
      <c r="F100" s="78"/>
      <c r="G100" s="13"/>
    </row>
    <row r="101" spans="1:8" ht="15.75" thickBot="1">
      <c r="A101" s="17"/>
      <c r="B101" s="17"/>
      <c r="C101" s="17"/>
      <c r="D101" s="60" t="s">
        <v>596</v>
      </c>
      <c r="E101" s="79">
        <f>1*E57+1*E58+1*E59+1*E60+1*E61+1*E62+1*E63+1*E64+1*E65+1*E66+1*E67+1*E68+1*E69+1*E70+1*E71+1*E72+1*E73+1*E74+1*E75+1*E76+1*E77+1*E78+1*E79+1*E80+1*E81+1*E89+1*E99+1*E100</f>
        <v>0</v>
      </c>
      <c r="F101" s="79">
        <f>1*F57+1*F58+1*F59+1*F60+1*F61+1*F62+1*F63+1*F64+1*F65+1*F66+1*F67+1*F68+1*F69+1*F70+1*F71+1*F72+1*F73+1*F74+1*F75+1*F76+1*F77+1*F78+1*F79+1*F80+1*F81+1*F89+1*F99+1*F100</f>
        <v>0</v>
      </c>
      <c r="G101" s="55"/>
    </row>
    <row r="102" spans="1:8" ht="15.75" thickTop="1">
      <c r="A102" s="17"/>
      <c r="B102" s="17"/>
      <c r="C102" s="17"/>
      <c r="D102" s="45" t="s">
        <v>163</v>
      </c>
      <c r="E102" s="62"/>
      <c r="F102" s="62"/>
      <c r="G102" s="13"/>
    </row>
    <row r="103" spans="1:8">
      <c r="A103" s="17"/>
      <c r="B103" s="17"/>
      <c r="C103" s="17"/>
      <c r="D103" s="27" t="s">
        <v>271</v>
      </c>
      <c r="E103" s="57"/>
      <c r="F103" s="57"/>
      <c r="G103" s="13"/>
    </row>
    <row r="104" spans="1:8">
      <c r="A104" s="17"/>
      <c r="B104" s="17"/>
      <c r="C104" s="17"/>
      <c r="D104" s="27" t="s">
        <v>15</v>
      </c>
      <c r="E104" s="57"/>
      <c r="F104" s="57"/>
      <c r="G104" s="13"/>
    </row>
    <row r="105" spans="1:8">
      <c r="A105" s="17"/>
      <c r="B105" s="17"/>
      <c r="C105" s="17"/>
      <c r="D105" s="27" t="s">
        <v>235</v>
      </c>
      <c r="E105" s="57"/>
      <c r="F105" s="57"/>
      <c r="G105" s="13"/>
    </row>
    <row r="106" spans="1:8" ht="15.75" thickBot="1">
      <c r="A106" s="17"/>
      <c r="B106" s="17"/>
      <c r="C106" s="17"/>
      <c r="D106" s="60" t="s">
        <v>597</v>
      </c>
      <c r="E106" s="61">
        <f>SUM(E103:E105)</f>
        <v>0</v>
      </c>
      <c r="F106" s="61">
        <f t="shared" ref="F106" si="5">SUM(F103:F105)</f>
        <v>0</v>
      </c>
      <c r="G106" s="55"/>
    </row>
    <row r="107" spans="1:8" ht="15.75" thickTop="1">
      <c r="A107" s="17"/>
      <c r="B107" s="17"/>
      <c r="C107" s="17"/>
      <c r="D107" s="13"/>
      <c r="E107" s="13"/>
      <c r="F107" s="13"/>
      <c r="G107" s="13"/>
      <c r="H107" s="13"/>
    </row>
    <row r="108" spans="1:8">
      <c r="A108" s="17"/>
      <c r="B108" s="17"/>
      <c r="C108" s="17"/>
      <c r="D108" s="17"/>
      <c r="E108" s="17"/>
      <c r="F108" s="17"/>
      <c r="G108" s="17"/>
      <c r="H108" s="17"/>
    </row>
    <row r="109" spans="1:8">
      <c r="A109" s="13"/>
      <c r="B109" s="13"/>
      <c r="C109" s="13"/>
      <c r="D109" s="13"/>
      <c r="E109" s="13"/>
      <c r="F109" s="13"/>
      <c r="G109" s="13"/>
    </row>
  </sheetData>
  <hyperlinks>
    <hyperlink ref="C1" location="'Content Page'!A1" display="Home"/>
  </hyperlink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2"/>
  <sheetViews>
    <sheetView showGridLines="0" topLeftCell="C3" zoomScale="80" zoomScaleNormal="80" workbookViewId="0">
      <selection activeCell="I29" sqref="I29"/>
    </sheetView>
  </sheetViews>
  <sheetFormatPr defaultRowHeight="15"/>
  <cols>
    <col min="1" max="2" width="0" hidden="1" customWidth="1"/>
    <col min="3" max="3" width="3.85546875" customWidth="1"/>
    <col min="4" max="4" width="55.42578125" customWidth="1"/>
    <col min="5" max="5" width="18.85546875" customWidth="1"/>
    <col min="6" max="7" width="26.140625" customWidth="1"/>
  </cols>
  <sheetData>
    <row r="1" spans="1:7">
      <c r="C1" s="10" t="s">
        <v>316</v>
      </c>
    </row>
    <row r="12" spans="1:7" s="122" customFormat="1">
      <c r="A12" s="120"/>
      <c r="B12" s="120"/>
      <c r="C12" s="120"/>
      <c r="D12" s="121" t="s">
        <v>598</v>
      </c>
      <c r="E12" s="121"/>
      <c r="F12" s="120"/>
      <c r="G12" s="120"/>
    </row>
    <row r="13" spans="1:7">
      <c r="A13" s="13"/>
      <c r="B13" s="13"/>
      <c r="C13" s="13"/>
      <c r="D13" s="14" t="s">
        <v>318</v>
      </c>
      <c r="E13" s="14"/>
      <c r="F13" s="13"/>
      <c r="G13" s="13"/>
    </row>
    <row r="14" spans="1:7">
      <c r="A14" s="13"/>
      <c r="B14" s="13"/>
      <c r="C14" s="13"/>
      <c r="D14" s="13"/>
      <c r="E14" s="13"/>
      <c r="F14" s="13"/>
      <c r="G14" s="13"/>
    </row>
    <row r="15" spans="1:7" ht="25.5">
      <c r="A15" s="17"/>
      <c r="B15" s="17"/>
      <c r="C15" s="17"/>
      <c r="D15" s="18" t="s">
        <v>556</v>
      </c>
      <c r="E15" s="18"/>
      <c r="F15" s="13"/>
    </row>
    <row r="16" spans="1:7">
      <c r="A16" s="13"/>
      <c r="B16" s="13"/>
      <c r="C16" s="13"/>
      <c r="D16" s="13"/>
      <c r="E16" s="13"/>
      <c r="F16" s="13"/>
    </row>
    <row r="17" spans="1:6">
      <c r="A17" s="13"/>
      <c r="B17" s="13"/>
      <c r="C17" s="13"/>
      <c r="D17" s="13"/>
      <c r="E17" s="13"/>
      <c r="F17" s="13"/>
    </row>
    <row r="18" spans="1:6" ht="23.25" customHeight="1">
      <c r="A18" s="17"/>
      <c r="B18" s="17"/>
      <c r="C18" s="17"/>
      <c r="D18" s="31"/>
      <c r="E18" s="37" t="s">
        <v>455</v>
      </c>
      <c r="F18" s="37" t="s">
        <v>456</v>
      </c>
    </row>
    <row r="19" spans="1:6">
      <c r="A19" s="17"/>
      <c r="B19" s="17"/>
      <c r="C19" s="17"/>
      <c r="D19" s="29"/>
      <c r="E19" s="13"/>
      <c r="F19" s="13"/>
    </row>
    <row r="20" spans="1:6">
      <c r="A20" s="17"/>
      <c r="B20" s="17"/>
      <c r="C20" s="17"/>
      <c r="D20" s="18" t="s">
        <v>557</v>
      </c>
      <c r="E20" s="18"/>
      <c r="F20" s="18"/>
    </row>
    <row r="21" spans="1:6">
      <c r="A21" s="17"/>
      <c r="B21" s="17"/>
      <c r="C21" s="17"/>
      <c r="D21" s="19" t="s">
        <v>557</v>
      </c>
      <c r="E21" s="18"/>
      <c r="F21" s="18"/>
    </row>
    <row r="22" spans="1:6">
      <c r="A22" s="17"/>
      <c r="B22" s="17"/>
      <c r="C22" s="17"/>
      <c r="D22" s="45" t="s">
        <v>558</v>
      </c>
      <c r="E22" s="46"/>
      <c r="F22" s="46"/>
    </row>
    <row r="23" spans="1:6">
      <c r="A23" s="17"/>
      <c r="B23" s="17"/>
      <c r="C23" s="17"/>
      <c r="D23" s="47" t="s">
        <v>559</v>
      </c>
      <c r="E23" s="54"/>
      <c r="F23" s="54"/>
    </row>
    <row r="24" spans="1:6">
      <c r="A24" s="17"/>
      <c r="B24" s="17"/>
      <c r="C24" s="17"/>
      <c r="D24" s="47" t="s">
        <v>562</v>
      </c>
      <c r="E24" s="54"/>
      <c r="F24" s="54"/>
    </row>
    <row r="25" spans="1:6">
      <c r="A25" s="17"/>
      <c r="B25" s="17"/>
      <c r="C25" s="17"/>
      <c r="D25" s="27" t="s">
        <v>210</v>
      </c>
      <c r="E25" s="57"/>
      <c r="F25" s="57"/>
    </row>
    <row r="26" spans="1:6">
      <c r="A26" s="17"/>
      <c r="B26" s="17"/>
      <c r="C26" s="17"/>
      <c r="D26" s="47" t="s">
        <v>599</v>
      </c>
      <c r="E26" s="54"/>
      <c r="F26" s="54"/>
    </row>
    <row r="27" spans="1:6">
      <c r="A27" s="17"/>
      <c r="B27" s="17"/>
      <c r="C27" s="17"/>
      <c r="D27" s="47" t="s">
        <v>564</v>
      </c>
      <c r="E27" s="54"/>
      <c r="F27" s="54"/>
    </row>
    <row r="28" spans="1:6">
      <c r="A28" s="17"/>
      <c r="B28" s="17"/>
      <c r="C28" s="17"/>
      <c r="D28" s="47" t="s">
        <v>565</v>
      </c>
      <c r="E28" s="54"/>
      <c r="F28" s="54"/>
    </row>
    <row r="29" spans="1:6">
      <c r="A29" s="17"/>
      <c r="B29" s="17"/>
      <c r="C29" s="17"/>
      <c r="D29" s="47" t="s">
        <v>566</v>
      </c>
      <c r="E29" s="57"/>
      <c r="F29" s="57"/>
    </row>
    <row r="30" spans="1:6" ht="25.5">
      <c r="A30" s="17"/>
      <c r="B30" s="17"/>
      <c r="C30" s="17"/>
      <c r="D30" s="60" t="s">
        <v>567</v>
      </c>
      <c r="E30" s="54">
        <f>E23+E24-E25-E26-E27+E28-E29</f>
        <v>0</v>
      </c>
      <c r="F30" s="54">
        <f>F23+F24-F25-F26-F27+F28-F29</f>
        <v>0</v>
      </c>
    </row>
    <row r="31" spans="1:6">
      <c r="A31" s="17"/>
      <c r="B31" s="17"/>
      <c r="C31" s="17"/>
      <c r="D31" s="47" t="s">
        <v>568</v>
      </c>
      <c r="E31" s="57"/>
      <c r="F31" s="57"/>
    </row>
    <row r="32" spans="1:6">
      <c r="A32" s="17"/>
      <c r="B32" s="17"/>
      <c r="C32" s="17"/>
      <c r="D32" s="60" t="s">
        <v>569</v>
      </c>
      <c r="E32" s="54">
        <f>E30-E31</f>
        <v>0</v>
      </c>
      <c r="F32" s="54">
        <f>F30-F31</f>
        <v>0</v>
      </c>
    </row>
    <row r="33" spans="1:6">
      <c r="A33" s="17"/>
      <c r="B33" s="17"/>
      <c r="C33" s="17"/>
      <c r="D33" s="45" t="s">
        <v>570</v>
      </c>
      <c r="E33" s="46"/>
      <c r="F33" s="46"/>
    </row>
    <row r="34" spans="1:6" ht="25.5">
      <c r="A34" s="17"/>
      <c r="B34" s="17"/>
      <c r="C34" s="17"/>
      <c r="D34" s="27" t="s">
        <v>263</v>
      </c>
      <c r="E34" s="57"/>
      <c r="F34" s="57"/>
    </row>
    <row r="35" spans="1:6" ht="15.75" thickBot="1">
      <c r="A35" s="17"/>
      <c r="B35" s="17"/>
      <c r="C35" s="17"/>
      <c r="D35" s="76" t="s">
        <v>569</v>
      </c>
      <c r="E35" s="61">
        <f>E32+E34</f>
        <v>0</v>
      </c>
      <c r="F35" s="61">
        <f>F32+F34</f>
        <v>0</v>
      </c>
    </row>
    <row r="36" spans="1:6" ht="15.75" thickTop="1">
      <c r="A36" s="17"/>
      <c r="B36" s="17"/>
      <c r="C36" s="17"/>
      <c r="D36" s="45" t="s">
        <v>571</v>
      </c>
      <c r="E36" s="62"/>
      <c r="F36" s="62"/>
    </row>
    <row r="37" spans="1:6" ht="25.5">
      <c r="A37" s="17"/>
      <c r="B37" s="17"/>
      <c r="C37" s="17"/>
      <c r="D37" s="27" t="s">
        <v>264</v>
      </c>
      <c r="E37" s="57"/>
      <c r="F37" s="57"/>
    </row>
    <row r="38" spans="1:6" ht="25.5">
      <c r="A38" s="17"/>
      <c r="B38" s="17"/>
      <c r="C38" s="17"/>
      <c r="D38" s="27" t="s">
        <v>265</v>
      </c>
      <c r="E38" s="57"/>
      <c r="F38" s="57"/>
    </row>
    <row r="39" spans="1:6" ht="15.75" thickBot="1">
      <c r="A39" s="17"/>
      <c r="B39" s="17"/>
      <c r="C39" s="17"/>
      <c r="D39" s="60" t="s">
        <v>569</v>
      </c>
      <c r="E39" s="61">
        <f>SUM(E37:E38)</f>
        <v>0</v>
      </c>
      <c r="F39" s="61">
        <f>SUM(F37:F38)</f>
        <v>0</v>
      </c>
    </row>
    <row r="40" spans="1:6" ht="26.25" thickTop="1">
      <c r="A40" s="17"/>
      <c r="B40" s="17"/>
      <c r="C40" s="17"/>
      <c r="D40" s="45" t="s">
        <v>572</v>
      </c>
      <c r="E40" s="62"/>
      <c r="F40" s="62"/>
    </row>
    <row r="41" spans="1:6" ht="38.25">
      <c r="A41" s="17"/>
      <c r="B41" s="17"/>
      <c r="C41" s="17"/>
      <c r="D41" s="51" t="s">
        <v>573</v>
      </c>
      <c r="E41" s="46"/>
      <c r="F41" s="46"/>
    </row>
    <row r="42" spans="1:6" ht="25.5">
      <c r="A42" s="17"/>
      <c r="B42" s="17"/>
      <c r="C42" s="17"/>
      <c r="D42" s="56" t="s">
        <v>195</v>
      </c>
      <c r="E42" s="57"/>
      <c r="F42" s="57"/>
    </row>
    <row r="43" spans="1:6" ht="25.5">
      <c r="A43" s="17"/>
      <c r="B43" s="17"/>
      <c r="C43" s="17"/>
      <c r="D43" s="56" t="s">
        <v>266</v>
      </c>
      <c r="E43" s="57"/>
      <c r="F43" s="57"/>
    </row>
    <row r="44" spans="1:6">
      <c r="A44" s="17"/>
      <c r="B44" s="17"/>
      <c r="C44" s="17"/>
      <c r="D44" s="56" t="s">
        <v>243</v>
      </c>
      <c r="E44" s="57"/>
      <c r="F44" s="57"/>
    </row>
    <row r="45" spans="1:6" ht="25.5">
      <c r="A45" s="17"/>
      <c r="B45" s="17"/>
      <c r="C45" s="17"/>
      <c r="D45" s="56" t="s">
        <v>285</v>
      </c>
      <c r="E45" s="57"/>
      <c r="F45" s="57"/>
    </row>
    <row r="46" spans="1:6" ht="38.25">
      <c r="A46" s="17"/>
      <c r="B46" s="17"/>
      <c r="C46" s="17"/>
      <c r="D46" s="77" t="s">
        <v>196</v>
      </c>
      <c r="E46" s="54">
        <f>SUM(E42:E45)</f>
        <v>0</v>
      </c>
      <c r="F46" s="54">
        <f>SUM(F42:F45)</f>
        <v>0</v>
      </c>
    </row>
    <row r="47" spans="1:6" ht="38.25">
      <c r="A47" s="17"/>
      <c r="B47" s="17"/>
      <c r="C47" s="17"/>
      <c r="D47" s="51" t="s">
        <v>574</v>
      </c>
      <c r="E47" s="46"/>
      <c r="F47" s="46"/>
    </row>
    <row r="48" spans="1:6" ht="25.5">
      <c r="A48" s="17"/>
      <c r="B48" s="17"/>
      <c r="C48" s="17"/>
      <c r="D48" s="56" t="s">
        <v>195</v>
      </c>
      <c r="E48" s="57"/>
      <c r="F48" s="57"/>
    </row>
    <row r="49" spans="1:7" ht="25.5">
      <c r="A49" s="17"/>
      <c r="B49" s="17"/>
      <c r="C49" s="17"/>
      <c r="D49" s="56" t="s">
        <v>244</v>
      </c>
      <c r="E49" s="57"/>
      <c r="F49" s="57"/>
    </row>
    <row r="50" spans="1:7" ht="25.5">
      <c r="A50" s="17"/>
      <c r="B50" s="17"/>
      <c r="C50" s="17"/>
      <c r="D50" s="56" t="s">
        <v>245</v>
      </c>
      <c r="E50" s="57"/>
      <c r="F50" s="57"/>
    </row>
    <row r="51" spans="1:7" ht="38.25">
      <c r="A51" s="17"/>
      <c r="B51" s="17"/>
      <c r="C51" s="17"/>
      <c r="D51" s="56" t="s">
        <v>246</v>
      </c>
      <c r="E51" s="57"/>
      <c r="F51" s="57"/>
    </row>
    <row r="52" spans="1:7" ht="25.5">
      <c r="A52" s="17"/>
      <c r="B52" s="17"/>
      <c r="C52" s="17"/>
      <c r="D52" s="56" t="s">
        <v>285</v>
      </c>
      <c r="E52" s="57"/>
      <c r="F52" s="57"/>
    </row>
    <row r="53" spans="1:7" ht="38.25">
      <c r="A53" s="17"/>
      <c r="B53" s="17"/>
      <c r="C53" s="17"/>
      <c r="D53" s="77" t="s">
        <v>142</v>
      </c>
      <c r="E53" s="54">
        <f>SUM(E48:E52)</f>
        <v>0</v>
      </c>
      <c r="F53" s="54">
        <f>SUM(F48:F52)</f>
        <v>0</v>
      </c>
    </row>
    <row r="54" spans="1:7">
      <c r="A54" s="17"/>
      <c r="B54" s="17"/>
      <c r="C54" s="17"/>
      <c r="D54" s="60" t="s">
        <v>575</v>
      </c>
      <c r="E54" s="54">
        <f>E46+E53</f>
        <v>0</v>
      </c>
      <c r="F54" s="54">
        <f>F46+F53</f>
        <v>0</v>
      </c>
    </row>
    <row r="55" spans="1:7" ht="15.75" thickBot="1">
      <c r="A55" s="17"/>
      <c r="B55" s="17"/>
      <c r="C55" s="17"/>
      <c r="D55" s="76" t="s">
        <v>576</v>
      </c>
      <c r="E55" s="61">
        <f>E39+E54</f>
        <v>0</v>
      </c>
      <c r="F55" s="61">
        <f>F39+F54</f>
        <v>0</v>
      </c>
    </row>
    <row r="56" spans="1:7" ht="26.25" thickTop="1">
      <c r="A56" s="17"/>
      <c r="B56" s="17"/>
      <c r="C56" s="17"/>
      <c r="D56" s="45" t="s">
        <v>577</v>
      </c>
      <c r="E56" s="62"/>
      <c r="F56" s="62"/>
    </row>
    <row r="57" spans="1:7" ht="25.5">
      <c r="A57" s="17"/>
      <c r="B57" s="17"/>
      <c r="C57" s="17"/>
      <c r="D57" s="27" t="s">
        <v>267</v>
      </c>
      <c r="E57" s="57"/>
      <c r="F57" s="57"/>
    </row>
    <row r="58" spans="1:7" ht="25.5">
      <c r="A58" s="17"/>
      <c r="B58" s="17"/>
      <c r="C58" s="17"/>
      <c r="D58" s="27" t="s">
        <v>268</v>
      </c>
      <c r="E58" s="57"/>
      <c r="F58" s="57"/>
    </row>
    <row r="59" spans="1:7" ht="15.75" thickBot="1">
      <c r="A59" s="17"/>
      <c r="B59" s="17"/>
      <c r="C59" s="17"/>
      <c r="D59" s="60" t="s">
        <v>576</v>
      </c>
      <c r="E59" s="61">
        <f>SUM(E57:E58)</f>
        <v>0</v>
      </c>
      <c r="F59" s="61">
        <f>SUM(F57:F58)</f>
        <v>0</v>
      </c>
    </row>
    <row r="60" spans="1:7" ht="15.75" thickTop="1">
      <c r="A60" s="17"/>
      <c r="B60" s="17"/>
      <c r="C60" s="17"/>
      <c r="D60" s="13"/>
      <c r="E60" s="13"/>
      <c r="F60" s="13"/>
    </row>
    <row r="61" spans="1:7">
      <c r="A61" s="17"/>
      <c r="B61" s="17"/>
      <c r="C61" s="17"/>
      <c r="D61" s="17"/>
      <c r="E61" s="17"/>
      <c r="F61" s="17"/>
      <c r="G61" s="17"/>
    </row>
    <row r="62" spans="1:7">
      <c r="A62" s="13"/>
      <c r="B62" s="13"/>
      <c r="C62" s="13"/>
      <c r="D62" s="13"/>
      <c r="E62" s="13"/>
      <c r="F62" s="13"/>
      <c r="G62" s="13"/>
    </row>
  </sheetData>
  <hyperlinks>
    <hyperlink ref="C1" location="'Content Page'!A1" display="Home"/>
  </hyperlink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A101"/>
  <sheetViews>
    <sheetView showGridLines="0" topLeftCell="C1" zoomScale="70" zoomScaleNormal="70" workbookViewId="0">
      <selection activeCell="D26" sqref="D26"/>
    </sheetView>
  </sheetViews>
  <sheetFormatPr defaultRowHeight="15"/>
  <cols>
    <col min="1" max="2" width="0" hidden="1" customWidth="1"/>
    <col min="3" max="3" width="4.5703125" customWidth="1"/>
    <col min="4" max="4" width="58.42578125" customWidth="1"/>
    <col min="5" max="5" width="14.5703125" bestFit="1" customWidth="1"/>
    <col min="6" max="7" width="21.42578125" customWidth="1"/>
  </cols>
  <sheetData>
    <row r="1" spans="1:131">
      <c r="C1" s="10" t="s">
        <v>316</v>
      </c>
    </row>
    <row r="12" spans="1:131">
      <c r="A12" s="6"/>
      <c r="B12" s="6"/>
      <c r="C12" s="6"/>
      <c r="D12" s="11" t="s">
        <v>600</v>
      </c>
      <c r="E12" s="11"/>
      <c r="F12" s="6"/>
      <c r="G12" s="6"/>
      <c r="H12" s="6"/>
      <c r="I12" s="6"/>
      <c r="J12" s="12"/>
      <c r="K12" s="12"/>
      <c r="L12" s="12"/>
      <c r="M12" s="12"/>
      <c r="N12" s="12"/>
      <c r="O12" s="12"/>
      <c r="P12" s="12"/>
      <c r="Q12" s="12"/>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c r="CS12" s="12"/>
      <c r="CT12" s="12"/>
      <c r="CU12" s="12"/>
      <c r="CV12" s="12"/>
      <c r="CW12" s="12"/>
      <c r="CX12" s="12"/>
      <c r="CY12" s="12"/>
      <c r="CZ12" s="12"/>
      <c r="DA12" s="12"/>
      <c r="DB12" s="12"/>
      <c r="DC12" s="12"/>
      <c r="DD12" s="12"/>
      <c r="DE12" s="12"/>
      <c r="DF12" s="12"/>
      <c r="DG12" s="12"/>
      <c r="DH12" s="12"/>
      <c r="DI12" s="12"/>
      <c r="DJ12" s="12"/>
      <c r="DK12" s="12"/>
      <c r="DL12" s="12"/>
      <c r="DM12" s="12"/>
      <c r="DN12" s="12"/>
      <c r="DO12" s="12"/>
      <c r="DP12" s="12"/>
      <c r="DQ12" s="12"/>
      <c r="DR12" s="12"/>
      <c r="DS12" s="12"/>
      <c r="DT12" s="12"/>
      <c r="DU12" s="12"/>
      <c r="DV12" s="12"/>
      <c r="DW12" s="12"/>
      <c r="DX12" s="12"/>
      <c r="DY12" s="12"/>
      <c r="DZ12" s="12"/>
      <c r="EA12" s="12"/>
    </row>
    <row r="13" spans="1:131">
      <c r="A13" s="13"/>
      <c r="B13" s="13"/>
      <c r="C13" s="13"/>
      <c r="D13" s="14" t="s">
        <v>318</v>
      </c>
      <c r="E13" s="14"/>
      <c r="F13" s="13"/>
      <c r="G13" s="13"/>
      <c r="H13" s="13"/>
      <c r="I13" s="13"/>
    </row>
    <row r="14" spans="1:131">
      <c r="A14" s="17"/>
      <c r="B14" s="17"/>
      <c r="C14" s="17"/>
      <c r="D14" s="17"/>
      <c r="E14" s="17"/>
      <c r="F14" s="17"/>
      <c r="G14" s="17"/>
      <c r="H14" s="17"/>
      <c r="I14" s="13"/>
    </row>
    <row r="15" spans="1:131" ht="24" customHeight="1">
      <c r="A15" s="17"/>
      <c r="B15" s="17"/>
      <c r="C15" s="17"/>
      <c r="D15" s="18" t="s">
        <v>579</v>
      </c>
      <c r="E15" s="18"/>
      <c r="F15" s="13"/>
      <c r="G15" s="17"/>
      <c r="H15" s="13"/>
    </row>
    <row r="16" spans="1:131">
      <c r="A16" s="13"/>
      <c r="B16" s="13"/>
      <c r="C16" s="13"/>
      <c r="D16" s="13"/>
      <c r="E16" s="13"/>
      <c r="F16" s="13"/>
      <c r="G16" s="13"/>
      <c r="H16" s="13"/>
    </row>
    <row r="17" spans="1:8">
      <c r="A17" s="17"/>
      <c r="B17" s="17"/>
      <c r="C17" s="80"/>
      <c r="D17" s="17"/>
      <c r="E17" s="17"/>
      <c r="F17" s="17"/>
      <c r="G17" s="17"/>
      <c r="H17" s="17"/>
    </row>
    <row r="18" spans="1:8">
      <c r="A18" s="17"/>
      <c r="B18" s="17"/>
      <c r="C18" s="17"/>
      <c r="D18" s="31"/>
      <c r="E18" s="37" t="s">
        <v>455</v>
      </c>
      <c r="F18" s="37" t="s">
        <v>456</v>
      </c>
      <c r="G18" s="13"/>
      <c r="H18" s="17"/>
    </row>
    <row r="19" spans="1:8">
      <c r="A19" s="17"/>
      <c r="B19" s="17"/>
      <c r="C19" s="17"/>
      <c r="D19" s="29"/>
      <c r="E19" s="13"/>
      <c r="F19" s="13"/>
      <c r="G19" s="13"/>
      <c r="H19" s="17"/>
    </row>
    <row r="20" spans="1:8">
      <c r="A20" s="17"/>
      <c r="B20" s="17"/>
      <c r="C20" s="17"/>
      <c r="D20" s="18" t="s">
        <v>580</v>
      </c>
      <c r="E20" s="18"/>
      <c r="F20" s="18"/>
      <c r="G20" s="13"/>
      <c r="H20" s="17"/>
    </row>
    <row r="21" spans="1:8">
      <c r="A21" s="17"/>
      <c r="B21" s="17"/>
      <c r="C21" s="17"/>
      <c r="D21" s="19" t="s">
        <v>581</v>
      </c>
      <c r="E21" s="18"/>
      <c r="F21" s="18"/>
      <c r="G21" s="13"/>
      <c r="H21" s="17"/>
    </row>
    <row r="22" spans="1:8">
      <c r="A22" s="17"/>
      <c r="B22" s="17"/>
      <c r="C22" s="17"/>
      <c r="D22" s="45" t="s">
        <v>168</v>
      </c>
      <c r="E22" s="46"/>
      <c r="F22" s="46"/>
      <c r="G22" s="13"/>
      <c r="H22" s="17"/>
    </row>
    <row r="23" spans="1:8">
      <c r="A23" s="17"/>
      <c r="B23" s="17"/>
      <c r="C23" s="17"/>
      <c r="D23" s="27" t="s">
        <v>197</v>
      </c>
      <c r="E23" s="57"/>
      <c r="F23" s="57"/>
      <c r="G23" s="13"/>
      <c r="H23" s="17"/>
    </row>
    <row r="24" spans="1:8">
      <c r="A24" s="17"/>
      <c r="B24" s="17"/>
      <c r="C24" s="17"/>
      <c r="D24" s="27" t="s">
        <v>198</v>
      </c>
      <c r="E24" s="57"/>
      <c r="F24" s="57"/>
      <c r="G24" s="13"/>
      <c r="H24" s="17"/>
    </row>
    <row r="25" spans="1:8">
      <c r="A25" s="17"/>
      <c r="B25" s="17"/>
      <c r="C25" s="17"/>
      <c r="D25" s="27" t="s">
        <v>145</v>
      </c>
      <c r="E25" s="57"/>
      <c r="F25" s="57"/>
      <c r="G25" s="13"/>
      <c r="H25" s="17"/>
    </row>
    <row r="26" spans="1:8">
      <c r="A26" s="17"/>
      <c r="B26" s="17"/>
      <c r="C26" s="17"/>
      <c r="D26" s="27" t="s">
        <v>28</v>
      </c>
      <c r="E26" s="57"/>
      <c r="F26" s="57"/>
      <c r="G26" s="13"/>
      <c r="H26" s="17"/>
    </row>
    <row r="27" spans="1:8">
      <c r="A27" s="17"/>
      <c r="B27" s="17"/>
      <c r="C27" s="17"/>
      <c r="D27" s="27" t="s">
        <v>12</v>
      </c>
      <c r="E27" s="57"/>
      <c r="F27" s="57"/>
      <c r="G27" s="13"/>
      <c r="H27" s="17"/>
    </row>
    <row r="28" spans="1:8">
      <c r="A28" s="17"/>
      <c r="B28" s="17"/>
      <c r="C28" s="17"/>
      <c r="D28" s="27" t="s">
        <v>20</v>
      </c>
      <c r="E28" s="57"/>
      <c r="F28" s="57"/>
      <c r="G28" s="13"/>
      <c r="H28" s="17"/>
    </row>
    <row r="29" spans="1:8" ht="25.5">
      <c r="A29" s="17"/>
      <c r="B29" s="17"/>
      <c r="C29" s="17"/>
      <c r="D29" s="27" t="s">
        <v>166</v>
      </c>
      <c r="E29" s="57"/>
      <c r="F29" s="57"/>
      <c r="G29" s="13"/>
      <c r="H29" s="17"/>
    </row>
    <row r="30" spans="1:8" ht="25.5">
      <c r="A30" s="17"/>
      <c r="B30" s="17"/>
      <c r="C30" s="17"/>
      <c r="D30" s="27" t="s">
        <v>167</v>
      </c>
      <c r="E30" s="57"/>
      <c r="F30" s="57"/>
      <c r="G30" s="13"/>
      <c r="H30" s="17"/>
    </row>
    <row r="31" spans="1:8">
      <c r="A31" s="17"/>
      <c r="B31" s="17"/>
      <c r="C31" s="17"/>
      <c r="D31" s="27" t="s">
        <v>228</v>
      </c>
      <c r="E31" s="57"/>
      <c r="F31" s="57"/>
      <c r="G31" s="13"/>
      <c r="H31" s="17"/>
    </row>
    <row r="32" spans="1:8">
      <c r="A32" s="17"/>
      <c r="B32" s="17"/>
      <c r="C32" s="17"/>
      <c r="D32" s="27" t="s">
        <v>229</v>
      </c>
      <c r="E32" s="57"/>
      <c r="F32" s="57"/>
      <c r="G32" s="13"/>
      <c r="H32" s="17"/>
    </row>
    <row r="33" spans="1:8">
      <c r="A33" s="17"/>
      <c r="B33" s="17"/>
      <c r="C33" s="17"/>
      <c r="D33" s="27" t="s">
        <v>230</v>
      </c>
      <c r="E33" s="57"/>
      <c r="F33" s="57"/>
      <c r="G33" s="13"/>
      <c r="H33" s="17"/>
    </row>
    <row r="34" spans="1:8">
      <c r="A34" s="17"/>
      <c r="B34" s="17"/>
      <c r="C34" s="17"/>
      <c r="D34" s="27" t="s">
        <v>225</v>
      </c>
      <c r="E34" s="57"/>
      <c r="F34" s="57"/>
      <c r="G34" s="13"/>
      <c r="H34" s="17"/>
    </row>
    <row r="35" spans="1:8">
      <c r="A35" s="17"/>
      <c r="B35" s="17"/>
      <c r="C35" s="17"/>
      <c r="D35" s="27" t="s">
        <v>226</v>
      </c>
      <c r="E35" s="57"/>
      <c r="F35" s="57"/>
      <c r="G35" s="13"/>
      <c r="H35" s="17"/>
    </row>
    <row r="36" spans="1:8">
      <c r="A36" s="17"/>
      <c r="B36" s="17"/>
      <c r="C36" s="17"/>
      <c r="D36" s="27" t="s">
        <v>227</v>
      </c>
      <c r="E36" s="57"/>
      <c r="F36" s="57"/>
      <c r="G36" s="13"/>
      <c r="H36" s="17"/>
    </row>
    <row r="37" spans="1:8">
      <c r="A37" s="17"/>
      <c r="B37" s="17"/>
      <c r="C37" s="17"/>
      <c r="D37" s="27" t="s">
        <v>209</v>
      </c>
      <c r="E37" s="57"/>
      <c r="F37" s="57"/>
      <c r="G37" s="13"/>
      <c r="H37" s="17"/>
    </row>
    <row r="38" spans="1:8" ht="15.75" thickBot="1">
      <c r="A38" s="17"/>
      <c r="B38" s="17"/>
      <c r="C38" s="17"/>
      <c r="D38" s="60" t="s">
        <v>582</v>
      </c>
      <c r="E38" s="61">
        <f>SUM(E23:E37)</f>
        <v>0</v>
      </c>
      <c r="F38" s="61">
        <f>SUM(F23:F37)</f>
        <v>0</v>
      </c>
      <c r="G38" s="55"/>
      <c r="H38" s="17"/>
    </row>
    <row r="39" spans="1:8" ht="15.75" thickTop="1">
      <c r="A39" s="17"/>
      <c r="B39" s="17"/>
      <c r="C39" s="17"/>
      <c r="D39" s="45" t="s">
        <v>64</v>
      </c>
      <c r="E39" s="62"/>
      <c r="F39" s="62"/>
      <c r="G39" s="13"/>
      <c r="H39" s="17"/>
    </row>
    <row r="40" spans="1:8">
      <c r="A40" s="17"/>
      <c r="B40" s="17"/>
      <c r="C40" s="17"/>
      <c r="D40" s="27" t="s">
        <v>63</v>
      </c>
      <c r="E40" s="57"/>
      <c r="F40" s="57"/>
      <c r="G40" s="13"/>
      <c r="H40" s="17"/>
    </row>
    <row r="41" spans="1:8">
      <c r="A41" s="17"/>
      <c r="B41" s="17"/>
      <c r="C41" s="17"/>
      <c r="D41" s="27" t="s">
        <v>200</v>
      </c>
      <c r="E41" s="57"/>
      <c r="F41" s="57"/>
      <c r="G41" s="13"/>
      <c r="H41" s="17"/>
    </row>
    <row r="42" spans="1:8">
      <c r="A42" s="17"/>
      <c r="B42" s="17"/>
      <c r="C42" s="17"/>
      <c r="D42" s="27" t="s">
        <v>201</v>
      </c>
      <c r="E42" s="57"/>
      <c r="F42" s="57"/>
      <c r="G42" s="13"/>
      <c r="H42" s="17"/>
    </row>
    <row r="43" spans="1:8">
      <c r="A43" s="17"/>
      <c r="B43" s="17"/>
      <c r="C43" s="17"/>
      <c r="D43" s="27" t="s">
        <v>202</v>
      </c>
      <c r="E43" s="57"/>
      <c r="F43" s="57"/>
      <c r="G43" s="13"/>
      <c r="H43" s="17"/>
    </row>
    <row r="44" spans="1:8" ht="25.5">
      <c r="A44" s="17"/>
      <c r="B44" s="17"/>
      <c r="C44" s="17"/>
      <c r="D44" s="27" t="s">
        <v>203</v>
      </c>
      <c r="E44" s="57"/>
      <c r="F44" s="57"/>
      <c r="G44" s="13"/>
      <c r="H44" s="17"/>
    </row>
    <row r="45" spans="1:8" ht="25.5">
      <c r="A45" s="17"/>
      <c r="B45" s="17"/>
      <c r="C45" s="17"/>
      <c r="D45" s="27" t="s">
        <v>586</v>
      </c>
      <c r="E45" s="57"/>
      <c r="F45" s="57"/>
      <c r="G45" s="13"/>
      <c r="H45" s="17"/>
    </row>
    <row r="46" spans="1:8">
      <c r="A46" s="17"/>
      <c r="B46" s="17"/>
      <c r="C46" s="17"/>
      <c r="D46" s="27" t="s">
        <v>204</v>
      </c>
      <c r="E46" s="57"/>
      <c r="F46" s="57"/>
      <c r="G46" s="13"/>
      <c r="H46" s="17"/>
    </row>
    <row r="47" spans="1:8">
      <c r="A47" s="17"/>
      <c r="B47" s="17"/>
      <c r="C47" s="17"/>
      <c r="D47" s="27" t="s">
        <v>587</v>
      </c>
      <c r="E47" s="57"/>
      <c r="F47" s="57"/>
      <c r="G47" s="13"/>
      <c r="H47" s="17"/>
    </row>
    <row r="48" spans="1:8">
      <c r="A48" s="17"/>
      <c r="B48" s="17"/>
      <c r="C48" s="17"/>
      <c r="D48" s="27" t="s">
        <v>209</v>
      </c>
      <c r="E48" s="57"/>
      <c r="F48" s="57"/>
      <c r="G48" s="13"/>
      <c r="H48" s="17"/>
    </row>
    <row r="49" spans="1:8" ht="15.75" thickBot="1">
      <c r="A49" s="17"/>
      <c r="B49" s="17"/>
      <c r="C49" s="17"/>
      <c r="D49" s="60" t="s">
        <v>588</v>
      </c>
      <c r="E49" s="61">
        <f>SUM(E40:E48)</f>
        <v>0</v>
      </c>
      <c r="F49" s="61">
        <f>SUM(F40:F48)</f>
        <v>0</v>
      </c>
      <c r="G49" s="55"/>
      <c r="H49" s="17"/>
    </row>
    <row r="50" spans="1:8" ht="15.75" thickTop="1">
      <c r="A50" s="17"/>
      <c r="B50" s="17"/>
      <c r="C50" s="17"/>
      <c r="D50" s="45" t="s">
        <v>593</v>
      </c>
      <c r="E50" s="62"/>
      <c r="F50" s="62"/>
      <c r="G50" s="13"/>
      <c r="H50" s="17"/>
    </row>
    <row r="51" spans="1:8">
      <c r="A51" s="17"/>
      <c r="B51" s="17"/>
      <c r="C51" s="17"/>
      <c r="D51" s="27" t="s">
        <v>207</v>
      </c>
      <c r="E51" s="57"/>
      <c r="F51" s="57"/>
      <c r="G51" s="13"/>
      <c r="H51" s="17"/>
    </row>
    <row r="52" spans="1:8">
      <c r="A52" s="17"/>
      <c r="B52" s="17"/>
      <c r="C52" s="17"/>
      <c r="D52" s="27" t="s">
        <v>87</v>
      </c>
      <c r="E52" s="57"/>
      <c r="F52" s="57"/>
      <c r="G52" s="13"/>
      <c r="H52" s="17"/>
    </row>
    <row r="53" spans="1:8">
      <c r="A53" s="17"/>
      <c r="B53" s="17"/>
      <c r="C53" s="17"/>
      <c r="D53" s="27" t="s">
        <v>80</v>
      </c>
      <c r="E53" s="57"/>
      <c r="F53" s="57"/>
      <c r="G53" s="13"/>
      <c r="H53" s="17"/>
    </row>
    <row r="54" spans="1:8">
      <c r="A54" s="17"/>
      <c r="B54" s="17"/>
      <c r="C54" s="17"/>
      <c r="D54" s="27" t="s">
        <v>269</v>
      </c>
      <c r="E54" s="57"/>
      <c r="F54" s="57"/>
      <c r="G54" s="13"/>
      <c r="H54" s="17"/>
    </row>
    <row r="55" spans="1:8">
      <c r="A55" s="17"/>
      <c r="B55" s="17"/>
      <c r="C55" s="17"/>
      <c r="D55" s="27" t="s">
        <v>247</v>
      </c>
      <c r="E55" s="57"/>
      <c r="F55" s="57"/>
      <c r="G55" s="13"/>
      <c r="H55" s="17"/>
    </row>
    <row r="56" spans="1:8">
      <c r="A56" s="17"/>
      <c r="B56" s="17"/>
      <c r="C56" s="17"/>
      <c r="D56" s="27" t="s">
        <v>65</v>
      </c>
      <c r="E56" s="57"/>
      <c r="F56" s="57"/>
      <c r="G56" s="13"/>
      <c r="H56" s="17"/>
    </row>
    <row r="57" spans="1:8" ht="15.75" thickBot="1">
      <c r="A57" s="17"/>
      <c r="B57" s="17"/>
      <c r="C57" s="17"/>
      <c r="D57" s="60" t="s">
        <v>601</v>
      </c>
      <c r="E57" s="61">
        <f>SUM(E51:E56)</f>
        <v>0</v>
      </c>
      <c r="F57" s="61">
        <f>SUM(F51:F56)</f>
        <v>0</v>
      </c>
      <c r="G57" s="55"/>
      <c r="H57" s="17"/>
    </row>
    <row r="58" spans="1:8" ht="15.75" thickTop="1">
      <c r="A58" s="17"/>
      <c r="B58" s="17"/>
      <c r="C58" s="17"/>
      <c r="D58" s="45" t="s">
        <v>69</v>
      </c>
      <c r="E58" s="62"/>
      <c r="F58" s="62"/>
      <c r="G58" s="13"/>
      <c r="H58" s="17"/>
    </row>
    <row r="59" spans="1:8">
      <c r="A59" s="17"/>
      <c r="B59" s="17"/>
      <c r="C59" s="17"/>
      <c r="D59" s="27" t="s">
        <v>31</v>
      </c>
      <c r="E59" s="57"/>
      <c r="F59" s="57"/>
      <c r="G59" s="13"/>
      <c r="H59" s="17"/>
    </row>
    <row r="60" spans="1:8">
      <c r="A60" s="17"/>
      <c r="B60" s="17"/>
      <c r="C60" s="17"/>
      <c r="D60" s="27" t="s">
        <v>32</v>
      </c>
      <c r="E60" s="57"/>
      <c r="F60" s="57"/>
      <c r="G60" s="13"/>
      <c r="H60" s="17"/>
    </row>
    <row r="61" spans="1:8">
      <c r="A61" s="17"/>
      <c r="B61" s="17"/>
      <c r="C61" s="17"/>
      <c r="D61" s="27" t="s">
        <v>33</v>
      </c>
      <c r="E61" s="57"/>
      <c r="F61" s="57"/>
      <c r="G61" s="13"/>
      <c r="H61" s="17"/>
    </row>
    <row r="62" spans="1:8">
      <c r="A62" s="17"/>
      <c r="B62" s="17"/>
      <c r="C62" s="17"/>
      <c r="D62" s="27" t="s">
        <v>34</v>
      </c>
      <c r="E62" s="57"/>
      <c r="F62" s="57"/>
      <c r="G62" s="13"/>
      <c r="H62" s="17"/>
    </row>
    <row r="63" spans="1:8">
      <c r="A63" s="17"/>
      <c r="B63" s="17"/>
      <c r="C63" s="17"/>
      <c r="D63" s="27" t="s">
        <v>10</v>
      </c>
      <c r="E63" s="57"/>
      <c r="F63" s="57"/>
      <c r="G63" s="13"/>
      <c r="H63" s="17"/>
    </row>
    <row r="64" spans="1:8">
      <c r="A64" s="17"/>
      <c r="B64" s="17"/>
      <c r="C64" s="17"/>
      <c r="D64" s="27" t="s">
        <v>233</v>
      </c>
      <c r="E64" s="57"/>
      <c r="F64" s="57"/>
      <c r="G64" s="13"/>
      <c r="H64" s="17"/>
    </row>
    <row r="65" spans="1:8">
      <c r="A65" s="17"/>
      <c r="B65" s="17"/>
      <c r="C65" s="17"/>
      <c r="D65" s="27" t="s">
        <v>234</v>
      </c>
      <c r="E65" s="57"/>
      <c r="F65" s="57"/>
      <c r="G65" s="13"/>
      <c r="H65" s="17"/>
    </row>
    <row r="66" spans="1:8">
      <c r="A66" s="17"/>
      <c r="B66" s="17"/>
      <c r="C66" s="17"/>
      <c r="D66" s="27" t="s">
        <v>21</v>
      </c>
      <c r="E66" s="57"/>
      <c r="F66" s="57"/>
      <c r="G66" s="13"/>
      <c r="H66" s="17"/>
    </row>
    <row r="67" spans="1:8">
      <c r="A67" s="17"/>
      <c r="B67" s="17"/>
      <c r="C67" s="17"/>
      <c r="D67" s="27" t="s">
        <v>205</v>
      </c>
      <c r="E67" s="57"/>
      <c r="F67" s="57"/>
      <c r="G67" s="13"/>
      <c r="H67" s="17"/>
    </row>
    <row r="68" spans="1:8">
      <c r="A68" s="17"/>
      <c r="B68" s="17"/>
      <c r="C68" s="17"/>
      <c r="D68" s="27" t="s">
        <v>589</v>
      </c>
      <c r="E68" s="57"/>
      <c r="F68" s="57"/>
      <c r="G68" s="13"/>
      <c r="H68" s="17"/>
    </row>
    <row r="69" spans="1:8">
      <c r="A69" s="17"/>
      <c r="B69" s="17"/>
      <c r="C69" s="17"/>
      <c r="D69" s="27" t="s">
        <v>590</v>
      </c>
      <c r="E69" s="57"/>
      <c r="F69" s="57"/>
      <c r="G69" s="13"/>
      <c r="H69" s="17"/>
    </row>
    <row r="70" spans="1:8">
      <c r="A70" s="17"/>
      <c r="B70" s="17"/>
      <c r="C70" s="17"/>
      <c r="D70" s="27" t="s">
        <v>36</v>
      </c>
      <c r="E70" s="57"/>
      <c r="F70" s="57"/>
      <c r="G70" s="13"/>
      <c r="H70" s="17"/>
    </row>
    <row r="71" spans="1:8">
      <c r="A71" s="17"/>
      <c r="B71" s="17"/>
      <c r="C71" s="17"/>
      <c r="D71" s="27" t="s">
        <v>9</v>
      </c>
      <c r="E71" s="57"/>
      <c r="F71" s="57"/>
      <c r="G71" s="13"/>
      <c r="H71" s="17"/>
    </row>
    <row r="72" spans="1:8">
      <c r="A72" s="17"/>
      <c r="B72" s="17"/>
      <c r="C72" s="17"/>
      <c r="D72" s="27" t="s">
        <v>206</v>
      </c>
      <c r="E72" s="57"/>
      <c r="F72" s="57"/>
      <c r="G72" s="13"/>
      <c r="H72" s="17"/>
    </row>
    <row r="73" spans="1:8">
      <c r="A73" s="17"/>
      <c r="B73" s="17"/>
      <c r="C73" s="17"/>
      <c r="D73" s="27" t="s">
        <v>592</v>
      </c>
      <c r="E73" s="57"/>
      <c r="F73" s="57"/>
      <c r="G73" s="13"/>
      <c r="H73" s="17"/>
    </row>
    <row r="74" spans="1:8">
      <c r="A74" s="17"/>
      <c r="B74" s="17"/>
      <c r="C74" s="17"/>
      <c r="D74" s="27" t="s">
        <v>37</v>
      </c>
      <c r="E74" s="57"/>
      <c r="F74" s="57"/>
      <c r="G74" s="13"/>
      <c r="H74" s="17"/>
    </row>
    <row r="75" spans="1:8">
      <c r="A75" s="17"/>
      <c r="B75" s="17"/>
      <c r="C75" s="17"/>
      <c r="D75" s="27" t="s">
        <v>38</v>
      </c>
      <c r="E75" s="57"/>
      <c r="F75" s="57"/>
      <c r="G75" s="13"/>
      <c r="H75" s="17"/>
    </row>
    <row r="76" spans="1:8">
      <c r="A76" s="17"/>
      <c r="B76" s="17"/>
      <c r="C76" s="17"/>
      <c r="D76" s="27" t="s">
        <v>39</v>
      </c>
      <c r="E76" s="57"/>
      <c r="F76" s="57"/>
      <c r="G76" s="13"/>
      <c r="H76" s="17"/>
    </row>
    <row r="77" spans="1:8">
      <c r="A77" s="17"/>
      <c r="B77" s="17"/>
      <c r="C77" s="17"/>
      <c r="D77" s="27" t="s">
        <v>40</v>
      </c>
      <c r="E77" s="57"/>
      <c r="F77" s="57"/>
      <c r="G77" s="13"/>
      <c r="H77" s="17"/>
    </row>
    <row r="78" spans="1:8">
      <c r="A78" s="17"/>
      <c r="B78" s="17"/>
      <c r="C78" s="17"/>
      <c r="D78" s="27" t="s">
        <v>41</v>
      </c>
      <c r="E78" s="57"/>
      <c r="F78" s="57"/>
      <c r="G78" s="13"/>
      <c r="H78" s="17"/>
    </row>
    <row r="79" spans="1:8">
      <c r="A79" s="17"/>
      <c r="B79" s="17"/>
      <c r="C79" s="17"/>
      <c r="D79" s="27" t="s">
        <v>85</v>
      </c>
      <c r="E79" s="57"/>
      <c r="F79" s="57"/>
      <c r="G79" s="13"/>
      <c r="H79" s="17"/>
    </row>
    <row r="80" spans="1:8">
      <c r="A80" s="17"/>
      <c r="B80" s="17"/>
      <c r="C80" s="17"/>
      <c r="D80" s="27" t="s">
        <v>86</v>
      </c>
      <c r="E80" s="57"/>
      <c r="F80" s="57"/>
      <c r="G80" s="13"/>
      <c r="H80" s="17"/>
    </row>
    <row r="81" spans="1:8">
      <c r="A81" s="17"/>
      <c r="B81" s="17"/>
      <c r="C81" s="17"/>
      <c r="D81" s="27" t="s">
        <v>79</v>
      </c>
      <c r="E81" s="57"/>
      <c r="F81" s="57"/>
      <c r="G81" s="13"/>
      <c r="H81" s="17"/>
    </row>
    <row r="82" spans="1:8">
      <c r="A82" s="17"/>
      <c r="B82" s="17"/>
      <c r="C82" s="17"/>
      <c r="D82" s="51" t="s">
        <v>595</v>
      </c>
      <c r="E82" s="46"/>
      <c r="F82" s="46"/>
      <c r="G82" s="13"/>
      <c r="H82" s="17"/>
    </row>
    <row r="83" spans="1:8">
      <c r="A83" s="17"/>
      <c r="B83" s="17"/>
      <c r="C83" s="17"/>
      <c r="D83" s="56" t="s">
        <v>270</v>
      </c>
      <c r="E83" s="57"/>
      <c r="F83" s="57"/>
      <c r="G83" s="13"/>
      <c r="H83" s="17"/>
    </row>
    <row r="84" spans="1:8">
      <c r="A84" s="17"/>
      <c r="B84" s="17"/>
      <c r="C84" s="17"/>
      <c r="D84" s="56" t="s">
        <v>87</v>
      </c>
      <c r="E84" s="57"/>
      <c r="F84" s="57"/>
      <c r="G84" s="13"/>
      <c r="H84" s="17"/>
    </row>
    <row r="85" spans="1:8">
      <c r="A85" s="17"/>
      <c r="B85" s="17"/>
      <c r="C85" s="17"/>
      <c r="D85" s="56" t="s">
        <v>164</v>
      </c>
      <c r="E85" s="57"/>
      <c r="F85" s="57"/>
      <c r="G85" s="13"/>
      <c r="H85" s="17"/>
    </row>
    <row r="86" spans="1:8">
      <c r="A86" s="17"/>
      <c r="B86" s="17"/>
      <c r="C86" s="17"/>
      <c r="D86" s="56" t="s">
        <v>83</v>
      </c>
      <c r="E86" s="57"/>
      <c r="F86" s="57"/>
      <c r="G86" s="13"/>
      <c r="H86" s="17"/>
    </row>
    <row r="87" spans="1:8">
      <c r="A87" s="17"/>
      <c r="B87" s="17"/>
      <c r="C87" s="17"/>
      <c r="D87" s="56" t="s">
        <v>144</v>
      </c>
      <c r="E87" s="57"/>
      <c r="F87" s="57"/>
      <c r="G87" s="13"/>
      <c r="H87" s="17"/>
    </row>
    <row r="88" spans="1:8">
      <c r="A88" s="17"/>
      <c r="B88" s="17"/>
      <c r="C88" s="17"/>
      <c r="D88" s="56" t="s">
        <v>247</v>
      </c>
      <c r="E88" s="57"/>
      <c r="F88" s="57"/>
      <c r="G88" s="13"/>
      <c r="H88" s="17"/>
    </row>
    <row r="89" spans="1:8">
      <c r="A89" s="17"/>
      <c r="B89" s="17"/>
      <c r="C89" s="17"/>
      <c r="D89" s="56" t="s">
        <v>269</v>
      </c>
      <c r="E89" s="57"/>
      <c r="F89" s="57"/>
      <c r="G89" s="13"/>
      <c r="H89" s="17"/>
    </row>
    <row r="90" spans="1:8">
      <c r="A90" s="17"/>
      <c r="B90" s="17"/>
      <c r="C90" s="17"/>
      <c r="D90" s="56" t="s">
        <v>272</v>
      </c>
      <c r="E90" s="57"/>
      <c r="F90" s="57"/>
      <c r="G90" s="13"/>
      <c r="H90" s="17"/>
    </row>
    <row r="91" spans="1:8" ht="15.75" thickBot="1">
      <c r="A91" s="17"/>
      <c r="B91" s="17"/>
      <c r="C91" s="17"/>
      <c r="D91" s="77" t="s">
        <v>84</v>
      </c>
      <c r="E91" s="61">
        <f>SUM(E83:E90)</f>
        <v>0</v>
      </c>
      <c r="F91" s="61">
        <f>SUM(F83:F90)</f>
        <v>0</v>
      </c>
      <c r="G91" s="13"/>
      <c r="H91" s="17"/>
    </row>
    <row r="92" spans="1:8" ht="15.75" thickTop="1">
      <c r="A92" s="17"/>
      <c r="B92" s="17"/>
      <c r="C92" s="17"/>
      <c r="D92" s="27" t="s">
        <v>208</v>
      </c>
      <c r="E92" s="78"/>
      <c r="F92" s="78"/>
      <c r="G92" s="13"/>
      <c r="H92" s="17"/>
    </row>
    <row r="93" spans="1:8" ht="15.75" thickBot="1">
      <c r="A93" s="17"/>
      <c r="B93" s="17"/>
      <c r="C93" s="17"/>
      <c r="D93" s="60" t="s">
        <v>596</v>
      </c>
      <c r="E93" s="61">
        <f>1*E59+1*E60+1*E61+1*E62+1*E63+1*E64+1*E65+1*E66+1*E67+1*E68+1*E69+1*E70+1*E71+1*E72+1*E73+1*E74+1*E75+1*E76+1*E77+1*E78+1*E79+1*E80+1*E81+1*E91+1*E92</f>
        <v>0</v>
      </c>
      <c r="F93" s="61">
        <f>1*F59+1*F60+1*F61+1*F62+1*F63+1*F64+1*F65+1*F66+1*F67+1*F68+1*F69+1*F70+1*F71+1*F72+1*F73+1*F74+1*F75+1*F76+1*F77+1*F78+1*F79+1*F80+1*F81+1*F91+1*F92</f>
        <v>0</v>
      </c>
      <c r="G93" s="55"/>
      <c r="H93" s="17"/>
    </row>
    <row r="94" spans="1:8" ht="15.75" thickTop="1">
      <c r="A94" s="17"/>
      <c r="B94" s="17"/>
      <c r="C94" s="17"/>
      <c r="D94" s="45" t="s">
        <v>163</v>
      </c>
      <c r="E94" s="62"/>
      <c r="F94" s="62"/>
      <c r="G94" s="13"/>
      <c r="H94" s="17"/>
    </row>
    <row r="95" spans="1:8">
      <c r="A95" s="17"/>
      <c r="B95" s="17"/>
      <c r="C95" s="17"/>
      <c r="D95" s="27" t="s">
        <v>271</v>
      </c>
      <c r="E95" s="57"/>
      <c r="F95" s="57"/>
      <c r="G95" s="13"/>
      <c r="H95" s="17"/>
    </row>
    <row r="96" spans="1:8">
      <c r="A96" s="17"/>
      <c r="B96" s="17"/>
      <c r="C96" s="17"/>
      <c r="D96" s="27" t="s">
        <v>15</v>
      </c>
      <c r="E96" s="57"/>
      <c r="F96" s="57"/>
      <c r="G96" s="13"/>
      <c r="H96" s="17"/>
    </row>
    <row r="97" spans="1:9">
      <c r="A97" s="17"/>
      <c r="B97" s="17"/>
      <c r="C97" s="17"/>
      <c r="D97" s="27" t="s">
        <v>235</v>
      </c>
      <c r="E97" s="57"/>
      <c r="F97" s="57"/>
      <c r="G97" s="13"/>
      <c r="H97" s="17"/>
    </row>
    <row r="98" spans="1:9" ht="15.75" thickBot="1">
      <c r="A98" s="17"/>
      <c r="B98" s="17"/>
      <c r="C98" s="17"/>
      <c r="D98" s="60" t="s">
        <v>597</v>
      </c>
      <c r="E98" s="61">
        <f>SUM(E95:E97)</f>
        <v>0</v>
      </c>
      <c r="F98" s="61">
        <f>SUM(F95:F97)</f>
        <v>0</v>
      </c>
      <c r="G98" s="55"/>
      <c r="H98" s="17"/>
    </row>
    <row r="99" spans="1:9" ht="15.75" thickTop="1">
      <c r="A99" s="17"/>
      <c r="B99" s="17"/>
      <c r="C99" s="17"/>
      <c r="D99" s="13"/>
      <c r="E99" s="13"/>
      <c r="F99" s="13"/>
      <c r="G99" s="13"/>
      <c r="H99" s="13"/>
      <c r="I99" s="17"/>
    </row>
    <row r="100" spans="1:9">
      <c r="A100" s="17"/>
      <c r="B100" s="17"/>
      <c r="C100" s="17"/>
      <c r="D100" s="17"/>
      <c r="E100" s="17"/>
      <c r="F100" s="17"/>
      <c r="G100" s="17"/>
      <c r="H100" s="17"/>
      <c r="I100" s="17" t="s">
        <v>420</v>
      </c>
    </row>
    <row r="101" spans="1:9">
      <c r="A101" s="13"/>
      <c r="B101" s="13"/>
      <c r="C101" s="13"/>
      <c r="D101" s="13"/>
      <c r="E101" s="13"/>
      <c r="F101" s="13"/>
      <c r="G101" s="13"/>
      <c r="H101" s="13"/>
      <c r="I101" s="13"/>
    </row>
  </sheetData>
  <hyperlinks>
    <hyperlink ref="C1" location="'Content Page'!A1" display="Home"/>
  </hyperlink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D39"/>
  <sheetViews>
    <sheetView showGridLines="0" topLeftCell="C4" zoomScale="70" zoomScaleNormal="70" workbookViewId="0">
      <selection activeCell="C15" sqref="A15:XFD15"/>
    </sheetView>
  </sheetViews>
  <sheetFormatPr defaultRowHeight="33" customHeight="1"/>
  <cols>
    <col min="1" max="2" width="0" hidden="1" customWidth="1"/>
    <col min="3" max="3" width="4.140625" customWidth="1"/>
    <col min="4" max="5" width="45.5703125" customWidth="1"/>
    <col min="6" max="18" width="23.42578125" customWidth="1"/>
    <col min="20" max="20" width="55.7109375" customWidth="1"/>
    <col min="22" max="22" width="39.7109375" customWidth="1"/>
  </cols>
  <sheetData>
    <row r="1" spans="1:134" ht="33" customHeight="1">
      <c r="C1" s="10" t="s">
        <v>316</v>
      </c>
    </row>
    <row r="12" spans="1:134" ht="33" customHeight="1">
      <c r="A12" s="6"/>
      <c r="B12" s="6"/>
      <c r="C12" s="6"/>
      <c r="D12" s="11" t="s">
        <v>602</v>
      </c>
      <c r="E12" s="11"/>
      <c r="F12" s="6"/>
      <c r="G12" s="6"/>
      <c r="H12" s="6"/>
      <c r="I12" s="6"/>
      <c r="J12" s="6"/>
      <c r="K12" s="6"/>
      <c r="L12" s="6"/>
      <c r="M12" s="6"/>
      <c r="N12" s="6"/>
      <c r="O12" s="6"/>
      <c r="P12" s="6"/>
      <c r="Q12" s="6"/>
      <c r="R12" s="6"/>
      <c r="S12" s="6"/>
      <c r="T12" s="6"/>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c r="CS12" s="12"/>
      <c r="CT12" s="12"/>
      <c r="CU12" s="12"/>
      <c r="CV12" s="12"/>
      <c r="CW12" s="12"/>
      <c r="CX12" s="12"/>
      <c r="CY12" s="12"/>
      <c r="CZ12" s="12"/>
      <c r="DA12" s="12"/>
      <c r="DB12" s="12"/>
      <c r="DC12" s="12"/>
      <c r="DD12" s="12"/>
      <c r="DE12" s="12"/>
      <c r="DF12" s="12"/>
      <c r="DG12" s="12"/>
      <c r="DH12" s="12"/>
      <c r="DI12" s="12"/>
      <c r="DJ12" s="12"/>
      <c r="DK12" s="12"/>
      <c r="DL12" s="12"/>
      <c r="DM12" s="12"/>
      <c r="DN12" s="12"/>
      <c r="DO12" s="12"/>
      <c r="DP12" s="12"/>
      <c r="DQ12" s="12"/>
      <c r="DR12" s="12"/>
      <c r="DS12" s="12"/>
      <c r="DT12" s="12"/>
      <c r="DU12" s="12"/>
      <c r="DV12" s="12"/>
      <c r="DW12" s="12"/>
      <c r="DX12" s="12"/>
      <c r="DY12" s="12"/>
      <c r="DZ12" s="12"/>
      <c r="EA12" s="12"/>
      <c r="EB12" s="12"/>
      <c r="EC12" s="12"/>
      <c r="ED12" s="12"/>
    </row>
    <row r="13" spans="1:134" ht="33" customHeight="1">
      <c r="A13" s="13"/>
      <c r="B13" s="13"/>
      <c r="C13" s="13"/>
      <c r="D13" s="14" t="s">
        <v>318</v>
      </c>
      <c r="E13" s="14"/>
      <c r="F13" s="13"/>
      <c r="G13" s="13"/>
      <c r="H13" s="13"/>
      <c r="I13" s="13"/>
      <c r="J13" s="13"/>
      <c r="K13" s="13"/>
      <c r="L13" s="13"/>
      <c r="M13" s="13"/>
      <c r="N13" s="13"/>
      <c r="O13" s="13"/>
      <c r="P13" s="13"/>
      <c r="Q13" s="13"/>
      <c r="R13" s="13"/>
      <c r="S13" s="13"/>
      <c r="T13" s="123"/>
      <c r="U13" s="116"/>
      <c r="V13" s="116"/>
    </row>
    <row r="14" spans="1:134" ht="33" customHeight="1">
      <c r="A14" s="13"/>
      <c r="B14" s="13"/>
      <c r="C14" s="13"/>
      <c r="D14" s="13"/>
      <c r="E14" s="13"/>
      <c r="F14" s="13"/>
      <c r="G14" s="13"/>
      <c r="H14" s="13"/>
      <c r="I14" s="13"/>
      <c r="J14" s="13"/>
      <c r="K14" s="13"/>
      <c r="L14" s="13"/>
      <c r="M14" s="13"/>
      <c r="N14" s="13"/>
      <c r="O14" s="13"/>
      <c r="P14" s="13"/>
      <c r="Q14" s="13"/>
      <c r="R14" s="13"/>
      <c r="S14" s="13"/>
      <c r="T14" s="116"/>
      <c r="U14" s="116"/>
      <c r="V14" s="124"/>
    </row>
    <row r="15" spans="1:134" ht="33" customHeight="1">
      <c r="A15" s="17"/>
      <c r="B15" s="17"/>
      <c r="C15" s="17"/>
      <c r="D15" s="18" t="s">
        <v>603</v>
      </c>
      <c r="E15" s="18"/>
      <c r="F15" s="13"/>
      <c r="G15" s="17"/>
      <c r="H15" s="13"/>
      <c r="I15" s="13"/>
      <c r="J15" s="13"/>
      <c r="K15" s="13"/>
      <c r="L15" s="13"/>
      <c r="M15" s="13"/>
      <c r="N15" s="13"/>
      <c r="O15" s="13"/>
      <c r="P15" s="13"/>
      <c r="Q15" s="13"/>
      <c r="R15" s="13"/>
      <c r="S15" s="136"/>
      <c r="T15" s="116"/>
      <c r="U15" s="116"/>
    </row>
    <row r="16" spans="1:134" ht="11.25" customHeight="1">
      <c r="A16" s="13"/>
      <c r="B16" s="13"/>
      <c r="C16" s="13"/>
      <c r="D16" s="13"/>
      <c r="E16" s="13"/>
      <c r="F16" s="13"/>
      <c r="G16" s="13"/>
      <c r="H16" s="13"/>
      <c r="I16" s="13"/>
      <c r="J16" s="13"/>
      <c r="K16" s="13"/>
      <c r="L16" s="13"/>
      <c r="M16" s="13"/>
      <c r="N16" s="13"/>
      <c r="O16" s="13"/>
      <c r="P16" s="13"/>
      <c r="Q16" s="13"/>
      <c r="R16" s="13"/>
      <c r="S16" s="125"/>
      <c r="T16" s="116"/>
      <c r="U16" s="116"/>
    </row>
    <row r="17" spans="1:21" ht="25.5" customHeight="1">
      <c r="A17" s="13"/>
      <c r="B17" s="13"/>
      <c r="C17" s="13"/>
      <c r="D17" s="13"/>
      <c r="E17" s="13"/>
      <c r="F17" s="13"/>
      <c r="G17" s="13"/>
      <c r="H17" s="13"/>
      <c r="I17" s="13"/>
      <c r="J17" s="13"/>
      <c r="K17" s="13"/>
      <c r="L17" s="91"/>
      <c r="M17" s="2"/>
      <c r="N17" s="2"/>
      <c r="O17" s="91"/>
      <c r="P17" s="13"/>
      <c r="Q17" s="13"/>
      <c r="R17" s="13"/>
      <c r="S17" s="126"/>
      <c r="T17" s="116"/>
      <c r="U17" s="91"/>
    </row>
    <row r="18" spans="1:21" ht="38.25">
      <c r="A18" s="17"/>
      <c r="B18" s="17"/>
      <c r="C18" s="17"/>
      <c r="D18" s="81"/>
      <c r="E18" s="37" t="s">
        <v>18</v>
      </c>
      <c r="F18" s="37" t="s">
        <v>604</v>
      </c>
      <c r="G18" s="37" t="s">
        <v>90</v>
      </c>
      <c r="H18" s="37" t="s">
        <v>89</v>
      </c>
      <c r="I18" s="92" t="s">
        <v>605</v>
      </c>
      <c r="J18" s="92" t="s">
        <v>796</v>
      </c>
      <c r="K18" s="92" t="s">
        <v>124</v>
      </c>
      <c r="L18" s="92" t="s">
        <v>845</v>
      </c>
      <c r="M18" s="92" t="s">
        <v>125</v>
      </c>
      <c r="N18" s="92" t="s">
        <v>812</v>
      </c>
      <c r="O18" s="37" t="s">
        <v>288</v>
      </c>
      <c r="P18" s="37" t="s">
        <v>606</v>
      </c>
      <c r="Q18" s="37" t="s">
        <v>607</v>
      </c>
      <c r="R18" s="13"/>
      <c r="S18" s="127"/>
      <c r="T18" s="116"/>
      <c r="U18" s="116"/>
    </row>
    <row r="19" spans="1:21" ht="33" customHeight="1">
      <c r="A19" s="17"/>
      <c r="B19" s="17"/>
      <c r="C19" s="17"/>
      <c r="D19" s="29"/>
      <c r="E19" s="13"/>
      <c r="F19" s="13"/>
      <c r="G19" s="13"/>
      <c r="H19" s="13"/>
      <c r="I19" s="13"/>
      <c r="J19" s="13"/>
      <c r="K19" s="13"/>
      <c r="L19" s="13"/>
      <c r="M19" s="13"/>
      <c r="N19" s="13"/>
      <c r="O19" s="13"/>
      <c r="P19" s="13"/>
      <c r="Q19" s="13"/>
      <c r="R19" s="13"/>
      <c r="S19" s="17"/>
    </row>
    <row r="20" spans="1:21" ht="33" customHeight="1">
      <c r="A20" s="17"/>
      <c r="B20" s="17"/>
      <c r="C20" s="17"/>
      <c r="D20" s="18" t="s">
        <v>8</v>
      </c>
      <c r="E20" s="18"/>
      <c r="F20" s="18"/>
      <c r="G20" s="18"/>
      <c r="H20" s="18"/>
      <c r="I20" s="18"/>
      <c r="J20" s="18"/>
      <c r="K20" s="18"/>
      <c r="L20" s="18"/>
      <c r="M20" s="18"/>
      <c r="N20" s="18"/>
      <c r="O20" s="18"/>
      <c r="P20" s="18"/>
      <c r="Q20" s="18"/>
      <c r="R20" s="13"/>
      <c r="S20" s="17"/>
    </row>
    <row r="21" spans="1:21" ht="33" customHeight="1">
      <c r="A21" s="17"/>
      <c r="B21" s="17"/>
      <c r="C21" s="17"/>
      <c r="D21" s="19" t="s">
        <v>8</v>
      </c>
      <c r="E21" s="18"/>
      <c r="F21" s="18"/>
      <c r="G21" s="18"/>
      <c r="H21" s="18"/>
      <c r="I21" s="18"/>
      <c r="J21" s="18"/>
      <c r="K21" s="18"/>
      <c r="L21" s="18"/>
      <c r="M21" s="18"/>
      <c r="N21" s="18"/>
      <c r="O21" s="18"/>
      <c r="P21" s="18"/>
      <c r="Q21" s="18"/>
      <c r="R21" s="13"/>
      <c r="S21" s="17"/>
    </row>
    <row r="22" spans="1:21" ht="33" customHeight="1">
      <c r="A22" s="17"/>
      <c r="B22" s="17"/>
      <c r="C22" s="17"/>
      <c r="D22" s="20" t="s">
        <v>608</v>
      </c>
      <c r="E22" s="57"/>
      <c r="F22" s="57"/>
      <c r="G22" s="57"/>
      <c r="H22" s="57"/>
      <c r="I22" s="57"/>
      <c r="J22" s="57"/>
      <c r="K22" s="57"/>
      <c r="L22" s="54">
        <f>G22+H22+I22</f>
        <v>0</v>
      </c>
      <c r="M22" s="57"/>
      <c r="N22" s="54">
        <f t="shared" ref="N22:N28" si="0">L22+M22</f>
        <v>0</v>
      </c>
      <c r="O22" s="54">
        <f t="shared" ref="O22:O28" si="1">E22+F22+N22</f>
        <v>0</v>
      </c>
      <c r="P22" s="57"/>
      <c r="Q22" s="54">
        <f>O22+P22</f>
        <v>0</v>
      </c>
      <c r="R22" s="13"/>
      <c r="S22" s="17"/>
    </row>
    <row r="23" spans="1:21" ht="33" customHeight="1">
      <c r="A23" s="17"/>
      <c r="B23" s="17"/>
      <c r="C23" s="17"/>
      <c r="D23" s="20" t="s">
        <v>609</v>
      </c>
      <c r="E23" s="57"/>
      <c r="F23" s="57"/>
      <c r="G23" s="57"/>
      <c r="H23" s="57"/>
      <c r="I23" s="57"/>
      <c r="J23" s="57"/>
      <c r="K23" s="57"/>
      <c r="L23" s="54">
        <f t="shared" ref="L23:L24" si="2">G23+H23+I23</f>
        <v>0</v>
      </c>
      <c r="M23" s="57"/>
      <c r="N23" s="54">
        <f t="shared" si="0"/>
        <v>0</v>
      </c>
      <c r="O23" s="54">
        <f t="shared" si="1"/>
        <v>0</v>
      </c>
      <c r="P23" s="57"/>
      <c r="Q23" s="54">
        <f t="shared" ref="Q23:Q24" si="3">O23+P23</f>
        <v>0</v>
      </c>
      <c r="R23" s="13"/>
      <c r="S23" s="17"/>
    </row>
    <row r="24" spans="1:21" ht="33" customHeight="1">
      <c r="A24" s="17"/>
      <c r="B24" s="17"/>
      <c r="C24" s="17"/>
      <c r="D24" s="20" t="s">
        <v>610</v>
      </c>
      <c r="E24" s="57"/>
      <c r="F24" s="57"/>
      <c r="G24" s="57"/>
      <c r="H24" s="57"/>
      <c r="I24" s="57"/>
      <c r="J24" s="57"/>
      <c r="K24" s="57"/>
      <c r="L24" s="54">
        <f t="shared" si="2"/>
        <v>0</v>
      </c>
      <c r="M24" s="57"/>
      <c r="N24" s="54">
        <f t="shared" si="0"/>
        <v>0</v>
      </c>
      <c r="O24" s="54">
        <f t="shared" si="1"/>
        <v>0</v>
      </c>
      <c r="P24" s="57"/>
      <c r="Q24" s="54">
        <f t="shared" si="3"/>
        <v>0</v>
      </c>
      <c r="R24" s="13"/>
      <c r="S24" s="17"/>
    </row>
    <row r="25" spans="1:21" ht="33" customHeight="1">
      <c r="A25" s="17"/>
      <c r="B25" s="17"/>
      <c r="C25" s="17"/>
      <c r="D25" s="133" t="s">
        <v>291</v>
      </c>
      <c r="E25" s="54">
        <f>SUM(E22:E24)</f>
        <v>0</v>
      </c>
      <c r="F25" s="54">
        <f t="shared" ref="F25:Q25" si="4">SUM(F22:F24)</f>
        <v>0</v>
      </c>
      <c r="G25" s="54">
        <f t="shared" si="4"/>
        <v>0</v>
      </c>
      <c r="H25" s="54">
        <f t="shared" si="4"/>
        <v>0</v>
      </c>
      <c r="I25" s="54">
        <f t="shared" si="4"/>
        <v>0</v>
      </c>
      <c r="J25" s="54">
        <f t="shared" si="4"/>
        <v>0</v>
      </c>
      <c r="K25" s="54">
        <f>SUM(K22:K24)</f>
        <v>0</v>
      </c>
      <c r="L25" s="54">
        <f t="shared" si="4"/>
        <v>0</v>
      </c>
      <c r="M25" s="54">
        <f>SUM(M22:M24)</f>
        <v>0</v>
      </c>
      <c r="N25" s="54">
        <f t="shared" si="0"/>
        <v>0</v>
      </c>
      <c r="O25" s="54">
        <f t="shared" si="1"/>
        <v>0</v>
      </c>
      <c r="P25" s="54">
        <f t="shared" si="4"/>
        <v>0</v>
      </c>
      <c r="Q25" s="54">
        <f t="shared" si="4"/>
        <v>0</v>
      </c>
      <c r="R25" s="13"/>
      <c r="S25" s="17"/>
    </row>
    <row r="26" spans="1:21" ht="33" customHeight="1">
      <c r="A26" s="17"/>
      <c r="B26" s="17"/>
      <c r="C26" s="17"/>
      <c r="D26" s="20" t="s">
        <v>611</v>
      </c>
      <c r="E26" s="57"/>
      <c r="F26" s="57"/>
      <c r="G26" s="57"/>
      <c r="H26" s="57"/>
      <c r="I26" s="57"/>
      <c r="J26" s="57"/>
      <c r="K26" s="57"/>
      <c r="L26" s="54">
        <f>G26+H26+I26</f>
        <v>0</v>
      </c>
      <c r="M26" s="57"/>
      <c r="N26" s="54">
        <f t="shared" si="0"/>
        <v>0</v>
      </c>
      <c r="O26" s="54">
        <f t="shared" si="1"/>
        <v>0</v>
      </c>
      <c r="P26" s="57"/>
      <c r="Q26" s="54">
        <f>O26+P26</f>
        <v>0</v>
      </c>
      <c r="R26" s="13"/>
      <c r="S26" s="17"/>
    </row>
    <row r="27" spans="1:21" ht="33" customHeight="1">
      <c r="A27" s="17"/>
      <c r="B27" s="17"/>
      <c r="C27" s="17"/>
      <c r="D27" s="20" t="s">
        <v>612</v>
      </c>
      <c r="E27" s="57"/>
      <c r="F27" s="57"/>
      <c r="G27" s="57"/>
      <c r="H27" s="57"/>
      <c r="I27" s="57"/>
      <c r="J27" s="57"/>
      <c r="K27" s="57"/>
      <c r="L27" s="54">
        <f>G27+H27+I27</f>
        <v>0</v>
      </c>
      <c r="M27" s="57"/>
      <c r="N27" s="54">
        <f t="shared" si="0"/>
        <v>0</v>
      </c>
      <c r="O27" s="54">
        <f t="shared" si="1"/>
        <v>0</v>
      </c>
      <c r="P27" s="57"/>
      <c r="Q27" s="54">
        <f>O27+P27</f>
        <v>0</v>
      </c>
      <c r="R27" s="13"/>
      <c r="S27" s="17"/>
    </row>
    <row r="28" spans="1:21" ht="33" customHeight="1">
      <c r="A28" s="17"/>
      <c r="B28" s="17"/>
      <c r="C28" s="17"/>
      <c r="D28" s="98" t="s">
        <v>849</v>
      </c>
      <c r="E28" s="54">
        <f>SUM(E26:E27)</f>
        <v>0</v>
      </c>
      <c r="F28" s="54">
        <f t="shared" ref="F28:Q28" si="5">SUM(F26:F27)</f>
        <v>0</v>
      </c>
      <c r="G28" s="54">
        <f t="shared" si="5"/>
        <v>0</v>
      </c>
      <c r="H28" s="54">
        <f t="shared" si="5"/>
        <v>0</v>
      </c>
      <c r="I28" s="54">
        <f t="shared" si="5"/>
        <v>0</v>
      </c>
      <c r="J28" s="54">
        <f t="shared" si="5"/>
        <v>0</v>
      </c>
      <c r="K28" s="54">
        <f t="shared" si="5"/>
        <v>0</v>
      </c>
      <c r="L28" s="54">
        <f t="shared" si="5"/>
        <v>0</v>
      </c>
      <c r="M28" s="54">
        <f t="shared" si="5"/>
        <v>0</v>
      </c>
      <c r="N28" s="54">
        <f t="shared" si="0"/>
        <v>0</v>
      </c>
      <c r="O28" s="54">
        <f t="shared" si="1"/>
        <v>0</v>
      </c>
      <c r="P28" s="54">
        <f t="shared" si="5"/>
        <v>0</v>
      </c>
      <c r="Q28" s="54">
        <f t="shared" si="5"/>
        <v>0</v>
      </c>
      <c r="R28" s="13"/>
      <c r="S28" s="17"/>
    </row>
    <row r="29" spans="1:21" ht="33" customHeight="1">
      <c r="A29" s="17"/>
      <c r="B29" s="17"/>
      <c r="C29" s="17"/>
      <c r="D29" s="45" t="s">
        <v>613</v>
      </c>
      <c r="E29" s="46"/>
      <c r="F29" s="46"/>
      <c r="G29" s="46"/>
      <c r="H29" s="46"/>
      <c r="I29" s="46"/>
      <c r="J29" s="46"/>
      <c r="K29" s="46"/>
      <c r="L29" s="46"/>
      <c r="M29" s="46"/>
      <c r="N29" s="46"/>
      <c r="O29" s="46"/>
      <c r="P29" s="46"/>
      <c r="Q29" s="46"/>
      <c r="R29" s="13"/>
      <c r="S29" s="17"/>
    </row>
    <row r="30" spans="1:21" ht="33" customHeight="1">
      <c r="A30" s="17"/>
      <c r="B30" s="17"/>
      <c r="C30" s="17"/>
      <c r="D30" s="27" t="s">
        <v>211</v>
      </c>
      <c r="E30" s="57"/>
      <c r="F30" s="57"/>
      <c r="G30" s="57"/>
      <c r="H30" s="57"/>
      <c r="I30" s="57"/>
      <c r="J30" s="57"/>
      <c r="K30" s="57"/>
      <c r="L30" s="54">
        <f t="shared" ref="L30:L33" si="6">G30+H30+I30</f>
        <v>0</v>
      </c>
      <c r="M30" s="57"/>
      <c r="N30" s="54">
        <f t="shared" ref="N30:N36" si="7">L30+M30</f>
        <v>0</v>
      </c>
      <c r="O30" s="54">
        <f t="shared" ref="O30:O36" si="8">E30+F30+N30</f>
        <v>0</v>
      </c>
      <c r="P30" s="57"/>
      <c r="Q30" s="54">
        <f t="shared" ref="Q30:Q33" si="9">O30+P30</f>
        <v>0</v>
      </c>
      <c r="R30" s="13"/>
      <c r="S30" s="17"/>
    </row>
    <row r="31" spans="1:21" ht="33" customHeight="1">
      <c r="A31" s="17"/>
      <c r="B31" s="17"/>
      <c r="C31" s="17"/>
      <c r="D31" s="27" t="s">
        <v>88</v>
      </c>
      <c r="E31" s="57"/>
      <c r="F31" s="57"/>
      <c r="G31" s="57"/>
      <c r="H31" s="57"/>
      <c r="I31" s="57"/>
      <c r="J31" s="57"/>
      <c r="K31" s="57"/>
      <c r="L31" s="54">
        <f t="shared" si="6"/>
        <v>0</v>
      </c>
      <c r="M31" s="57"/>
      <c r="N31" s="54">
        <f t="shared" si="7"/>
        <v>0</v>
      </c>
      <c r="O31" s="54">
        <f t="shared" si="8"/>
        <v>0</v>
      </c>
      <c r="P31" s="57"/>
      <c r="Q31" s="54">
        <f t="shared" si="9"/>
        <v>0</v>
      </c>
      <c r="R31" s="13"/>
      <c r="S31" s="17"/>
    </row>
    <row r="32" spans="1:21" ht="33" customHeight="1">
      <c r="A32" s="17"/>
      <c r="B32" s="17"/>
      <c r="C32" s="17"/>
      <c r="D32" s="27" t="s">
        <v>242</v>
      </c>
      <c r="E32" s="57"/>
      <c r="F32" s="57"/>
      <c r="G32" s="57"/>
      <c r="H32" s="57"/>
      <c r="I32" s="57"/>
      <c r="J32" s="57"/>
      <c r="K32" s="57"/>
      <c r="L32" s="54">
        <f t="shared" si="6"/>
        <v>0</v>
      </c>
      <c r="M32" s="57"/>
      <c r="N32" s="54">
        <f t="shared" si="7"/>
        <v>0</v>
      </c>
      <c r="O32" s="54">
        <f t="shared" si="8"/>
        <v>0</v>
      </c>
      <c r="P32" s="57"/>
      <c r="Q32" s="54">
        <f t="shared" si="9"/>
        <v>0</v>
      </c>
      <c r="R32" s="13"/>
      <c r="S32" s="17"/>
    </row>
    <row r="33" spans="1:20" ht="33" customHeight="1">
      <c r="A33" s="17"/>
      <c r="B33" s="17"/>
      <c r="C33" s="17"/>
      <c r="D33" s="27" t="s">
        <v>238</v>
      </c>
      <c r="E33" s="57"/>
      <c r="F33" s="57"/>
      <c r="G33" s="57"/>
      <c r="H33" s="57"/>
      <c r="I33" s="57"/>
      <c r="J33" s="57"/>
      <c r="K33" s="57"/>
      <c r="L33" s="54">
        <f t="shared" si="6"/>
        <v>0</v>
      </c>
      <c r="M33" s="57"/>
      <c r="N33" s="54">
        <f t="shared" si="7"/>
        <v>0</v>
      </c>
      <c r="O33" s="54">
        <f t="shared" si="8"/>
        <v>0</v>
      </c>
      <c r="P33" s="57"/>
      <c r="Q33" s="54">
        <f t="shared" si="9"/>
        <v>0</v>
      </c>
      <c r="R33" s="13"/>
      <c r="S33" s="17"/>
    </row>
    <row r="34" spans="1:20" ht="33" customHeight="1">
      <c r="A34" s="17"/>
      <c r="B34" s="17"/>
      <c r="C34" s="17"/>
      <c r="D34" s="60" t="s">
        <v>614</v>
      </c>
      <c r="E34" s="74">
        <f>E30-E31-E32+E33</f>
        <v>0</v>
      </c>
      <c r="F34" s="74">
        <f t="shared" ref="F34:Q34" si="10">F30-F31-F32+F33</f>
        <v>0</v>
      </c>
      <c r="G34" s="74">
        <f t="shared" si="10"/>
        <v>0</v>
      </c>
      <c r="H34" s="74">
        <f t="shared" si="10"/>
        <v>0</v>
      </c>
      <c r="I34" s="74">
        <f t="shared" si="10"/>
        <v>0</v>
      </c>
      <c r="J34" s="74">
        <f t="shared" ref="J34:K34" si="11">J30-J31-J32+J33</f>
        <v>0</v>
      </c>
      <c r="K34" s="74">
        <f t="shared" si="11"/>
        <v>0</v>
      </c>
      <c r="L34" s="74">
        <f t="shared" si="10"/>
        <v>0</v>
      </c>
      <c r="M34" s="74">
        <f t="shared" ref="M34" si="12">M30-M31-M32+M33</f>
        <v>0</v>
      </c>
      <c r="N34" s="54">
        <f t="shared" si="7"/>
        <v>0</v>
      </c>
      <c r="O34" s="54">
        <f t="shared" si="8"/>
        <v>0</v>
      </c>
      <c r="P34" s="74">
        <f t="shared" si="10"/>
        <v>0</v>
      </c>
      <c r="Q34" s="74">
        <f t="shared" si="10"/>
        <v>0</v>
      </c>
      <c r="R34" s="13"/>
      <c r="S34" s="17"/>
    </row>
    <row r="35" spans="1:20" ht="33" customHeight="1">
      <c r="A35" s="17"/>
      <c r="B35" s="17"/>
      <c r="C35" s="17"/>
      <c r="D35" s="99" t="s">
        <v>850</v>
      </c>
      <c r="E35" s="54">
        <f>E28+E34</f>
        <v>0</v>
      </c>
      <c r="F35" s="54">
        <f t="shared" ref="F35:Q35" si="13">F28+F34</f>
        <v>0</v>
      </c>
      <c r="G35" s="54">
        <f t="shared" si="13"/>
        <v>0</v>
      </c>
      <c r="H35" s="54">
        <f t="shared" si="13"/>
        <v>0</v>
      </c>
      <c r="I35" s="54">
        <f t="shared" si="13"/>
        <v>0</v>
      </c>
      <c r="J35" s="54">
        <f t="shared" ref="J35:K35" si="14">J28+J34</f>
        <v>0</v>
      </c>
      <c r="K35" s="54">
        <f t="shared" si="14"/>
        <v>0</v>
      </c>
      <c r="L35" s="54">
        <f t="shared" si="13"/>
        <v>0</v>
      </c>
      <c r="M35" s="54">
        <f t="shared" ref="M35" si="15">M28+M34</f>
        <v>0</v>
      </c>
      <c r="N35" s="54">
        <f t="shared" si="7"/>
        <v>0</v>
      </c>
      <c r="O35" s="54">
        <f t="shared" si="8"/>
        <v>0</v>
      </c>
      <c r="P35" s="54">
        <f t="shared" si="13"/>
        <v>0</v>
      </c>
      <c r="Q35" s="54">
        <f t="shared" si="13"/>
        <v>0</v>
      </c>
      <c r="R35" s="13"/>
      <c r="S35" s="17"/>
    </row>
    <row r="36" spans="1:20" ht="33" customHeight="1">
      <c r="A36" s="17"/>
      <c r="B36" s="17"/>
      <c r="C36" s="17"/>
      <c r="D36" s="99" t="s">
        <v>851</v>
      </c>
      <c r="E36" s="54">
        <f>E25+E35</f>
        <v>0</v>
      </c>
      <c r="F36" s="54">
        <f t="shared" ref="F36:Q36" si="16">F25+F35</f>
        <v>0</v>
      </c>
      <c r="G36" s="54">
        <f t="shared" si="16"/>
        <v>0</v>
      </c>
      <c r="H36" s="54">
        <f t="shared" si="16"/>
        <v>0</v>
      </c>
      <c r="I36" s="54">
        <f t="shared" si="16"/>
        <v>0</v>
      </c>
      <c r="J36" s="54">
        <f t="shared" ref="J36:K36" si="17">J25+J35</f>
        <v>0</v>
      </c>
      <c r="K36" s="54">
        <f t="shared" si="17"/>
        <v>0</v>
      </c>
      <c r="L36" s="54">
        <f t="shared" si="16"/>
        <v>0</v>
      </c>
      <c r="M36" s="54">
        <f t="shared" ref="M36" si="18">M25+M35</f>
        <v>0</v>
      </c>
      <c r="N36" s="54">
        <f t="shared" si="7"/>
        <v>0</v>
      </c>
      <c r="O36" s="54">
        <f t="shared" si="8"/>
        <v>0</v>
      </c>
      <c r="P36" s="54">
        <f t="shared" si="16"/>
        <v>0</v>
      </c>
      <c r="Q36" s="54">
        <f t="shared" si="16"/>
        <v>0</v>
      </c>
      <c r="R36" s="13"/>
      <c r="S36" s="17"/>
    </row>
    <row r="37" spans="1:20" ht="33" customHeight="1">
      <c r="A37" s="17"/>
      <c r="B37" s="17"/>
      <c r="C37" s="17"/>
      <c r="D37" s="13"/>
      <c r="E37" s="13"/>
      <c r="F37" s="13"/>
      <c r="G37" s="13"/>
      <c r="H37" s="13"/>
      <c r="I37" s="13"/>
      <c r="J37" s="13"/>
      <c r="K37" s="13"/>
      <c r="L37" s="13"/>
      <c r="M37" s="13"/>
      <c r="N37" s="13"/>
      <c r="O37" s="13"/>
      <c r="P37" s="13"/>
      <c r="Q37" s="13"/>
      <c r="R37" s="13"/>
      <c r="S37" s="17"/>
    </row>
    <row r="38" spans="1:20" ht="33" customHeight="1">
      <c r="A38" s="17"/>
      <c r="B38" s="17"/>
      <c r="C38" s="17"/>
      <c r="D38" s="17"/>
      <c r="E38" s="17"/>
      <c r="F38" s="17"/>
      <c r="G38" s="17"/>
      <c r="H38" s="17"/>
      <c r="I38" s="17"/>
      <c r="J38" s="17"/>
      <c r="K38" s="17"/>
      <c r="L38" s="17"/>
      <c r="M38" s="17"/>
      <c r="N38" s="17"/>
      <c r="O38" s="17"/>
      <c r="P38" s="17"/>
      <c r="Q38" s="17"/>
      <c r="R38" s="17"/>
      <c r="S38" s="17" t="s">
        <v>420</v>
      </c>
    </row>
    <row r="39" spans="1:20" ht="33" customHeight="1">
      <c r="A39" s="13"/>
      <c r="B39" s="13"/>
      <c r="C39" s="13"/>
      <c r="D39" s="13"/>
      <c r="E39" s="13"/>
      <c r="F39" s="13"/>
      <c r="G39" s="13"/>
      <c r="H39" s="13"/>
      <c r="I39" s="13"/>
      <c r="J39" s="13"/>
      <c r="K39" s="13"/>
      <c r="L39" s="13"/>
      <c r="M39" s="13"/>
      <c r="N39" s="13"/>
      <c r="O39" s="13"/>
      <c r="P39" s="13"/>
      <c r="Q39" s="13"/>
      <c r="R39" s="13"/>
      <c r="S39" s="13"/>
      <c r="T39" s="13"/>
    </row>
  </sheetData>
  <hyperlinks>
    <hyperlink ref="C1" location="'Content Page'!A1" display="Home"/>
  </hyperlinks>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X90"/>
  <sheetViews>
    <sheetView showGridLines="0" topLeftCell="C1" zoomScale="80" zoomScaleNormal="80" workbookViewId="0">
      <selection activeCell="H19" sqref="H19"/>
    </sheetView>
  </sheetViews>
  <sheetFormatPr defaultRowHeight="15"/>
  <cols>
    <col min="1" max="2" width="0" hidden="1" customWidth="1"/>
    <col min="3" max="3" width="4.28515625" customWidth="1"/>
    <col min="4" max="4" width="51.7109375" customWidth="1"/>
    <col min="5" max="6" width="19.42578125" customWidth="1"/>
    <col min="8" max="8" width="34.5703125" customWidth="1"/>
    <col min="10" max="10" width="33.85546875" customWidth="1"/>
  </cols>
  <sheetData>
    <row r="1" spans="1:128">
      <c r="C1" s="10" t="s">
        <v>316</v>
      </c>
    </row>
    <row r="12" spans="1:128">
      <c r="A12" s="6"/>
      <c r="B12" s="6"/>
      <c r="C12" s="6"/>
      <c r="D12" s="11" t="s">
        <v>615</v>
      </c>
      <c r="E12" s="6"/>
      <c r="F12" s="6"/>
      <c r="G12" s="12"/>
      <c r="H12" s="12"/>
      <c r="I12" s="12"/>
      <c r="J12" s="12"/>
      <c r="K12" s="12"/>
      <c r="L12" s="12"/>
      <c r="M12" s="12"/>
      <c r="N12" s="12"/>
      <c r="O12" s="12"/>
      <c r="P12" s="12"/>
      <c r="Q12" s="12"/>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c r="CS12" s="12"/>
      <c r="CT12" s="12"/>
      <c r="CU12" s="12"/>
      <c r="CV12" s="12"/>
      <c r="CW12" s="12"/>
      <c r="CX12" s="12"/>
      <c r="CY12" s="12"/>
      <c r="CZ12" s="12"/>
      <c r="DA12" s="12"/>
      <c r="DB12" s="12"/>
      <c r="DC12" s="12"/>
      <c r="DD12" s="12"/>
      <c r="DE12" s="12"/>
      <c r="DF12" s="12"/>
      <c r="DG12" s="12"/>
      <c r="DH12" s="12"/>
      <c r="DI12" s="12"/>
      <c r="DJ12" s="12"/>
      <c r="DK12" s="12"/>
      <c r="DL12" s="12"/>
      <c r="DM12" s="12"/>
      <c r="DN12" s="12"/>
      <c r="DO12" s="12"/>
      <c r="DP12" s="12"/>
      <c r="DQ12" s="12"/>
      <c r="DR12" s="12"/>
      <c r="DS12" s="12"/>
      <c r="DT12" s="12"/>
      <c r="DU12" s="12"/>
      <c r="DV12" s="12"/>
      <c r="DW12" s="12"/>
      <c r="DX12" s="12"/>
    </row>
    <row r="13" spans="1:128">
      <c r="A13" s="13"/>
      <c r="B13" s="13"/>
      <c r="C13" s="13"/>
      <c r="D13" s="14" t="s">
        <v>318</v>
      </c>
      <c r="E13" s="13"/>
      <c r="F13" s="13"/>
    </row>
    <row r="14" spans="1:128">
      <c r="A14" s="13"/>
      <c r="B14" s="13"/>
      <c r="C14" s="13"/>
      <c r="D14" s="13"/>
      <c r="E14" s="13"/>
      <c r="F14" s="13"/>
      <c r="H14" s="130"/>
      <c r="I14" s="116"/>
      <c r="J14" s="124"/>
    </row>
    <row r="15" spans="1:128">
      <c r="A15" s="17"/>
      <c r="B15" s="17"/>
      <c r="C15" s="17"/>
      <c r="D15" s="18" t="s">
        <v>616</v>
      </c>
      <c r="E15" s="18"/>
      <c r="F15" s="13"/>
    </row>
    <row r="16" spans="1:128">
      <c r="A16" s="13"/>
      <c r="B16" s="13"/>
      <c r="C16" s="13"/>
      <c r="D16" s="13"/>
      <c r="E16" s="13"/>
      <c r="F16" s="13"/>
    </row>
    <row r="17" spans="1:8">
      <c r="A17" s="17"/>
      <c r="B17" s="17"/>
      <c r="C17" s="17"/>
      <c r="D17" s="31"/>
      <c r="E17" s="37" t="s">
        <v>455</v>
      </c>
      <c r="F17" s="37" t="s">
        <v>456</v>
      </c>
      <c r="G17" s="13"/>
      <c r="H17" s="17"/>
    </row>
    <row r="18" spans="1:8">
      <c r="A18" s="17"/>
      <c r="B18" s="17"/>
      <c r="C18" s="17"/>
      <c r="D18" s="29"/>
      <c r="E18" s="13"/>
      <c r="F18" s="13"/>
      <c r="G18" s="13"/>
      <c r="H18" s="17"/>
    </row>
    <row r="19" spans="1:8">
      <c r="A19" s="17"/>
      <c r="B19" s="17"/>
      <c r="C19" s="17"/>
      <c r="D19" s="18" t="s">
        <v>617</v>
      </c>
      <c r="E19" s="18"/>
      <c r="F19" s="18"/>
      <c r="G19" s="13"/>
      <c r="H19" s="17"/>
    </row>
    <row r="20" spans="1:8">
      <c r="A20" s="17"/>
      <c r="B20" s="17"/>
      <c r="C20" s="17"/>
      <c r="D20" s="19" t="s">
        <v>617</v>
      </c>
      <c r="E20" s="18"/>
      <c r="F20" s="18"/>
      <c r="G20" s="13"/>
      <c r="H20" s="17"/>
    </row>
    <row r="21" spans="1:8">
      <c r="A21" s="17"/>
      <c r="B21" s="17"/>
      <c r="C21" s="17"/>
      <c r="D21" s="45" t="s">
        <v>618</v>
      </c>
      <c r="E21" s="46"/>
      <c r="F21" s="46"/>
      <c r="G21" s="13"/>
      <c r="H21" s="17"/>
    </row>
    <row r="22" spans="1:8" ht="25.5">
      <c r="A22" s="17"/>
      <c r="B22" s="17"/>
      <c r="C22" s="17"/>
      <c r="D22" s="47" t="s">
        <v>619</v>
      </c>
      <c r="E22" s="57"/>
      <c r="F22" s="57"/>
      <c r="G22" s="13"/>
      <c r="H22" s="17"/>
    </row>
    <row r="23" spans="1:8">
      <c r="A23" s="17"/>
      <c r="B23" s="17"/>
      <c r="C23" s="17"/>
      <c r="D23" s="60" t="s">
        <v>620</v>
      </c>
      <c r="E23" s="54">
        <f>E22</f>
        <v>0</v>
      </c>
      <c r="F23" s="54">
        <f>F22</f>
        <v>0</v>
      </c>
      <c r="G23" s="13"/>
      <c r="H23" s="17"/>
    </row>
    <row r="24" spans="1:8">
      <c r="A24" s="17"/>
      <c r="B24" s="17"/>
      <c r="C24" s="17"/>
      <c r="D24" s="51" t="s">
        <v>621</v>
      </c>
      <c r="E24" s="46"/>
      <c r="F24" s="46"/>
      <c r="G24" s="13"/>
      <c r="H24" s="17"/>
    </row>
    <row r="25" spans="1:8">
      <c r="A25" s="17"/>
      <c r="B25" s="17"/>
      <c r="C25" s="17"/>
      <c r="D25" s="56" t="s">
        <v>212</v>
      </c>
      <c r="E25" s="57"/>
      <c r="F25" s="57"/>
      <c r="G25" s="13"/>
      <c r="H25" s="17"/>
    </row>
    <row r="26" spans="1:8" ht="25.5">
      <c r="A26" s="17"/>
      <c r="B26" s="17"/>
      <c r="C26" s="17"/>
      <c r="D26" s="56" t="s">
        <v>622</v>
      </c>
      <c r="E26" s="57"/>
      <c r="F26" s="57"/>
      <c r="G26" s="13"/>
      <c r="H26" s="17"/>
    </row>
    <row r="27" spans="1:8">
      <c r="A27" s="17"/>
      <c r="B27" s="17"/>
      <c r="C27" s="17"/>
      <c r="D27" s="56" t="s">
        <v>623</v>
      </c>
      <c r="E27" s="57"/>
      <c r="F27" s="57"/>
      <c r="G27" s="13"/>
      <c r="H27" s="17"/>
    </row>
    <row r="28" spans="1:8" ht="25.5">
      <c r="A28" s="17"/>
      <c r="B28" s="17"/>
      <c r="C28" s="17"/>
      <c r="D28" s="56" t="s">
        <v>273</v>
      </c>
      <c r="E28" s="57"/>
      <c r="F28" s="57"/>
      <c r="G28" s="13"/>
      <c r="H28" s="17"/>
    </row>
    <row r="29" spans="1:8">
      <c r="A29" s="17"/>
      <c r="B29" s="17"/>
      <c r="C29" s="17"/>
      <c r="D29" s="56" t="s">
        <v>624</v>
      </c>
      <c r="E29" s="57"/>
      <c r="F29" s="57"/>
      <c r="G29" s="13"/>
      <c r="H29" s="17"/>
    </row>
    <row r="30" spans="1:8" ht="25.5">
      <c r="A30" s="17"/>
      <c r="B30" s="17"/>
      <c r="C30" s="17"/>
      <c r="D30" s="56" t="s">
        <v>213</v>
      </c>
      <c r="E30" s="57"/>
      <c r="F30" s="57"/>
      <c r="G30" s="13"/>
      <c r="H30" s="17"/>
    </row>
    <row r="31" spans="1:8" ht="25.5">
      <c r="A31" s="17"/>
      <c r="B31" s="17"/>
      <c r="C31" s="17"/>
      <c r="D31" s="56" t="s">
        <v>274</v>
      </c>
      <c r="E31" s="57"/>
      <c r="F31" s="57"/>
      <c r="G31" s="13"/>
      <c r="H31" s="17"/>
    </row>
    <row r="32" spans="1:8">
      <c r="A32" s="17"/>
      <c r="B32" s="17"/>
      <c r="C32" s="17"/>
      <c r="D32" s="56" t="s">
        <v>625</v>
      </c>
      <c r="E32" s="57"/>
      <c r="F32" s="57"/>
      <c r="G32" s="13"/>
      <c r="H32" s="17"/>
    </row>
    <row r="33" spans="1:8" ht="25.5">
      <c r="A33" s="17"/>
      <c r="B33" s="17"/>
      <c r="C33" s="17"/>
      <c r="D33" s="56" t="s">
        <v>275</v>
      </c>
      <c r="E33" s="57"/>
      <c r="F33" s="57"/>
      <c r="G33" s="13"/>
      <c r="H33" s="17"/>
    </row>
    <row r="34" spans="1:8">
      <c r="A34" s="17"/>
      <c r="B34" s="17"/>
      <c r="C34" s="17"/>
      <c r="D34" s="56" t="s">
        <v>276</v>
      </c>
      <c r="E34" s="57"/>
      <c r="F34" s="57"/>
      <c r="G34" s="13"/>
      <c r="H34" s="17"/>
    </row>
    <row r="35" spans="1:8" ht="25.5">
      <c r="A35" s="17"/>
      <c r="B35" s="17"/>
      <c r="C35" s="17"/>
      <c r="D35" s="56" t="s">
        <v>626</v>
      </c>
      <c r="E35" s="57"/>
      <c r="F35" s="57"/>
      <c r="G35" s="13"/>
      <c r="H35" s="17"/>
    </row>
    <row r="36" spans="1:8" ht="25.5">
      <c r="A36" s="17"/>
      <c r="B36" s="17"/>
      <c r="C36" s="17"/>
      <c r="D36" s="56" t="s">
        <v>277</v>
      </c>
      <c r="E36" s="57"/>
      <c r="F36" s="57"/>
      <c r="G36" s="13"/>
      <c r="H36" s="17"/>
    </row>
    <row r="37" spans="1:8" ht="25.5">
      <c r="A37" s="17"/>
      <c r="B37" s="17"/>
      <c r="C37" s="17"/>
      <c r="D37" s="58" t="s">
        <v>627</v>
      </c>
      <c r="E37" s="54">
        <f>1*E25+1*E26+1*E27+1*E28+-1*E29+1*E30+-1*E31+-1*E32+1*E33+1*E34+1*E35+1*E36</f>
        <v>0</v>
      </c>
      <c r="F37" s="54">
        <f t="shared" ref="F37" si="0">1*F25+1*F26+1*F27+1*F28+-1*F29+1*F30+-1*F31+-1*F32+1*F33+1*F34+1*F35+1*F36</f>
        <v>0</v>
      </c>
      <c r="G37" s="13"/>
      <c r="H37" s="17"/>
    </row>
    <row r="38" spans="1:8" ht="25.5">
      <c r="A38" s="17"/>
      <c r="B38" s="17"/>
      <c r="C38" s="17"/>
      <c r="D38" s="47" t="s">
        <v>628</v>
      </c>
      <c r="E38" s="57"/>
      <c r="F38" s="57"/>
      <c r="G38" s="13"/>
      <c r="H38" s="17"/>
    </row>
    <row r="39" spans="1:8">
      <c r="A39" s="17"/>
      <c r="B39" s="17"/>
      <c r="C39" s="17"/>
      <c r="D39" s="51" t="s">
        <v>629</v>
      </c>
      <c r="E39" s="46"/>
      <c r="F39" s="46"/>
      <c r="G39" s="13"/>
      <c r="H39" s="17"/>
    </row>
    <row r="40" spans="1:8" ht="25.5">
      <c r="A40" s="17"/>
      <c r="B40" s="17"/>
      <c r="C40" s="17"/>
      <c r="D40" s="56" t="s">
        <v>214</v>
      </c>
      <c r="E40" s="57"/>
      <c r="F40" s="57"/>
      <c r="G40" s="13"/>
      <c r="H40" s="17"/>
    </row>
    <row r="41" spans="1:8" ht="25.5">
      <c r="A41" s="17"/>
      <c r="B41" s="17"/>
      <c r="C41" s="17"/>
      <c r="D41" s="56" t="s">
        <v>239</v>
      </c>
      <c r="E41" s="57"/>
      <c r="F41" s="57"/>
      <c r="G41" s="13"/>
      <c r="H41" s="17"/>
    </row>
    <row r="42" spans="1:8" ht="25.5">
      <c r="A42" s="17"/>
      <c r="B42" s="17"/>
      <c r="C42" s="17"/>
      <c r="D42" s="56" t="s">
        <v>630</v>
      </c>
      <c r="E42" s="57"/>
      <c r="F42" s="57"/>
      <c r="G42" s="13"/>
      <c r="H42" s="17"/>
    </row>
    <row r="43" spans="1:8" ht="25.5">
      <c r="A43" s="17"/>
      <c r="B43" s="17"/>
      <c r="C43" s="17"/>
      <c r="D43" s="56" t="s">
        <v>215</v>
      </c>
      <c r="E43" s="57"/>
      <c r="F43" s="57"/>
      <c r="G43" s="13"/>
      <c r="H43" s="17"/>
    </row>
    <row r="44" spans="1:8">
      <c r="A44" s="17"/>
      <c r="B44" s="17"/>
      <c r="C44" s="17"/>
      <c r="D44" s="58" t="s">
        <v>631</v>
      </c>
      <c r="E44" s="54">
        <f>-1*E40+-1*E41+-1*E42+-1*E43</f>
        <v>0</v>
      </c>
      <c r="F44" s="54">
        <f t="shared" ref="F44" si="1">-1*F40+-1*F41+-1*F42+-1*F43</f>
        <v>0</v>
      </c>
      <c r="G44" s="13"/>
      <c r="H44" s="17"/>
    </row>
    <row r="45" spans="1:8" ht="25.5">
      <c r="A45" s="17"/>
      <c r="B45" s="17"/>
      <c r="C45" s="17"/>
      <c r="D45" s="60" t="s">
        <v>632</v>
      </c>
      <c r="E45" s="54">
        <f>E23+E37+E38+E44</f>
        <v>0</v>
      </c>
      <c r="F45" s="54">
        <f t="shared" ref="F45" si="2">F23+F37+F38+F44</f>
        <v>0</v>
      </c>
      <c r="G45" s="13"/>
      <c r="H45" s="17"/>
    </row>
    <row r="46" spans="1:8">
      <c r="A46" s="17"/>
      <c r="B46" s="17"/>
      <c r="C46" s="17"/>
      <c r="D46" s="27" t="s">
        <v>240</v>
      </c>
      <c r="E46" s="57"/>
      <c r="F46" s="57"/>
      <c r="G46" s="13"/>
      <c r="H46" s="17"/>
    </row>
    <row r="47" spans="1:8">
      <c r="A47" s="17"/>
      <c r="B47" s="17"/>
      <c r="C47" s="17"/>
      <c r="D47" s="27" t="s">
        <v>241</v>
      </c>
      <c r="E47" s="57"/>
      <c r="F47" s="57"/>
      <c r="G47" s="13"/>
      <c r="H47" s="17"/>
    </row>
    <row r="48" spans="1:8">
      <c r="A48" s="17"/>
      <c r="B48" s="17"/>
      <c r="C48" s="17"/>
      <c r="D48" s="27" t="s">
        <v>146</v>
      </c>
      <c r="E48" s="57"/>
      <c r="F48" s="57"/>
      <c r="G48" s="13"/>
      <c r="H48" s="17"/>
    </row>
    <row r="49" spans="1:8">
      <c r="A49" s="17"/>
      <c r="B49" s="17"/>
      <c r="C49" s="17"/>
      <c r="D49" s="27" t="s">
        <v>216</v>
      </c>
      <c r="E49" s="57"/>
      <c r="F49" s="57"/>
      <c r="G49" s="13"/>
      <c r="H49" s="17"/>
    </row>
    <row r="50" spans="1:8" ht="25.5">
      <c r="A50" s="17"/>
      <c r="B50" s="17"/>
      <c r="C50" s="17"/>
      <c r="D50" s="27" t="s">
        <v>11</v>
      </c>
      <c r="E50" s="57"/>
      <c r="F50" s="57"/>
      <c r="G50" s="13"/>
      <c r="H50" s="17"/>
    </row>
    <row r="51" spans="1:8">
      <c r="A51" s="17"/>
      <c r="B51" s="17"/>
      <c r="C51" s="17"/>
      <c r="D51" s="27" t="s">
        <v>29</v>
      </c>
      <c r="E51" s="57"/>
      <c r="F51" s="57"/>
      <c r="G51" s="13"/>
      <c r="H51" s="17"/>
    </row>
    <row r="52" spans="1:8" ht="25.5">
      <c r="A52" s="17"/>
      <c r="B52" s="17"/>
      <c r="C52" s="17"/>
      <c r="D52" s="27" t="s">
        <v>278</v>
      </c>
      <c r="E52" s="57"/>
      <c r="F52" s="57"/>
      <c r="G52" s="13"/>
      <c r="H52" s="17"/>
    </row>
    <row r="53" spans="1:8" ht="25.5">
      <c r="A53" s="17"/>
      <c r="B53" s="17"/>
      <c r="C53" s="17"/>
      <c r="D53" s="60" t="s">
        <v>633</v>
      </c>
      <c r="E53" s="54">
        <f>1*E45+1*E46+1*E47+1*E48+-1*E49+1*E50+-1*E51+1*E52</f>
        <v>0</v>
      </c>
      <c r="F53" s="54">
        <f t="shared" ref="F53" si="3">1*F45+1*F46+1*F47+1*F48+-1*F49+1*F50+-1*F51+1*F52</f>
        <v>0</v>
      </c>
      <c r="G53" s="13"/>
      <c r="H53" s="17"/>
    </row>
    <row r="54" spans="1:8">
      <c r="A54" s="17"/>
      <c r="B54" s="17"/>
      <c r="C54" s="17"/>
      <c r="D54" s="45" t="s">
        <v>634</v>
      </c>
      <c r="E54" s="46"/>
      <c r="F54" s="46"/>
      <c r="G54" s="13"/>
      <c r="H54" s="17"/>
    </row>
    <row r="55" spans="1:8" ht="25.5">
      <c r="A55" s="17"/>
      <c r="B55" s="17"/>
      <c r="C55" s="17"/>
      <c r="D55" s="27" t="s">
        <v>217</v>
      </c>
      <c r="E55" s="57"/>
      <c r="F55" s="57"/>
      <c r="G55" s="13"/>
      <c r="H55" s="17"/>
    </row>
    <row r="56" spans="1:8">
      <c r="A56" s="17"/>
      <c r="B56" s="17"/>
      <c r="C56" s="17"/>
      <c r="D56" s="27" t="s">
        <v>218</v>
      </c>
      <c r="E56" s="57"/>
      <c r="F56" s="57"/>
      <c r="G56" s="13"/>
      <c r="H56" s="17"/>
    </row>
    <row r="57" spans="1:8">
      <c r="A57" s="17"/>
      <c r="B57" s="17"/>
      <c r="C57" s="17"/>
      <c r="D57" s="27" t="s">
        <v>67</v>
      </c>
      <c r="E57" s="57"/>
      <c r="F57" s="57"/>
      <c r="G57" s="13"/>
      <c r="H57" s="17"/>
    </row>
    <row r="58" spans="1:8">
      <c r="A58" s="17"/>
      <c r="B58" s="17"/>
      <c r="C58" s="17"/>
      <c r="D58" s="27" t="s">
        <v>219</v>
      </c>
      <c r="E58" s="57"/>
      <c r="F58" s="57"/>
      <c r="G58" s="13"/>
      <c r="H58" s="17"/>
    </row>
    <row r="59" spans="1:8">
      <c r="A59" s="17"/>
      <c r="B59" s="17"/>
      <c r="C59" s="17"/>
      <c r="D59" s="27" t="s">
        <v>148</v>
      </c>
      <c r="E59" s="57"/>
      <c r="F59" s="57"/>
      <c r="G59" s="13"/>
      <c r="H59" s="17"/>
    </row>
    <row r="60" spans="1:8">
      <c r="A60" s="17"/>
      <c r="B60" s="17"/>
      <c r="C60" s="17"/>
      <c r="D60" s="27" t="s">
        <v>220</v>
      </c>
      <c r="E60" s="57"/>
      <c r="F60" s="57"/>
      <c r="G60" s="13"/>
      <c r="H60" s="17"/>
    </row>
    <row r="61" spans="1:8">
      <c r="A61" s="17"/>
      <c r="B61" s="17"/>
      <c r="C61" s="17"/>
      <c r="D61" s="27" t="s">
        <v>147</v>
      </c>
      <c r="E61" s="57"/>
      <c r="F61" s="57"/>
      <c r="G61" s="13"/>
      <c r="H61" s="17"/>
    </row>
    <row r="62" spans="1:8">
      <c r="A62" s="17"/>
      <c r="B62" s="17"/>
      <c r="C62" s="17"/>
      <c r="D62" s="27" t="s">
        <v>222</v>
      </c>
      <c r="E62" s="57"/>
      <c r="F62" s="57"/>
      <c r="G62" s="13"/>
      <c r="H62" s="17"/>
    </row>
    <row r="63" spans="1:8" ht="25.5">
      <c r="A63" s="17"/>
      <c r="B63" s="17"/>
      <c r="C63" s="17"/>
      <c r="D63" s="27" t="s">
        <v>221</v>
      </c>
      <c r="E63" s="57"/>
      <c r="F63" s="57"/>
      <c r="G63" s="13"/>
      <c r="H63" s="17"/>
    </row>
    <row r="64" spans="1:8">
      <c r="A64" s="17"/>
      <c r="B64" s="17"/>
      <c r="C64" s="17"/>
      <c r="D64" s="27" t="s">
        <v>240</v>
      </c>
      <c r="E64" s="57"/>
      <c r="F64" s="57"/>
      <c r="G64" s="13"/>
      <c r="H64" s="17"/>
    </row>
    <row r="65" spans="1:8">
      <c r="A65" s="17"/>
      <c r="B65" s="17"/>
      <c r="C65" s="17"/>
      <c r="D65" s="27" t="s">
        <v>146</v>
      </c>
      <c r="E65" s="57"/>
      <c r="F65" s="57"/>
      <c r="G65" s="13"/>
      <c r="H65" s="17"/>
    </row>
    <row r="66" spans="1:8" ht="25.5">
      <c r="A66" s="17"/>
      <c r="B66" s="17"/>
      <c r="C66" s="17"/>
      <c r="D66" s="27" t="s">
        <v>279</v>
      </c>
      <c r="E66" s="57"/>
      <c r="F66" s="57"/>
      <c r="G66" s="13"/>
      <c r="H66" s="17"/>
    </row>
    <row r="67" spans="1:8" ht="25.5">
      <c r="A67" s="17"/>
      <c r="B67" s="17"/>
      <c r="C67" s="17"/>
      <c r="D67" s="60" t="s">
        <v>635</v>
      </c>
      <c r="E67" s="54">
        <f>1*E55+-1*E56+-1*E57+1*E58+-1*E59+1*E60+-1*E61+1*E62+1*E63+1*E64+1*E65+1*E66</f>
        <v>0</v>
      </c>
      <c r="F67" s="54">
        <f t="shared" ref="F67" si="4">1*F55+-1*F56+-1*F57+1*F58+-1*F59+1*F60+-1*F61+1*F62+1*F63+1*F64+1*F65+1*F66</f>
        <v>0</v>
      </c>
      <c r="G67" s="13"/>
      <c r="H67" s="17"/>
    </row>
    <row r="68" spans="1:8">
      <c r="A68" s="17"/>
      <c r="B68" s="17"/>
      <c r="C68" s="17"/>
      <c r="D68" s="45" t="s">
        <v>636</v>
      </c>
      <c r="E68" s="46"/>
      <c r="F68" s="46"/>
      <c r="G68" s="13"/>
      <c r="H68" s="17"/>
    </row>
    <row r="69" spans="1:8">
      <c r="A69" s="17"/>
      <c r="B69" s="17"/>
      <c r="C69" s="17"/>
      <c r="D69" s="27" t="s">
        <v>61</v>
      </c>
      <c r="E69" s="57"/>
      <c r="F69" s="57"/>
      <c r="G69" s="13"/>
      <c r="H69" s="17"/>
    </row>
    <row r="70" spans="1:8" ht="38.25">
      <c r="A70" s="17"/>
      <c r="B70" s="17"/>
      <c r="C70" s="17"/>
      <c r="D70" s="27" t="s">
        <v>637</v>
      </c>
      <c r="E70" s="57"/>
      <c r="F70" s="57"/>
      <c r="G70" s="13"/>
      <c r="H70" s="17"/>
    </row>
    <row r="71" spans="1:8">
      <c r="A71" s="17"/>
      <c r="B71" s="17"/>
      <c r="C71" s="17"/>
      <c r="D71" s="27" t="s">
        <v>280</v>
      </c>
      <c r="E71" s="57"/>
      <c r="F71" s="57"/>
      <c r="G71" s="13"/>
      <c r="H71" s="17"/>
    </row>
    <row r="72" spans="1:8">
      <c r="A72" s="17"/>
      <c r="B72" s="17"/>
      <c r="C72" s="17"/>
      <c r="D72" s="27" t="s">
        <v>638</v>
      </c>
      <c r="E72" s="57"/>
      <c r="F72" s="57"/>
      <c r="G72" s="13"/>
      <c r="H72" s="17"/>
    </row>
    <row r="73" spans="1:8" ht="25.5">
      <c r="A73" s="17"/>
      <c r="B73" s="17"/>
      <c r="C73" s="17"/>
      <c r="D73" s="27" t="s">
        <v>639</v>
      </c>
      <c r="E73" s="57"/>
      <c r="F73" s="57"/>
      <c r="G73" s="13"/>
      <c r="H73" s="17"/>
    </row>
    <row r="74" spans="1:8">
      <c r="A74" s="17"/>
      <c r="B74" s="17"/>
      <c r="C74" s="17"/>
      <c r="D74" s="27" t="s">
        <v>68</v>
      </c>
      <c r="E74" s="57"/>
      <c r="F74" s="57"/>
      <c r="G74" s="13"/>
      <c r="H74" s="17"/>
    </row>
    <row r="75" spans="1:8" ht="25.5">
      <c r="A75" s="17"/>
      <c r="B75" s="17"/>
      <c r="C75" s="17"/>
      <c r="D75" s="27" t="s">
        <v>281</v>
      </c>
      <c r="E75" s="57"/>
      <c r="F75" s="57"/>
      <c r="G75" s="13"/>
      <c r="H75" s="17"/>
    </row>
    <row r="76" spans="1:8" ht="25.5">
      <c r="A76" s="17"/>
      <c r="B76" s="17"/>
      <c r="C76" s="17"/>
      <c r="D76" s="27" t="s">
        <v>223</v>
      </c>
      <c r="E76" s="57"/>
      <c r="F76" s="57"/>
      <c r="G76" s="13"/>
      <c r="H76" s="17"/>
    </row>
    <row r="77" spans="1:8">
      <c r="A77" s="17"/>
      <c r="B77" s="17"/>
      <c r="C77" s="17"/>
      <c r="D77" s="27" t="s">
        <v>241</v>
      </c>
      <c r="E77" s="57"/>
      <c r="F77" s="57"/>
      <c r="G77" s="13"/>
      <c r="H77" s="17"/>
    </row>
    <row r="78" spans="1:8">
      <c r="A78" s="17"/>
      <c r="B78" s="17"/>
      <c r="C78" s="17"/>
      <c r="D78" s="27" t="s">
        <v>216</v>
      </c>
      <c r="E78" s="57"/>
      <c r="F78" s="57"/>
      <c r="G78" s="13"/>
      <c r="H78" s="17"/>
    </row>
    <row r="79" spans="1:8" ht="25.5">
      <c r="A79" s="17"/>
      <c r="B79" s="17"/>
      <c r="C79" s="17"/>
      <c r="D79" s="27" t="s">
        <v>282</v>
      </c>
      <c r="E79" s="57"/>
      <c r="F79" s="57"/>
      <c r="G79" s="13"/>
      <c r="H79" s="17"/>
    </row>
    <row r="80" spans="1:8" ht="25.5">
      <c r="A80" s="17"/>
      <c r="B80" s="17"/>
      <c r="C80" s="17"/>
      <c r="D80" s="60" t="s">
        <v>640</v>
      </c>
      <c r="E80" s="54">
        <f>-1*E69+1*E70+-1*E71+1*E72+1*E73+-1*E74+1*E75+1*E76+-1*E77+-1*E78+1*E79</f>
        <v>0</v>
      </c>
      <c r="F80" s="54">
        <f t="shared" ref="F80" si="5">-1*F69+1*F70+-1*F71+1*F72+1*F73+-1*F74+1*F75+1*F76+-1*F77+-1*F78+1*F79</f>
        <v>0</v>
      </c>
      <c r="G80" s="13"/>
      <c r="H80" s="17"/>
    </row>
    <row r="81" spans="1:8" ht="38.25">
      <c r="A81" s="17"/>
      <c r="B81" s="17"/>
      <c r="C81" s="17"/>
      <c r="D81" s="76" t="s">
        <v>641</v>
      </c>
      <c r="E81" s="54">
        <f>E53+E67+E80</f>
        <v>0</v>
      </c>
      <c r="F81" s="54">
        <f t="shared" ref="F81" si="6">F53+F67+F80</f>
        <v>0</v>
      </c>
      <c r="G81" s="13"/>
      <c r="H81" s="17"/>
    </row>
    <row r="82" spans="1:8" ht="25.5">
      <c r="A82" s="17"/>
      <c r="B82" s="17"/>
      <c r="C82" s="17"/>
      <c r="D82" s="20" t="s">
        <v>642</v>
      </c>
      <c r="E82" s="57"/>
      <c r="F82" s="57"/>
      <c r="G82" s="13"/>
      <c r="H82" s="17"/>
    </row>
    <row r="83" spans="1:8" ht="38.25">
      <c r="A83" s="17"/>
      <c r="B83" s="17"/>
      <c r="C83" s="17"/>
      <c r="D83" s="76" t="s">
        <v>846</v>
      </c>
      <c r="E83" s="74">
        <f>E81+E82</f>
        <v>0</v>
      </c>
      <c r="F83" s="74">
        <f>F81+F82</f>
        <v>0</v>
      </c>
      <c r="G83" s="13"/>
      <c r="H83" s="17"/>
    </row>
    <row r="84" spans="1:8" ht="25.5">
      <c r="A84" s="17"/>
      <c r="B84" s="17"/>
      <c r="C84" s="17"/>
      <c r="D84" s="76" t="s">
        <v>644</v>
      </c>
      <c r="E84" s="54">
        <f>F85</f>
        <v>0</v>
      </c>
      <c r="F84" s="57"/>
      <c r="G84" s="13"/>
      <c r="H84" s="17"/>
    </row>
    <row r="85" spans="1:8" ht="25.5">
      <c r="A85" s="17"/>
      <c r="B85" s="17"/>
      <c r="C85" s="17"/>
      <c r="D85" s="76" t="s">
        <v>645</v>
      </c>
      <c r="E85" s="54">
        <f>E83+E84</f>
        <v>0</v>
      </c>
      <c r="F85" s="54">
        <f>F83+F84</f>
        <v>0</v>
      </c>
      <c r="G85" s="13"/>
      <c r="H85" s="17"/>
    </row>
    <row r="86" spans="1:8">
      <c r="D86" s="1"/>
    </row>
    <row r="87" spans="1:8">
      <c r="D87" s="129" t="s">
        <v>799</v>
      </c>
      <c r="E87" s="94"/>
      <c r="F87" s="94"/>
    </row>
    <row r="88" spans="1:8">
      <c r="D88" s="129" t="s">
        <v>798</v>
      </c>
      <c r="E88" s="94"/>
      <c r="F88" s="94"/>
    </row>
    <row r="89" spans="1:8" ht="25.5">
      <c r="D89" s="129" t="s">
        <v>643</v>
      </c>
      <c r="E89" s="94"/>
      <c r="F89" s="94"/>
    </row>
    <row r="90" spans="1:8" ht="25.5">
      <c r="D90" s="76" t="s">
        <v>847</v>
      </c>
      <c r="E90" s="95">
        <f>E87+E88+E89</f>
        <v>0</v>
      </c>
      <c r="F90" s="95">
        <f>F87+F88+F89</f>
        <v>0</v>
      </c>
    </row>
  </sheetData>
  <hyperlinks>
    <hyperlink ref="C1" location="'Content Page'!A1" display="Home"/>
  </hyperlinks>
  <pageMargins left="0.7" right="0.7" top="0.75" bottom="0.75" header="0.3" footer="0.3"/>
  <pageSetup orientation="portrait" horizontalDpi="1200" verticalDpi="1200"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Z24"/>
  <sheetViews>
    <sheetView showGridLines="0" topLeftCell="C1" zoomScale="70" zoomScaleNormal="70" workbookViewId="0">
      <selection activeCell="D20" sqref="D20"/>
    </sheetView>
  </sheetViews>
  <sheetFormatPr defaultRowHeight="15"/>
  <cols>
    <col min="1" max="2" width="0" hidden="1" customWidth="1"/>
    <col min="3" max="3" width="4.7109375" customWidth="1"/>
    <col min="4" max="4" width="46.140625" customWidth="1"/>
    <col min="5" max="5" width="27.28515625" customWidth="1"/>
  </cols>
  <sheetData>
    <row r="1" spans="1:130">
      <c r="C1" s="10" t="s">
        <v>316</v>
      </c>
    </row>
    <row r="12" spans="1:130">
      <c r="A12" s="6"/>
      <c r="B12" s="6"/>
      <c r="C12" s="6"/>
      <c r="D12" s="11" t="s">
        <v>646</v>
      </c>
      <c r="E12" s="6"/>
      <c r="F12" s="6"/>
      <c r="G12" s="6"/>
      <c r="H12" s="12"/>
      <c r="I12" s="12"/>
      <c r="J12" s="12"/>
      <c r="K12" s="12"/>
      <c r="L12" s="12"/>
      <c r="M12" s="12"/>
      <c r="N12" s="12"/>
      <c r="O12" s="12"/>
      <c r="P12" s="12"/>
      <c r="Q12" s="12"/>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c r="CS12" s="12"/>
      <c r="CT12" s="12"/>
      <c r="CU12" s="12"/>
      <c r="CV12" s="12"/>
      <c r="CW12" s="12"/>
      <c r="CX12" s="12"/>
      <c r="CY12" s="12"/>
      <c r="CZ12" s="12"/>
      <c r="DA12" s="12"/>
      <c r="DB12" s="12"/>
      <c r="DC12" s="12"/>
      <c r="DD12" s="12"/>
      <c r="DE12" s="12"/>
      <c r="DF12" s="12"/>
      <c r="DG12" s="12"/>
      <c r="DH12" s="12"/>
      <c r="DI12" s="12"/>
      <c r="DJ12" s="12"/>
      <c r="DK12" s="12"/>
      <c r="DL12" s="12"/>
      <c r="DM12" s="12"/>
      <c r="DN12" s="12"/>
      <c r="DO12" s="12"/>
      <c r="DP12" s="12"/>
      <c r="DQ12" s="12"/>
      <c r="DR12" s="12"/>
      <c r="DS12" s="12"/>
      <c r="DT12" s="12"/>
      <c r="DU12" s="12"/>
      <c r="DV12" s="12"/>
      <c r="DW12" s="12"/>
      <c r="DX12" s="12"/>
      <c r="DY12" s="12"/>
      <c r="DZ12" s="12"/>
    </row>
    <row r="13" spans="1:130">
      <c r="A13" s="13"/>
      <c r="B13" s="13"/>
      <c r="C13" s="13"/>
      <c r="D13" s="14" t="s">
        <v>318</v>
      </c>
      <c r="E13" s="13"/>
      <c r="F13" s="13"/>
      <c r="G13" s="13"/>
    </row>
    <row r="14" spans="1:130">
      <c r="A14" s="13"/>
      <c r="B14" s="13"/>
      <c r="C14" s="13"/>
      <c r="D14" s="13"/>
      <c r="E14" s="13"/>
      <c r="F14" s="13"/>
      <c r="G14" s="13"/>
    </row>
    <row r="15" spans="1:130">
      <c r="A15" s="17"/>
      <c r="B15" s="17"/>
      <c r="C15" s="17"/>
      <c r="D15" s="17"/>
      <c r="E15" s="37" t="s">
        <v>455</v>
      </c>
      <c r="F15" s="17"/>
      <c r="G15" s="17"/>
    </row>
    <row r="16" spans="1:130">
      <c r="A16" s="17"/>
      <c r="B16" s="17"/>
      <c r="C16" s="17"/>
      <c r="D16" s="18" t="s">
        <v>647</v>
      </c>
      <c r="E16" s="18"/>
      <c r="F16" s="13"/>
      <c r="G16" s="17"/>
    </row>
    <row r="17" spans="1:7">
      <c r="A17" s="17"/>
      <c r="B17" s="17"/>
      <c r="C17" s="17"/>
      <c r="D17" s="19" t="s">
        <v>648</v>
      </c>
      <c r="E17" s="18"/>
      <c r="F17" s="13"/>
      <c r="G17" s="17"/>
    </row>
    <row r="18" spans="1:7">
      <c r="A18" s="17"/>
      <c r="B18" s="17"/>
      <c r="C18" s="17"/>
      <c r="D18" s="20" t="s">
        <v>649</v>
      </c>
      <c r="E18" s="40"/>
      <c r="F18" s="13"/>
      <c r="G18" s="17"/>
    </row>
    <row r="19" spans="1:7">
      <c r="A19" s="17"/>
      <c r="B19" s="17"/>
      <c r="C19" s="17"/>
      <c r="D19" s="19" t="s">
        <v>650</v>
      </c>
      <c r="E19" s="18"/>
      <c r="F19" s="13"/>
      <c r="G19" s="17"/>
    </row>
    <row r="20" spans="1:7" ht="38.25">
      <c r="A20" s="17"/>
      <c r="B20" s="17"/>
      <c r="C20" s="17"/>
      <c r="D20" s="21" t="s">
        <v>17</v>
      </c>
      <c r="E20" s="40"/>
      <c r="F20" s="13"/>
      <c r="G20" s="17"/>
    </row>
    <row r="21" spans="1:7" ht="38.25">
      <c r="A21" s="17"/>
      <c r="B21" s="17"/>
      <c r="C21" s="17"/>
      <c r="D21" s="21" t="s">
        <v>651</v>
      </c>
      <c r="E21" s="40"/>
      <c r="F21" s="13"/>
      <c r="G21" s="17"/>
    </row>
    <row r="22" spans="1:7" ht="25.5">
      <c r="A22" s="17"/>
      <c r="B22" s="17"/>
      <c r="C22" s="17"/>
      <c r="D22" s="21" t="s">
        <v>652</v>
      </c>
      <c r="E22" s="40"/>
      <c r="F22" s="13"/>
      <c r="G22" s="17"/>
    </row>
    <row r="23" spans="1:7">
      <c r="A23" s="17"/>
      <c r="B23" s="17"/>
      <c r="C23" s="17"/>
      <c r="D23" s="13"/>
      <c r="E23" s="13"/>
      <c r="F23" s="13"/>
      <c r="G23" s="17"/>
    </row>
    <row r="24" spans="1:7">
      <c r="A24" s="17"/>
      <c r="B24" s="17"/>
      <c r="C24" s="17"/>
      <c r="D24" s="17"/>
      <c r="E24" s="17"/>
      <c r="F24" s="17"/>
      <c r="G24" s="17" t="s">
        <v>420</v>
      </c>
    </row>
  </sheetData>
  <hyperlinks>
    <hyperlink ref="C1" location="'Content Page'!A1" display="Home"/>
  </hyperlink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A63"/>
  <sheetViews>
    <sheetView showGridLines="0" topLeftCell="C1" zoomScale="85" zoomScaleNormal="85" workbookViewId="0">
      <selection activeCell="D15" sqref="D15"/>
    </sheetView>
  </sheetViews>
  <sheetFormatPr defaultRowHeight="15"/>
  <cols>
    <col min="1" max="2" width="0" hidden="1" customWidth="1"/>
    <col min="3" max="3" width="4.28515625" customWidth="1"/>
    <col min="4" max="4" width="54.7109375" customWidth="1"/>
    <col min="5" max="5" width="15.42578125" bestFit="1" customWidth="1"/>
    <col min="6" max="6" width="24.85546875" customWidth="1"/>
    <col min="8" max="8" width="54.28515625" customWidth="1"/>
    <col min="10" max="10" width="41" customWidth="1"/>
  </cols>
  <sheetData>
    <row r="1" spans="1:131">
      <c r="C1" s="10" t="s">
        <v>316</v>
      </c>
    </row>
    <row r="12" spans="1:131">
      <c r="A12" s="6"/>
      <c r="B12" s="6"/>
      <c r="C12" s="6"/>
      <c r="D12" s="11" t="s">
        <v>653</v>
      </c>
      <c r="E12" s="11"/>
      <c r="F12" s="6"/>
      <c r="G12" s="6"/>
      <c r="H12" s="6"/>
      <c r="I12" s="12"/>
      <c r="J12" s="12"/>
      <c r="K12" s="12"/>
      <c r="L12" s="12"/>
      <c r="M12" s="12"/>
      <c r="N12" s="12"/>
      <c r="O12" s="12"/>
      <c r="P12" s="12"/>
      <c r="Q12" s="12"/>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c r="CS12" s="12"/>
      <c r="CT12" s="12"/>
      <c r="CU12" s="12"/>
      <c r="CV12" s="12"/>
      <c r="CW12" s="12"/>
      <c r="CX12" s="12"/>
      <c r="CY12" s="12"/>
      <c r="CZ12" s="12"/>
      <c r="DA12" s="12"/>
      <c r="DB12" s="12"/>
      <c r="DC12" s="12"/>
      <c r="DD12" s="12"/>
      <c r="DE12" s="12"/>
      <c r="DF12" s="12"/>
      <c r="DG12" s="12"/>
      <c r="DH12" s="12"/>
      <c r="DI12" s="12"/>
      <c r="DJ12" s="12"/>
      <c r="DK12" s="12"/>
      <c r="DL12" s="12"/>
      <c r="DM12" s="12"/>
      <c r="DN12" s="12"/>
      <c r="DO12" s="12"/>
      <c r="DP12" s="12"/>
      <c r="DQ12" s="12"/>
      <c r="DR12" s="12"/>
      <c r="DS12" s="12"/>
      <c r="DT12" s="12"/>
      <c r="DU12" s="12"/>
      <c r="DV12" s="12"/>
      <c r="DW12" s="12"/>
      <c r="DX12" s="12"/>
      <c r="DY12" s="12"/>
      <c r="DZ12" s="12"/>
      <c r="EA12" s="12"/>
    </row>
    <row r="13" spans="1:131">
      <c r="A13" s="13"/>
      <c r="B13" s="13"/>
      <c r="C13" s="13"/>
      <c r="D13" s="14" t="s">
        <v>318</v>
      </c>
      <c r="E13" s="14"/>
      <c r="F13" s="13"/>
      <c r="G13" s="13"/>
      <c r="H13" s="130"/>
      <c r="I13" s="116"/>
      <c r="J13" s="124"/>
    </row>
    <row r="14" spans="1:131">
      <c r="A14" s="13"/>
      <c r="B14" s="13"/>
      <c r="C14" s="13"/>
      <c r="D14" s="13"/>
      <c r="E14" s="37" t="s">
        <v>455</v>
      </c>
      <c r="F14" s="13"/>
      <c r="G14" s="127"/>
      <c r="H14" s="116"/>
      <c r="I14" s="116"/>
    </row>
    <row r="15" spans="1:131" ht="25.5">
      <c r="A15" s="17"/>
      <c r="B15" s="17"/>
      <c r="C15" s="17"/>
      <c r="D15" s="18" t="s">
        <v>654</v>
      </c>
      <c r="E15" s="18"/>
      <c r="F15" s="13"/>
      <c r="G15" s="128"/>
      <c r="H15" s="116"/>
      <c r="I15" s="97"/>
    </row>
    <row r="16" spans="1:131">
      <c r="A16" s="17"/>
      <c r="B16" s="17"/>
      <c r="C16" s="17"/>
      <c r="D16" s="131" t="s">
        <v>848</v>
      </c>
      <c r="E16" s="40"/>
      <c r="F16" s="13"/>
      <c r="G16" s="127"/>
      <c r="H16" s="116"/>
      <c r="I16" s="116"/>
    </row>
    <row r="17" spans="1:9" ht="25.5">
      <c r="A17" s="17"/>
      <c r="B17" s="17"/>
      <c r="C17" s="17"/>
      <c r="D17" s="21" t="s">
        <v>655</v>
      </c>
      <c r="E17" s="40"/>
      <c r="F17" s="13"/>
      <c r="G17" s="127"/>
      <c r="H17" s="116"/>
      <c r="I17" s="116"/>
    </row>
    <row r="18" spans="1:9" ht="25.5">
      <c r="A18" s="17"/>
      <c r="B18" s="17"/>
      <c r="C18" s="17"/>
      <c r="D18" s="21" t="s">
        <v>656</v>
      </c>
      <c r="E18" s="40"/>
      <c r="F18" s="13"/>
      <c r="G18" s="17"/>
    </row>
    <row r="19" spans="1:9" ht="25.5">
      <c r="A19" s="17"/>
      <c r="B19" s="17"/>
      <c r="C19" s="17"/>
      <c r="D19" s="21" t="s">
        <v>657</v>
      </c>
      <c r="E19" s="40"/>
      <c r="F19" s="13"/>
      <c r="G19" s="17"/>
    </row>
    <row r="20" spans="1:9" ht="25.5">
      <c r="A20" s="17"/>
      <c r="B20" s="17"/>
      <c r="C20" s="17"/>
      <c r="D20" s="21" t="s">
        <v>658</v>
      </c>
      <c r="E20" s="40"/>
      <c r="F20" s="13"/>
      <c r="G20" s="17"/>
    </row>
    <row r="21" spans="1:9" ht="25.5">
      <c r="A21" s="17"/>
      <c r="B21" s="17"/>
      <c r="C21" s="17"/>
      <c r="D21" s="21" t="s">
        <v>659</v>
      </c>
      <c r="E21" s="40"/>
      <c r="F21" s="13"/>
      <c r="G21" s="17"/>
    </row>
    <row r="22" spans="1:9">
      <c r="A22" s="17"/>
      <c r="B22" s="17"/>
      <c r="C22" s="17"/>
      <c r="D22" s="21" t="s">
        <v>660</v>
      </c>
      <c r="E22" s="40"/>
      <c r="F22" s="13"/>
      <c r="G22" s="17"/>
    </row>
    <row r="23" spans="1:9">
      <c r="A23" s="17"/>
      <c r="B23" s="17"/>
      <c r="C23" s="17"/>
      <c r="D23" s="21" t="s">
        <v>661</v>
      </c>
      <c r="E23" s="40"/>
      <c r="F23" s="13"/>
      <c r="G23" s="17"/>
    </row>
    <row r="24" spans="1:9" ht="25.5">
      <c r="A24" s="17"/>
      <c r="B24" s="17"/>
      <c r="C24" s="17"/>
      <c r="D24" s="21" t="s">
        <v>662</v>
      </c>
      <c r="E24" s="40"/>
      <c r="F24" s="13"/>
      <c r="G24" s="17"/>
    </row>
    <row r="25" spans="1:9" ht="25.5">
      <c r="A25" s="17"/>
      <c r="B25" s="17"/>
      <c r="C25" s="17"/>
      <c r="D25" s="21" t="s">
        <v>663</v>
      </c>
      <c r="E25" s="40"/>
      <c r="F25" s="13"/>
      <c r="G25" s="17"/>
    </row>
    <row r="26" spans="1:9" ht="25.5">
      <c r="A26" s="17"/>
      <c r="B26" s="17"/>
      <c r="C26" s="17"/>
      <c r="D26" s="21" t="s">
        <v>664</v>
      </c>
      <c r="E26" s="40"/>
      <c r="F26" s="13"/>
      <c r="G26" s="17"/>
    </row>
    <row r="27" spans="1:9">
      <c r="A27" s="17"/>
      <c r="B27" s="17"/>
      <c r="C27" s="17"/>
      <c r="D27" s="21" t="s">
        <v>665</v>
      </c>
      <c r="E27" s="40"/>
      <c r="F27" s="13"/>
      <c r="G27" s="17"/>
    </row>
    <row r="28" spans="1:9" ht="25.5">
      <c r="A28" s="17"/>
      <c r="B28" s="17"/>
      <c r="C28" s="17"/>
      <c r="D28" s="21" t="s">
        <v>666</v>
      </c>
      <c r="E28" s="40"/>
      <c r="F28" s="13"/>
      <c r="G28" s="17"/>
    </row>
    <row r="29" spans="1:9" ht="25.5">
      <c r="A29" s="17"/>
      <c r="B29" s="17"/>
      <c r="C29" s="17"/>
      <c r="D29" s="21" t="s">
        <v>667</v>
      </c>
      <c r="E29" s="40"/>
      <c r="F29" s="13"/>
      <c r="G29" s="17"/>
    </row>
    <row r="30" spans="1:9" ht="25.5">
      <c r="A30" s="17"/>
      <c r="B30" s="17"/>
      <c r="C30" s="17"/>
      <c r="D30" s="21" t="s">
        <v>668</v>
      </c>
      <c r="E30" s="40"/>
      <c r="F30" s="13"/>
      <c r="G30" s="17"/>
    </row>
    <row r="31" spans="1:9">
      <c r="A31" s="17"/>
      <c r="B31" s="17"/>
      <c r="C31" s="17"/>
      <c r="D31" s="21" t="s">
        <v>669</v>
      </c>
      <c r="E31" s="40"/>
      <c r="F31" s="13"/>
      <c r="G31" s="17"/>
    </row>
    <row r="32" spans="1:9" ht="25.5">
      <c r="A32" s="17"/>
      <c r="B32" s="17"/>
      <c r="C32" s="17"/>
      <c r="D32" s="21" t="s">
        <v>670</v>
      </c>
      <c r="E32" s="40"/>
      <c r="F32" s="13"/>
      <c r="G32" s="17"/>
    </row>
    <row r="33" spans="1:7" ht="25.5">
      <c r="A33" s="17"/>
      <c r="B33" s="17"/>
      <c r="C33" s="17"/>
      <c r="D33" s="21" t="s">
        <v>671</v>
      </c>
      <c r="E33" s="40"/>
      <c r="F33" s="13"/>
      <c r="G33" s="17"/>
    </row>
    <row r="34" spans="1:7" ht="25.5">
      <c r="A34" s="17"/>
      <c r="B34" s="17"/>
      <c r="C34" s="17"/>
      <c r="D34" s="21" t="s">
        <v>672</v>
      </c>
      <c r="E34" s="40"/>
      <c r="F34" s="13"/>
      <c r="G34" s="17"/>
    </row>
    <row r="35" spans="1:7" ht="25.5">
      <c r="A35" s="17"/>
      <c r="B35" s="17"/>
      <c r="C35" s="17"/>
      <c r="D35" s="21" t="s">
        <v>673</v>
      </c>
      <c r="E35" s="40"/>
      <c r="F35" s="13"/>
      <c r="G35" s="17"/>
    </row>
    <row r="36" spans="1:7" ht="25.5">
      <c r="A36" s="17"/>
      <c r="B36" s="17"/>
      <c r="C36" s="17"/>
      <c r="D36" s="21" t="s">
        <v>674</v>
      </c>
      <c r="E36" s="40"/>
      <c r="F36" s="13"/>
      <c r="G36" s="17"/>
    </row>
    <row r="37" spans="1:7" ht="25.5">
      <c r="A37" s="17"/>
      <c r="B37" s="17"/>
      <c r="C37" s="17"/>
      <c r="D37" s="21" t="s">
        <v>675</v>
      </c>
      <c r="E37" s="40"/>
      <c r="F37" s="13"/>
      <c r="G37" s="17"/>
    </row>
    <row r="38" spans="1:7" ht="25.5">
      <c r="A38" s="17"/>
      <c r="B38" s="17"/>
      <c r="C38" s="17"/>
      <c r="D38" s="21" t="s">
        <v>676</v>
      </c>
      <c r="E38" s="40"/>
      <c r="F38" s="13"/>
      <c r="G38" s="17"/>
    </row>
    <row r="39" spans="1:7" ht="25.5">
      <c r="A39" s="17"/>
      <c r="B39" s="17"/>
      <c r="C39" s="17"/>
      <c r="D39" s="21" t="s">
        <v>677</v>
      </c>
      <c r="E39" s="40"/>
      <c r="F39" s="13"/>
      <c r="G39" s="17"/>
    </row>
    <row r="40" spans="1:7" ht="25.5">
      <c r="A40" s="17"/>
      <c r="B40" s="17"/>
      <c r="C40" s="17"/>
      <c r="D40" s="21" t="s">
        <v>678</v>
      </c>
      <c r="E40" s="40"/>
      <c r="F40" s="13"/>
      <c r="G40" s="17"/>
    </row>
    <row r="41" spans="1:7" ht="25.5">
      <c r="A41" s="17"/>
      <c r="B41" s="17"/>
      <c r="C41" s="17"/>
      <c r="D41" s="21" t="s">
        <v>679</v>
      </c>
      <c r="E41" s="40"/>
      <c r="F41" s="13"/>
      <c r="G41" s="17"/>
    </row>
    <row r="42" spans="1:7" ht="25.5">
      <c r="A42" s="17"/>
      <c r="B42" s="17"/>
      <c r="C42" s="17"/>
      <c r="D42" s="21" t="s">
        <v>680</v>
      </c>
      <c r="E42" s="40"/>
      <c r="F42" s="13"/>
      <c r="G42" s="17"/>
    </row>
    <row r="43" spans="1:7">
      <c r="A43" s="17"/>
      <c r="B43" s="17"/>
      <c r="C43" s="17"/>
      <c r="D43" s="21" t="s">
        <v>681</v>
      </c>
      <c r="E43" s="40"/>
      <c r="F43" s="13"/>
      <c r="G43" s="17"/>
    </row>
    <row r="44" spans="1:7" ht="25.5">
      <c r="A44" s="17"/>
      <c r="B44" s="17"/>
      <c r="C44" s="17"/>
      <c r="D44" s="21" t="s">
        <v>682</v>
      </c>
      <c r="E44" s="40"/>
      <c r="F44" s="13"/>
      <c r="G44" s="17"/>
    </row>
    <row r="45" spans="1:7" ht="25.5">
      <c r="A45" s="17"/>
      <c r="B45" s="17"/>
      <c r="C45" s="17"/>
      <c r="D45" s="21" t="s">
        <v>683</v>
      </c>
      <c r="E45" s="40"/>
      <c r="F45" s="13"/>
      <c r="G45" s="17"/>
    </row>
    <row r="46" spans="1:7">
      <c r="A46" s="17"/>
      <c r="B46" s="17"/>
      <c r="C46" s="17"/>
      <c r="D46" s="21" t="s">
        <v>684</v>
      </c>
      <c r="E46" s="40"/>
      <c r="F46" s="13"/>
      <c r="G46" s="17"/>
    </row>
    <row r="47" spans="1:7" ht="25.5">
      <c r="A47" s="17"/>
      <c r="B47" s="17"/>
      <c r="C47" s="17"/>
      <c r="D47" s="21" t="s">
        <v>685</v>
      </c>
      <c r="E47" s="40"/>
      <c r="F47" s="13"/>
      <c r="G47" s="17"/>
    </row>
    <row r="48" spans="1:7" ht="25.5">
      <c r="A48" s="17"/>
      <c r="B48" s="17"/>
      <c r="C48" s="17"/>
      <c r="D48" s="21" t="s">
        <v>686</v>
      </c>
      <c r="E48" s="40"/>
      <c r="F48" s="13"/>
      <c r="G48" s="17"/>
    </row>
    <row r="49" spans="1:8" ht="25.5">
      <c r="A49" s="17"/>
      <c r="B49" s="17"/>
      <c r="C49" s="17"/>
      <c r="D49" s="21" t="s">
        <v>687</v>
      </c>
      <c r="E49" s="40"/>
      <c r="F49" s="13"/>
      <c r="G49" s="17"/>
    </row>
    <row r="50" spans="1:8" ht="25.5">
      <c r="A50" s="17"/>
      <c r="B50" s="17"/>
      <c r="C50" s="17"/>
      <c r="D50" s="21" t="s">
        <v>688</v>
      </c>
      <c r="E50" s="40"/>
      <c r="F50" s="13"/>
      <c r="G50" s="17"/>
    </row>
    <row r="51" spans="1:8" ht="25.5">
      <c r="A51" s="17"/>
      <c r="B51" s="17"/>
      <c r="C51" s="17"/>
      <c r="D51" s="21" t="s">
        <v>689</v>
      </c>
      <c r="E51" s="40"/>
      <c r="F51" s="13"/>
      <c r="G51" s="17"/>
    </row>
    <row r="52" spans="1:8">
      <c r="A52" s="17"/>
      <c r="B52" s="17"/>
      <c r="C52" s="17"/>
      <c r="D52" s="21" t="s">
        <v>690</v>
      </c>
      <c r="E52" s="40"/>
      <c r="F52" s="13"/>
      <c r="G52" s="17"/>
    </row>
    <row r="53" spans="1:8" ht="25.5">
      <c r="A53" s="17"/>
      <c r="B53" s="17"/>
      <c r="C53" s="17"/>
      <c r="D53" s="21" t="s">
        <v>691</v>
      </c>
      <c r="E53" s="40"/>
      <c r="F53" s="13"/>
      <c r="G53" s="17"/>
    </row>
    <row r="54" spans="1:8" ht="25.5">
      <c r="A54" s="17"/>
      <c r="B54" s="17"/>
      <c r="C54" s="17"/>
      <c r="D54" s="21" t="s">
        <v>692</v>
      </c>
      <c r="E54" s="40"/>
      <c r="F54" s="13"/>
      <c r="G54" s="17"/>
    </row>
    <row r="55" spans="1:8" ht="25.5">
      <c r="A55" s="17"/>
      <c r="B55" s="17"/>
      <c r="C55" s="17"/>
      <c r="D55" s="21" t="s">
        <v>693</v>
      </c>
      <c r="E55" s="40"/>
      <c r="F55" s="13"/>
      <c r="G55" s="17"/>
    </row>
    <row r="56" spans="1:8" ht="25.5">
      <c r="A56" s="17"/>
      <c r="B56" s="17"/>
      <c r="C56" s="17"/>
      <c r="D56" s="21" t="s">
        <v>694</v>
      </c>
      <c r="E56" s="40"/>
      <c r="F56" s="13"/>
      <c r="G56" s="17"/>
    </row>
    <row r="57" spans="1:8">
      <c r="A57" s="17"/>
      <c r="B57" s="17"/>
      <c r="C57" s="17"/>
      <c r="D57" s="21" t="s">
        <v>695</v>
      </c>
      <c r="E57" s="40"/>
      <c r="F57" s="13"/>
      <c r="G57" s="17"/>
    </row>
    <row r="58" spans="1:8" ht="25.5">
      <c r="A58" s="17"/>
      <c r="B58" s="17"/>
      <c r="C58" s="17"/>
      <c r="D58" s="21" t="s">
        <v>696</v>
      </c>
      <c r="E58" s="40"/>
      <c r="F58" s="13"/>
      <c r="G58" s="17"/>
    </row>
    <row r="59" spans="1:8" ht="25.5">
      <c r="A59" s="17"/>
      <c r="B59" s="17"/>
      <c r="C59" s="17"/>
      <c r="D59" s="21" t="s">
        <v>697</v>
      </c>
      <c r="E59" s="40"/>
      <c r="F59" s="13"/>
      <c r="G59" s="17"/>
    </row>
    <row r="60" spans="1:8" ht="25.5">
      <c r="A60" s="17"/>
      <c r="B60" s="17"/>
      <c r="C60" s="17"/>
      <c r="D60" s="21" t="s">
        <v>698</v>
      </c>
      <c r="E60" s="40"/>
      <c r="F60" s="13"/>
      <c r="G60" s="17"/>
    </row>
    <row r="61" spans="1:8" ht="25.5">
      <c r="A61" s="17"/>
      <c r="B61" s="17"/>
      <c r="C61" s="17"/>
      <c r="D61" s="21" t="s">
        <v>699</v>
      </c>
      <c r="E61" s="40"/>
      <c r="F61" s="13"/>
      <c r="G61" s="17"/>
    </row>
    <row r="62" spans="1:8">
      <c r="A62" s="17"/>
      <c r="B62" s="17"/>
      <c r="C62" s="17"/>
      <c r="D62" s="13"/>
      <c r="E62" s="13"/>
      <c r="F62" s="13"/>
      <c r="G62" s="13"/>
      <c r="H62" s="17"/>
    </row>
    <row r="63" spans="1:8">
      <c r="A63" s="17"/>
      <c r="B63" s="17"/>
      <c r="C63" s="17"/>
      <c r="D63" s="17"/>
      <c r="E63" s="17"/>
      <c r="F63" s="17"/>
      <c r="G63" s="17"/>
      <c r="H63" s="17" t="s">
        <v>420</v>
      </c>
    </row>
  </sheetData>
  <hyperlinks>
    <hyperlink ref="C1" location="'Content Page'!A1" display="Home"/>
  </hyperlink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Y90"/>
  <sheetViews>
    <sheetView showGridLines="0" topLeftCell="C1" zoomScale="70" zoomScaleNormal="70" workbookViewId="0">
      <selection activeCell="H25" sqref="H25"/>
    </sheetView>
  </sheetViews>
  <sheetFormatPr defaultRowHeight="15"/>
  <cols>
    <col min="1" max="2" width="0" hidden="1" customWidth="1"/>
    <col min="3" max="3" width="4.42578125" customWidth="1"/>
    <col min="4" max="4" width="50.42578125" customWidth="1"/>
    <col min="5" max="5" width="24.42578125" customWidth="1"/>
  </cols>
  <sheetData>
    <row r="1" spans="1:129">
      <c r="C1" s="10" t="s">
        <v>316</v>
      </c>
    </row>
    <row r="12" spans="1:129">
      <c r="A12" s="6"/>
      <c r="B12" s="6"/>
      <c r="C12" s="6"/>
      <c r="D12" s="11" t="s">
        <v>700</v>
      </c>
      <c r="E12" s="6"/>
      <c r="F12" s="6"/>
      <c r="G12" s="12"/>
      <c r="H12" s="12"/>
      <c r="I12" s="12"/>
      <c r="J12" s="12"/>
      <c r="K12" s="12"/>
      <c r="L12" s="12"/>
      <c r="M12" s="12"/>
      <c r="N12" s="12"/>
      <c r="O12" s="12"/>
      <c r="P12" s="12"/>
      <c r="Q12" s="12"/>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c r="CS12" s="12"/>
      <c r="CT12" s="12"/>
      <c r="CU12" s="12"/>
      <c r="CV12" s="12"/>
      <c r="CW12" s="12"/>
      <c r="CX12" s="12"/>
      <c r="CY12" s="12"/>
      <c r="CZ12" s="12"/>
      <c r="DA12" s="12"/>
      <c r="DB12" s="12"/>
      <c r="DC12" s="12"/>
      <c r="DD12" s="12"/>
      <c r="DE12" s="12"/>
      <c r="DF12" s="12"/>
      <c r="DG12" s="12"/>
      <c r="DH12" s="12"/>
      <c r="DI12" s="12"/>
      <c r="DJ12" s="12"/>
      <c r="DK12" s="12"/>
      <c r="DL12" s="12"/>
      <c r="DM12" s="12"/>
      <c r="DN12" s="12"/>
      <c r="DO12" s="12"/>
      <c r="DP12" s="12"/>
      <c r="DQ12" s="12"/>
      <c r="DR12" s="12"/>
      <c r="DS12" s="12"/>
      <c r="DT12" s="12"/>
      <c r="DU12" s="12"/>
      <c r="DV12" s="12"/>
      <c r="DW12" s="12"/>
      <c r="DX12" s="12"/>
      <c r="DY12" s="12"/>
    </row>
    <row r="13" spans="1:129">
      <c r="A13" s="13"/>
      <c r="B13" s="13"/>
      <c r="C13" s="13"/>
      <c r="D13" s="14" t="s">
        <v>318</v>
      </c>
      <c r="E13" s="13"/>
      <c r="F13" s="13"/>
    </row>
    <row r="14" spans="1:129">
      <c r="A14" s="13"/>
      <c r="B14" s="13"/>
      <c r="C14" s="13"/>
      <c r="D14" s="13"/>
      <c r="E14" s="13"/>
      <c r="F14" s="13"/>
    </row>
    <row r="15" spans="1:129">
      <c r="A15" s="17"/>
      <c r="B15" s="17"/>
      <c r="C15" s="17"/>
      <c r="D15" s="17"/>
      <c r="E15" s="37" t="s">
        <v>455</v>
      </c>
      <c r="F15" s="17"/>
    </row>
    <row r="16" spans="1:129" ht="25.5">
      <c r="A16" s="17"/>
      <c r="B16" s="17"/>
      <c r="C16" s="17"/>
      <c r="D16" s="18" t="s">
        <v>701</v>
      </c>
      <c r="E16" s="18"/>
      <c r="F16" s="13"/>
      <c r="L16" s="69"/>
    </row>
    <row r="17" spans="1:6" ht="25.5">
      <c r="A17" s="17"/>
      <c r="B17" s="17"/>
      <c r="C17" s="17"/>
      <c r="D17" s="38" t="s">
        <v>702</v>
      </c>
      <c r="E17" s="40"/>
      <c r="F17" s="13"/>
    </row>
    <row r="18" spans="1:6" ht="25.5">
      <c r="A18" s="17"/>
      <c r="B18" s="17"/>
      <c r="C18" s="17"/>
      <c r="D18" s="38" t="s">
        <v>703</v>
      </c>
      <c r="E18" s="40"/>
      <c r="F18" s="13"/>
    </row>
    <row r="19" spans="1:6">
      <c r="A19" s="17"/>
      <c r="B19" s="17"/>
      <c r="C19" s="17"/>
      <c r="D19" s="38" t="s">
        <v>704</v>
      </c>
      <c r="E19" s="40"/>
      <c r="F19" s="13"/>
    </row>
    <row r="20" spans="1:6" ht="25.5">
      <c r="A20" s="17"/>
      <c r="B20" s="17"/>
      <c r="C20" s="17"/>
      <c r="D20" s="38" t="s">
        <v>705</v>
      </c>
      <c r="E20" s="40"/>
      <c r="F20" s="13"/>
    </row>
    <row r="21" spans="1:6">
      <c r="A21" s="17"/>
      <c r="B21" s="17"/>
      <c r="C21" s="17"/>
      <c r="D21" s="38" t="s">
        <v>706</v>
      </c>
      <c r="E21" s="40"/>
      <c r="F21" s="13"/>
    </row>
    <row r="22" spans="1:6">
      <c r="A22" s="17"/>
      <c r="B22" s="17"/>
      <c r="C22" s="17"/>
      <c r="D22" s="38" t="s">
        <v>707</v>
      </c>
      <c r="E22" s="40"/>
      <c r="F22" s="13"/>
    </row>
    <row r="23" spans="1:6">
      <c r="A23" s="17"/>
      <c r="B23" s="17"/>
      <c r="C23" s="17"/>
      <c r="D23" s="38" t="s">
        <v>708</v>
      </c>
      <c r="E23" s="40"/>
      <c r="F23" s="13"/>
    </row>
    <row r="24" spans="1:6">
      <c r="A24" s="17"/>
      <c r="B24" s="17"/>
      <c r="C24" s="17"/>
      <c r="D24" s="38" t="s">
        <v>709</v>
      </c>
      <c r="E24" s="40"/>
      <c r="F24" s="13"/>
    </row>
    <row r="25" spans="1:6">
      <c r="A25" s="17"/>
      <c r="B25" s="17"/>
      <c r="C25" s="17"/>
      <c r="D25" s="38" t="s">
        <v>710</v>
      </c>
      <c r="E25" s="40"/>
      <c r="F25" s="13"/>
    </row>
    <row r="26" spans="1:6">
      <c r="A26" s="17"/>
      <c r="B26" s="17"/>
      <c r="C26" s="17"/>
      <c r="D26" s="38" t="s">
        <v>711</v>
      </c>
      <c r="E26" s="40"/>
      <c r="F26" s="13"/>
    </row>
    <row r="27" spans="1:6">
      <c r="A27" s="17"/>
      <c r="B27" s="17"/>
      <c r="C27" s="17"/>
      <c r="D27" s="38" t="s">
        <v>712</v>
      </c>
      <c r="E27" s="40"/>
      <c r="F27" s="13"/>
    </row>
    <row r="28" spans="1:6" ht="25.5">
      <c r="A28" s="17"/>
      <c r="B28" s="17"/>
      <c r="C28" s="17"/>
      <c r="D28" s="38" t="s">
        <v>713</v>
      </c>
      <c r="E28" s="40"/>
      <c r="F28" s="13"/>
    </row>
    <row r="29" spans="1:6">
      <c r="A29" s="17"/>
      <c r="B29" s="17"/>
      <c r="C29" s="17"/>
      <c r="D29" s="38" t="s">
        <v>714</v>
      </c>
      <c r="E29" s="40"/>
      <c r="F29" s="13"/>
    </row>
    <row r="30" spans="1:6">
      <c r="A30" s="17"/>
      <c r="B30" s="17"/>
      <c r="C30" s="17"/>
      <c r="D30" s="38" t="s">
        <v>715</v>
      </c>
      <c r="E30" s="40"/>
      <c r="F30" s="13"/>
    </row>
    <row r="31" spans="1:6">
      <c r="A31" s="17"/>
      <c r="B31" s="17"/>
      <c r="C31" s="17"/>
      <c r="D31" s="38" t="s">
        <v>716</v>
      </c>
      <c r="E31" s="40"/>
      <c r="F31" s="13"/>
    </row>
    <row r="32" spans="1:6" ht="25.5">
      <c r="A32" s="17"/>
      <c r="B32" s="17"/>
      <c r="C32" s="17"/>
      <c r="D32" s="38" t="s">
        <v>717</v>
      </c>
      <c r="E32" s="40"/>
      <c r="F32" s="13"/>
    </row>
    <row r="33" spans="1:6">
      <c r="A33" s="17"/>
      <c r="B33" s="17"/>
      <c r="C33" s="17"/>
      <c r="D33" s="38" t="s">
        <v>718</v>
      </c>
      <c r="E33" s="40"/>
      <c r="F33" s="13"/>
    </row>
    <row r="34" spans="1:6">
      <c r="A34" s="17"/>
      <c r="B34" s="17"/>
      <c r="C34" s="17"/>
      <c r="D34" s="38" t="s">
        <v>719</v>
      </c>
      <c r="E34" s="40"/>
      <c r="F34" s="13"/>
    </row>
    <row r="35" spans="1:6">
      <c r="A35" s="17"/>
      <c r="B35" s="17"/>
      <c r="C35" s="17"/>
      <c r="D35" s="38" t="s">
        <v>720</v>
      </c>
      <c r="E35" s="40"/>
      <c r="F35" s="13"/>
    </row>
    <row r="36" spans="1:6">
      <c r="A36" s="17"/>
      <c r="B36" s="17"/>
      <c r="C36" s="17"/>
      <c r="D36" s="38" t="s">
        <v>721</v>
      </c>
      <c r="E36" s="40"/>
      <c r="F36" s="13"/>
    </row>
    <row r="37" spans="1:6">
      <c r="A37" s="17"/>
      <c r="B37" s="17"/>
      <c r="C37" s="17"/>
      <c r="D37" s="38" t="s">
        <v>722</v>
      </c>
      <c r="E37" s="40"/>
      <c r="F37" s="13"/>
    </row>
    <row r="38" spans="1:6">
      <c r="A38" s="17"/>
      <c r="B38" s="17"/>
      <c r="C38" s="17"/>
      <c r="D38" s="38" t="s">
        <v>723</v>
      </c>
      <c r="E38" s="40"/>
      <c r="F38" s="13"/>
    </row>
    <row r="39" spans="1:6">
      <c r="A39" s="17"/>
      <c r="B39" s="17"/>
      <c r="C39" s="17"/>
      <c r="D39" s="38" t="s">
        <v>724</v>
      </c>
      <c r="E39" s="40"/>
      <c r="F39" s="13"/>
    </row>
    <row r="40" spans="1:6">
      <c r="A40" s="17"/>
      <c r="B40" s="17"/>
      <c r="C40" s="17"/>
      <c r="D40" s="38" t="s">
        <v>725</v>
      </c>
      <c r="E40" s="40"/>
      <c r="F40" s="13"/>
    </row>
    <row r="41" spans="1:6">
      <c r="A41" s="17"/>
      <c r="B41" s="17"/>
      <c r="C41" s="17"/>
      <c r="D41" s="38" t="s">
        <v>726</v>
      </c>
      <c r="E41" s="40"/>
      <c r="F41" s="13"/>
    </row>
    <row r="42" spans="1:6">
      <c r="A42" s="17"/>
      <c r="B42" s="17"/>
      <c r="C42" s="17"/>
      <c r="D42" s="38" t="s">
        <v>727</v>
      </c>
      <c r="E42" s="40"/>
      <c r="F42" s="13"/>
    </row>
    <row r="43" spans="1:6">
      <c r="A43" s="17"/>
      <c r="B43" s="17"/>
      <c r="C43" s="17"/>
      <c r="D43" s="38" t="s">
        <v>728</v>
      </c>
      <c r="E43" s="40"/>
      <c r="F43" s="13"/>
    </row>
    <row r="44" spans="1:6" ht="25.5">
      <c r="A44" s="17"/>
      <c r="B44" s="17"/>
      <c r="C44" s="17"/>
      <c r="D44" s="38" t="s">
        <v>729</v>
      </c>
      <c r="E44" s="40"/>
      <c r="F44" s="13"/>
    </row>
    <row r="45" spans="1:6">
      <c r="A45" s="17"/>
      <c r="B45" s="17"/>
      <c r="C45" s="17"/>
      <c r="D45" s="38" t="s">
        <v>730</v>
      </c>
      <c r="E45" s="40"/>
      <c r="F45" s="13"/>
    </row>
    <row r="46" spans="1:6">
      <c r="A46" s="17"/>
      <c r="B46" s="17"/>
      <c r="C46" s="17"/>
      <c r="D46" s="38" t="s">
        <v>731</v>
      </c>
      <c r="E46" s="40"/>
      <c r="F46" s="13"/>
    </row>
    <row r="47" spans="1:6">
      <c r="A47" s="17"/>
      <c r="B47" s="17"/>
      <c r="C47" s="17"/>
      <c r="D47" s="38" t="s">
        <v>732</v>
      </c>
      <c r="E47" s="40"/>
      <c r="F47" s="13"/>
    </row>
    <row r="48" spans="1:6" ht="25.5">
      <c r="A48" s="17"/>
      <c r="B48" s="17"/>
      <c r="C48" s="17"/>
      <c r="D48" s="38" t="s">
        <v>733</v>
      </c>
      <c r="E48" s="40"/>
      <c r="F48" s="13"/>
    </row>
    <row r="49" spans="1:6" ht="25.5">
      <c r="A49" s="17"/>
      <c r="B49" s="17"/>
      <c r="C49" s="17"/>
      <c r="D49" s="38" t="s">
        <v>734</v>
      </c>
      <c r="E49" s="40"/>
      <c r="F49" s="13"/>
    </row>
    <row r="50" spans="1:6">
      <c r="A50" s="17"/>
      <c r="B50" s="17"/>
      <c r="C50" s="17"/>
      <c r="D50" s="38" t="s">
        <v>735</v>
      </c>
      <c r="E50" s="40"/>
      <c r="F50" s="13"/>
    </row>
    <row r="51" spans="1:6">
      <c r="A51" s="17"/>
      <c r="B51" s="17"/>
      <c r="C51" s="17"/>
      <c r="D51" s="38" t="s">
        <v>736</v>
      </c>
      <c r="E51" s="40"/>
      <c r="F51" s="13"/>
    </row>
    <row r="52" spans="1:6">
      <c r="A52" s="17"/>
      <c r="B52" s="17"/>
      <c r="C52" s="17"/>
      <c r="D52" s="38" t="s">
        <v>737</v>
      </c>
      <c r="E52" s="40"/>
      <c r="F52" s="13"/>
    </row>
    <row r="53" spans="1:6">
      <c r="A53" s="17"/>
      <c r="B53" s="17"/>
      <c r="C53" s="17"/>
      <c r="D53" s="38" t="s">
        <v>738</v>
      </c>
      <c r="E53" s="40"/>
      <c r="F53" s="13"/>
    </row>
    <row r="54" spans="1:6">
      <c r="A54" s="17"/>
      <c r="B54" s="17"/>
      <c r="C54" s="17"/>
      <c r="D54" s="38" t="s">
        <v>739</v>
      </c>
      <c r="E54" s="40"/>
      <c r="F54" s="13"/>
    </row>
    <row r="55" spans="1:6">
      <c r="A55" s="17"/>
      <c r="B55" s="17"/>
      <c r="C55" s="17"/>
      <c r="D55" s="38" t="s">
        <v>740</v>
      </c>
      <c r="E55" s="40"/>
      <c r="F55" s="13"/>
    </row>
    <row r="56" spans="1:6">
      <c r="A56" s="17"/>
      <c r="B56" s="17"/>
      <c r="C56" s="17"/>
      <c r="D56" s="38" t="s">
        <v>741</v>
      </c>
      <c r="E56" s="40"/>
      <c r="F56" s="13"/>
    </row>
    <row r="57" spans="1:6">
      <c r="A57" s="17"/>
      <c r="B57" s="17"/>
      <c r="C57" s="17"/>
      <c r="D57" s="38" t="s">
        <v>742</v>
      </c>
      <c r="E57" s="40"/>
      <c r="F57" s="13"/>
    </row>
    <row r="58" spans="1:6">
      <c r="A58" s="17"/>
      <c r="B58" s="17"/>
      <c r="C58" s="17"/>
      <c r="D58" s="38" t="s">
        <v>743</v>
      </c>
      <c r="E58" s="40"/>
      <c r="F58" s="13"/>
    </row>
    <row r="59" spans="1:6">
      <c r="A59" s="17"/>
      <c r="B59" s="17"/>
      <c r="C59" s="17"/>
      <c r="D59" s="38" t="s">
        <v>744</v>
      </c>
      <c r="E59" s="40"/>
      <c r="F59" s="13"/>
    </row>
    <row r="60" spans="1:6">
      <c r="A60" s="17"/>
      <c r="B60" s="17"/>
      <c r="C60" s="17"/>
      <c r="D60" s="38" t="s">
        <v>745</v>
      </c>
      <c r="E60" s="40"/>
      <c r="F60" s="13"/>
    </row>
    <row r="61" spans="1:6" ht="25.5">
      <c r="A61" s="17"/>
      <c r="B61" s="17"/>
      <c r="C61" s="17"/>
      <c r="D61" s="38" t="s">
        <v>746</v>
      </c>
      <c r="E61" s="40"/>
      <c r="F61" s="13"/>
    </row>
    <row r="62" spans="1:6">
      <c r="A62" s="17"/>
      <c r="B62" s="17"/>
      <c r="C62" s="17"/>
      <c r="D62" s="38" t="s">
        <v>747</v>
      </c>
      <c r="E62" s="40"/>
      <c r="F62" s="13"/>
    </row>
    <row r="63" spans="1:6">
      <c r="A63" s="17"/>
      <c r="B63" s="17"/>
      <c r="C63" s="17"/>
      <c r="D63" s="38" t="s">
        <v>748</v>
      </c>
      <c r="E63" s="40"/>
      <c r="F63" s="13"/>
    </row>
    <row r="64" spans="1:6" ht="25.5">
      <c r="A64" s="17"/>
      <c r="B64" s="17"/>
      <c r="C64" s="17"/>
      <c r="D64" s="38" t="s">
        <v>749</v>
      </c>
      <c r="E64" s="40"/>
      <c r="F64" s="13"/>
    </row>
    <row r="65" spans="1:6">
      <c r="A65" s="17"/>
      <c r="B65" s="17"/>
      <c r="C65" s="17"/>
      <c r="D65" s="38" t="s">
        <v>750</v>
      </c>
      <c r="E65" s="40"/>
      <c r="F65" s="13"/>
    </row>
    <row r="66" spans="1:6">
      <c r="A66" s="17"/>
      <c r="B66" s="17"/>
      <c r="C66" s="17"/>
      <c r="D66" s="38" t="s">
        <v>751</v>
      </c>
      <c r="E66" s="40"/>
      <c r="F66" s="13"/>
    </row>
    <row r="67" spans="1:6">
      <c r="A67" s="17"/>
      <c r="B67" s="17"/>
      <c r="C67" s="17"/>
      <c r="D67" s="38" t="s">
        <v>752</v>
      </c>
      <c r="E67" s="40"/>
      <c r="F67" s="13"/>
    </row>
    <row r="68" spans="1:6">
      <c r="A68" s="17"/>
      <c r="B68" s="17"/>
      <c r="C68" s="17"/>
      <c r="D68" s="38" t="s">
        <v>753</v>
      </c>
      <c r="E68" s="40"/>
      <c r="F68" s="13"/>
    </row>
    <row r="69" spans="1:6">
      <c r="A69" s="17"/>
      <c r="B69" s="17"/>
      <c r="C69" s="17"/>
      <c r="D69" s="38" t="s">
        <v>754</v>
      </c>
      <c r="E69" s="40"/>
      <c r="F69" s="13"/>
    </row>
    <row r="70" spans="1:6">
      <c r="A70" s="17"/>
      <c r="B70" s="17"/>
      <c r="C70" s="17"/>
      <c r="D70" s="38" t="s">
        <v>755</v>
      </c>
      <c r="E70" s="40"/>
      <c r="F70" s="13"/>
    </row>
    <row r="71" spans="1:6">
      <c r="A71" s="17"/>
      <c r="B71" s="17"/>
      <c r="C71" s="17"/>
      <c r="D71" s="38" t="s">
        <v>756</v>
      </c>
      <c r="E71" s="40"/>
      <c r="F71" s="13"/>
    </row>
    <row r="72" spans="1:6">
      <c r="A72" s="17"/>
      <c r="B72" s="17"/>
      <c r="C72" s="17"/>
      <c r="D72" s="38" t="s">
        <v>757</v>
      </c>
      <c r="E72" s="40"/>
      <c r="F72" s="13"/>
    </row>
    <row r="73" spans="1:6">
      <c r="A73" s="17"/>
      <c r="B73" s="17"/>
      <c r="C73" s="17"/>
      <c r="D73" s="38" t="s">
        <v>758</v>
      </c>
      <c r="E73" s="40"/>
      <c r="F73" s="13"/>
    </row>
    <row r="74" spans="1:6">
      <c r="A74" s="17"/>
      <c r="B74" s="17"/>
      <c r="C74" s="17"/>
      <c r="D74" s="38" t="s">
        <v>759</v>
      </c>
      <c r="E74" s="40"/>
      <c r="F74" s="13"/>
    </row>
    <row r="75" spans="1:6">
      <c r="A75" s="17"/>
      <c r="B75" s="17"/>
      <c r="C75" s="17"/>
      <c r="D75" s="38" t="s">
        <v>760</v>
      </c>
      <c r="E75" s="40"/>
      <c r="F75" s="13"/>
    </row>
    <row r="76" spans="1:6">
      <c r="A76" s="17"/>
      <c r="B76" s="17"/>
      <c r="C76" s="17"/>
      <c r="D76" s="38" t="s">
        <v>761</v>
      </c>
      <c r="E76" s="40"/>
      <c r="F76" s="13"/>
    </row>
    <row r="77" spans="1:6">
      <c r="A77" s="17"/>
      <c r="B77" s="17"/>
      <c r="C77" s="17"/>
      <c r="D77" s="38" t="s">
        <v>762</v>
      </c>
      <c r="E77" s="40"/>
      <c r="F77" s="13"/>
    </row>
    <row r="78" spans="1:6">
      <c r="A78" s="17"/>
      <c r="B78" s="17"/>
      <c r="C78" s="17"/>
      <c r="D78" s="38" t="s">
        <v>763</v>
      </c>
      <c r="E78" s="40"/>
      <c r="F78" s="13"/>
    </row>
    <row r="79" spans="1:6">
      <c r="A79" s="17"/>
      <c r="B79" s="17"/>
      <c r="C79" s="17"/>
      <c r="D79" s="38" t="s">
        <v>764</v>
      </c>
      <c r="E79" s="40"/>
      <c r="F79" s="13"/>
    </row>
    <row r="80" spans="1:6" ht="25.5">
      <c r="A80" s="17"/>
      <c r="B80" s="17"/>
      <c r="C80" s="17"/>
      <c r="D80" s="38" t="s">
        <v>765</v>
      </c>
      <c r="E80" s="40"/>
      <c r="F80" s="13"/>
    </row>
    <row r="81" spans="1:6">
      <c r="A81" s="17"/>
      <c r="B81" s="17"/>
      <c r="C81" s="17"/>
      <c r="D81" s="38" t="s">
        <v>766</v>
      </c>
      <c r="E81" s="40"/>
      <c r="F81" s="13"/>
    </row>
    <row r="82" spans="1:6">
      <c r="A82" s="17"/>
      <c r="B82" s="17"/>
      <c r="C82" s="17"/>
      <c r="D82" s="38" t="s">
        <v>767</v>
      </c>
      <c r="E82" s="40"/>
      <c r="F82" s="13"/>
    </row>
    <row r="83" spans="1:6">
      <c r="A83" s="17"/>
      <c r="B83" s="17"/>
      <c r="C83" s="17"/>
      <c r="D83" s="38" t="s">
        <v>768</v>
      </c>
      <c r="E83" s="40"/>
      <c r="F83" s="13"/>
    </row>
    <row r="84" spans="1:6">
      <c r="A84" s="17"/>
      <c r="B84" s="17"/>
      <c r="C84" s="17"/>
      <c r="D84" s="82" t="s">
        <v>769</v>
      </c>
      <c r="E84" s="40"/>
      <c r="F84" s="13"/>
    </row>
    <row r="85" spans="1:6">
      <c r="A85" s="17"/>
      <c r="B85" s="17"/>
      <c r="C85" s="17"/>
      <c r="D85" s="38" t="s">
        <v>770</v>
      </c>
      <c r="E85" s="40"/>
      <c r="F85" s="13"/>
    </row>
    <row r="86" spans="1:6">
      <c r="A86" s="17"/>
      <c r="B86" s="17"/>
      <c r="C86" s="17"/>
      <c r="D86" s="38" t="s">
        <v>771</v>
      </c>
      <c r="E86" s="40"/>
      <c r="F86" s="13"/>
    </row>
    <row r="87" spans="1:6">
      <c r="A87" s="17"/>
      <c r="B87" s="17"/>
      <c r="C87" s="17"/>
      <c r="D87" s="38" t="s">
        <v>772</v>
      </c>
      <c r="E87" s="40"/>
      <c r="F87" s="13"/>
    </row>
    <row r="88" spans="1:6" ht="25.5">
      <c r="A88" s="17"/>
      <c r="B88" s="17"/>
      <c r="C88" s="17"/>
      <c r="D88" s="38" t="s">
        <v>773</v>
      </c>
      <c r="E88" s="40"/>
      <c r="F88" s="13"/>
    </row>
    <row r="89" spans="1:6">
      <c r="A89" s="17"/>
      <c r="B89" s="17"/>
      <c r="C89" s="17"/>
      <c r="D89" s="13"/>
      <c r="E89" s="13"/>
      <c r="F89" s="13"/>
    </row>
    <row r="90" spans="1:6">
      <c r="A90" s="17"/>
      <c r="B90" s="17"/>
      <c r="C90" s="17"/>
      <c r="D90" s="17"/>
      <c r="E90" s="17"/>
      <c r="F90" s="17"/>
    </row>
  </sheetData>
  <hyperlinks>
    <hyperlink ref="C1" location="'Content Page'!A1" display="Home"/>
  </hyperlinks>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A40"/>
  <sheetViews>
    <sheetView showGridLines="0" topLeftCell="C1" zoomScale="55" zoomScaleNormal="55" workbookViewId="0">
      <selection activeCell="F23" sqref="F23"/>
    </sheetView>
  </sheetViews>
  <sheetFormatPr defaultRowHeight="15"/>
  <cols>
    <col min="1" max="2" width="0" hidden="1" customWidth="1"/>
    <col min="3" max="3" width="3.42578125" customWidth="1"/>
    <col min="4" max="5" width="46" customWidth="1"/>
    <col min="6" max="6" width="24.85546875" customWidth="1"/>
    <col min="7" max="13" width="20.85546875" customWidth="1"/>
  </cols>
  <sheetData>
    <row r="1" spans="1:131">
      <c r="C1" s="10" t="s">
        <v>316</v>
      </c>
    </row>
    <row r="13" spans="1:131">
      <c r="A13" s="6"/>
      <c r="B13" s="6"/>
      <c r="C13" s="6"/>
      <c r="D13" s="11" t="s">
        <v>774</v>
      </c>
      <c r="E13" s="11"/>
      <c r="F13" s="6"/>
      <c r="G13" s="6"/>
      <c r="H13" s="6"/>
      <c r="I13" s="6"/>
      <c r="J13" s="6"/>
      <c r="K13" s="6"/>
      <c r="L13" s="6"/>
      <c r="M13" s="6"/>
      <c r="N13" s="6"/>
      <c r="O13" s="6"/>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c r="DG13" s="12"/>
      <c r="DH13" s="12"/>
      <c r="DI13" s="12"/>
      <c r="DJ13" s="12"/>
      <c r="DK13" s="12"/>
      <c r="DL13" s="12"/>
      <c r="DM13" s="12"/>
      <c r="DN13" s="12"/>
      <c r="DO13" s="12"/>
      <c r="DP13" s="12"/>
      <c r="DQ13" s="12"/>
      <c r="DR13" s="12"/>
      <c r="DS13" s="12"/>
      <c r="DT13" s="12"/>
      <c r="DU13" s="12"/>
      <c r="DV13" s="12"/>
      <c r="DW13" s="12"/>
      <c r="DX13" s="12"/>
      <c r="DY13" s="12"/>
      <c r="DZ13" s="12"/>
      <c r="EA13" s="12"/>
    </row>
    <row r="14" spans="1:131">
      <c r="A14" s="13"/>
      <c r="B14" s="13"/>
      <c r="C14" s="13"/>
      <c r="D14" s="14" t="s">
        <v>318</v>
      </c>
      <c r="E14" s="14"/>
      <c r="F14" s="13"/>
      <c r="G14" s="13"/>
      <c r="H14" s="13"/>
      <c r="I14" s="13"/>
      <c r="J14" s="13"/>
      <c r="K14" s="13"/>
      <c r="L14" s="13"/>
      <c r="M14" s="13"/>
      <c r="N14" s="13"/>
      <c r="O14" s="13"/>
    </row>
    <row r="15" spans="1:131">
      <c r="A15" s="13"/>
      <c r="B15" s="13"/>
      <c r="C15" s="13"/>
      <c r="D15" s="13"/>
      <c r="E15" s="13"/>
      <c r="F15" s="13"/>
      <c r="G15" s="13"/>
      <c r="H15" s="13"/>
      <c r="I15" s="13"/>
      <c r="J15" s="13"/>
      <c r="K15" s="13"/>
      <c r="L15" s="13"/>
      <c r="M15" s="13"/>
      <c r="N15" s="13"/>
      <c r="O15" s="13"/>
    </row>
    <row r="16" spans="1:131">
      <c r="A16" s="17"/>
      <c r="B16" s="17"/>
      <c r="C16" s="17"/>
      <c r="D16" s="18" t="s">
        <v>775</v>
      </c>
      <c r="E16" s="18"/>
      <c r="F16" s="13"/>
      <c r="G16" s="17"/>
      <c r="H16" s="13"/>
      <c r="I16" s="13"/>
      <c r="J16" s="13"/>
      <c r="K16" s="13"/>
      <c r="L16" s="13"/>
      <c r="M16" s="13"/>
      <c r="N16" s="13"/>
    </row>
    <row r="17" spans="1:15" ht="25.5">
      <c r="A17" s="17"/>
      <c r="B17" s="17"/>
      <c r="C17" s="17"/>
      <c r="D17" s="82" t="s">
        <v>776</v>
      </c>
      <c r="E17" s="40"/>
      <c r="F17" s="13"/>
      <c r="G17" s="17"/>
      <c r="H17" s="13"/>
      <c r="I17" s="13"/>
      <c r="J17" s="13"/>
      <c r="K17" s="13"/>
      <c r="L17" s="13"/>
      <c r="M17" s="13"/>
      <c r="N17" s="13"/>
    </row>
    <row r="18" spans="1:15">
      <c r="A18" s="13"/>
      <c r="B18" s="13"/>
      <c r="C18" s="13"/>
      <c r="D18" s="13"/>
      <c r="E18" s="13"/>
      <c r="F18" s="13"/>
      <c r="G18" s="13"/>
      <c r="H18" s="13"/>
      <c r="I18" s="13"/>
      <c r="J18" s="13"/>
      <c r="K18" s="13"/>
      <c r="L18" s="13"/>
      <c r="M18" s="13"/>
      <c r="N18" s="13"/>
      <c r="O18" s="13"/>
    </row>
    <row r="19" spans="1:15">
      <c r="A19" s="13"/>
      <c r="B19" s="13"/>
      <c r="C19" s="13"/>
      <c r="D19" s="13"/>
      <c r="E19" s="13"/>
      <c r="F19" s="13"/>
      <c r="G19" s="13"/>
      <c r="H19" s="13"/>
      <c r="I19" s="13"/>
      <c r="J19" s="13"/>
      <c r="K19" s="13"/>
      <c r="L19" s="13"/>
      <c r="M19" s="13"/>
      <c r="N19" s="13"/>
      <c r="O19" s="13"/>
    </row>
    <row r="20" spans="1:15" ht="38.25">
      <c r="A20" s="17"/>
      <c r="B20" s="17"/>
      <c r="C20" s="17"/>
      <c r="D20" s="81"/>
      <c r="E20" s="37" t="s">
        <v>777</v>
      </c>
      <c r="F20" s="37" t="s">
        <v>778</v>
      </c>
      <c r="G20" s="37" t="s">
        <v>779</v>
      </c>
      <c r="H20" s="37" t="s">
        <v>780</v>
      </c>
      <c r="I20" s="37" t="s">
        <v>781</v>
      </c>
      <c r="J20" s="37" t="s">
        <v>782</v>
      </c>
      <c r="K20" s="37" t="s">
        <v>783</v>
      </c>
      <c r="L20" s="37" t="s">
        <v>607</v>
      </c>
      <c r="M20" s="13"/>
      <c r="N20" s="17"/>
    </row>
    <row r="21" spans="1:15">
      <c r="A21" s="17"/>
      <c r="B21" s="17"/>
      <c r="C21" s="17"/>
      <c r="D21" s="31"/>
      <c r="E21" s="37" t="s">
        <v>455</v>
      </c>
      <c r="F21" s="37" t="s">
        <v>455</v>
      </c>
      <c r="G21" s="37" t="s">
        <v>455</v>
      </c>
      <c r="H21" s="37" t="s">
        <v>455</v>
      </c>
      <c r="I21" s="37" t="s">
        <v>455</v>
      </c>
      <c r="J21" s="37" t="s">
        <v>455</v>
      </c>
      <c r="K21" s="37" t="s">
        <v>455</v>
      </c>
      <c r="L21" s="37" t="s">
        <v>455</v>
      </c>
      <c r="M21" s="13"/>
      <c r="N21" s="17"/>
    </row>
    <row r="22" spans="1:15">
      <c r="A22" s="17"/>
      <c r="B22" s="17"/>
      <c r="C22" s="17"/>
      <c r="D22" s="29"/>
      <c r="E22" s="13"/>
      <c r="F22" s="13"/>
      <c r="G22" s="13"/>
      <c r="H22" s="13"/>
      <c r="I22" s="13"/>
      <c r="J22" s="13"/>
      <c r="K22" s="13"/>
      <c r="L22" s="13"/>
      <c r="M22" s="13"/>
      <c r="N22" s="17"/>
    </row>
    <row r="23" spans="1:15" ht="25.5">
      <c r="A23" s="17"/>
      <c r="B23" s="17"/>
      <c r="C23" s="17"/>
      <c r="D23" s="18" t="s">
        <v>784</v>
      </c>
      <c r="E23" s="18"/>
      <c r="F23" s="18"/>
      <c r="G23" s="18"/>
      <c r="H23" s="18"/>
      <c r="I23" s="18"/>
      <c r="J23" s="18"/>
      <c r="K23" s="18"/>
      <c r="L23" s="18"/>
      <c r="M23" s="13"/>
      <c r="N23" s="17"/>
    </row>
    <row r="24" spans="1:15" ht="25.5">
      <c r="A24" s="17"/>
      <c r="B24" s="17"/>
      <c r="C24" s="17"/>
      <c r="D24" s="19" t="s">
        <v>784</v>
      </c>
      <c r="E24" s="18"/>
      <c r="F24" s="18"/>
      <c r="G24" s="18"/>
      <c r="H24" s="18"/>
      <c r="I24" s="18"/>
      <c r="J24" s="18"/>
      <c r="K24" s="18"/>
      <c r="L24" s="18"/>
      <c r="M24" s="13"/>
      <c r="N24" s="17"/>
    </row>
    <row r="25" spans="1:15">
      <c r="A25" s="17"/>
      <c r="B25" s="17"/>
      <c r="C25" s="17"/>
      <c r="D25" s="45" t="s">
        <v>785</v>
      </c>
      <c r="E25" s="46"/>
      <c r="F25" s="46"/>
      <c r="G25" s="46"/>
      <c r="H25" s="46"/>
      <c r="I25" s="46"/>
      <c r="J25" s="46"/>
      <c r="K25" s="46"/>
      <c r="L25" s="46"/>
      <c r="M25" s="13"/>
      <c r="N25" s="17"/>
    </row>
    <row r="26" spans="1:15">
      <c r="A26" s="17"/>
      <c r="B26" s="17"/>
      <c r="C26" s="17"/>
      <c r="D26" s="27" t="s">
        <v>13</v>
      </c>
      <c r="E26" s="57"/>
      <c r="F26" s="57"/>
      <c r="G26" s="57"/>
      <c r="H26" s="57"/>
      <c r="I26" s="57"/>
      <c r="J26" s="57"/>
      <c r="K26" s="57"/>
      <c r="L26" s="54">
        <f>SUM(E26:K26)</f>
        <v>0</v>
      </c>
      <c r="M26" s="13"/>
      <c r="N26" s="17"/>
    </row>
    <row r="27" spans="1:15">
      <c r="A27" s="17"/>
      <c r="B27" s="17"/>
      <c r="C27" s="17"/>
      <c r="D27" s="27" t="s">
        <v>165</v>
      </c>
      <c r="E27" s="57"/>
      <c r="F27" s="57"/>
      <c r="G27" s="57"/>
      <c r="H27" s="57"/>
      <c r="I27" s="57"/>
      <c r="J27" s="57"/>
      <c r="K27" s="57"/>
      <c r="L27" s="54">
        <f t="shared" ref="L27:L38" si="0">SUM(E27:K27)</f>
        <v>0</v>
      </c>
      <c r="M27" s="13"/>
      <c r="N27" s="17"/>
    </row>
    <row r="28" spans="1:15">
      <c r="A28" s="17"/>
      <c r="B28" s="17"/>
      <c r="C28" s="17"/>
      <c r="D28" s="27" t="s">
        <v>28</v>
      </c>
      <c r="E28" s="57"/>
      <c r="F28" s="57"/>
      <c r="G28" s="57"/>
      <c r="H28" s="57"/>
      <c r="I28" s="57"/>
      <c r="J28" s="57"/>
      <c r="K28" s="57"/>
      <c r="L28" s="54">
        <f t="shared" si="0"/>
        <v>0</v>
      </c>
      <c r="M28" s="13"/>
      <c r="N28" s="17"/>
    </row>
    <row r="29" spans="1:15">
      <c r="A29" s="17"/>
      <c r="B29" s="17"/>
      <c r="C29" s="17"/>
      <c r="D29" s="27" t="s">
        <v>145</v>
      </c>
      <c r="E29" s="57"/>
      <c r="F29" s="57"/>
      <c r="G29" s="57"/>
      <c r="H29" s="57"/>
      <c r="I29" s="57"/>
      <c r="J29" s="57"/>
      <c r="K29" s="57"/>
      <c r="L29" s="54">
        <f t="shared" si="0"/>
        <v>0</v>
      </c>
      <c r="M29" s="13"/>
      <c r="N29" s="17"/>
    </row>
    <row r="30" spans="1:15">
      <c r="A30" s="17"/>
      <c r="B30" s="17"/>
      <c r="C30" s="17"/>
      <c r="D30" s="27" t="s">
        <v>14</v>
      </c>
      <c r="E30" s="57"/>
      <c r="F30" s="57"/>
      <c r="G30" s="57"/>
      <c r="H30" s="57"/>
      <c r="I30" s="57"/>
      <c r="J30" s="57"/>
      <c r="K30" s="57"/>
      <c r="L30" s="54">
        <f t="shared" si="0"/>
        <v>0</v>
      </c>
      <c r="M30" s="13"/>
      <c r="N30" s="17"/>
    </row>
    <row r="31" spans="1:15">
      <c r="A31" s="17"/>
      <c r="B31" s="17"/>
      <c r="C31" s="17"/>
      <c r="D31" s="27" t="s">
        <v>224</v>
      </c>
      <c r="E31" s="57"/>
      <c r="F31" s="57"/>
      <c r="G31" s="57"/>
      <c r="H31" s="57"/>
      <c r="I31" s="57"/>
      <c r="J31" s="57"/>
      <c r="K31" s="57"/>
      <c r="L31" s="54">
        <f t="shared" si="0"/>
        <v>0</v>
      </c>
      <c r="M31" s="13"/>
      <c r="N31" s="17"/>
    </row>
    <row r="32" spans="1:15">
      <c r="A32" s="17"/>
      <c r="B32" s="17"/>
      <c r="C32" s="17"/>
      <c r="D32" s="27" t="s">
        <v>283</v>
      </c>
      <c r="E32" s="57"/>
      <c r="F32" s="57"/>
      <c r="G32" s="57"/>
      <c r="H32" s="57"/>
      <c r="I32" s="57"/>
      <c r="J32" s="57"/>
      <c r="K32" s="57"/>
      <c r="L32" s="54">
        <f t="shared" si="0"/>
        <v>0</v>
      </c>
      <c r="M32" s="13"/>
      <c r="N32" s="17"/>
    </row>
    <row r="33" spans="1:15">
      <c r="A33" s="17"/>
      <c r="B33" s="17"/>
      <c r="C33" s="17"/>
      <c r="D33" s="27" t="s">
        <v>69</v>
      </c>
      <c r="E33" s="57"/>
      <c r="F33" s="57"/>
      <c r="G33" s="57"/>
      <c r="H33" s="57"/>
      <c r="I33" s="57"/>
      <c r="J33" s="57"/>
      <c r="K33" s="57"/>
      <c r="L33" s="54">
        <f t="shared" si="0"/>
        <v>0</v>
      </c>
      <c r="M33" s="13"/>
      <c r="N33" s="17"/>
    </row>
    <row r="34" spans="1:15">
      <c r="A34" s="17"/>
      <c r="B34" s="17"/>
      <c r="C34" s="17"/>
      <c r="D34" s="27" t="s">
        <v>30</v>
      </c>
      <c r="E34" s="57"/>
      <c r="F34" s="57"/>
      <c r="G34" s="57"/>
      <c r="H34" s="57"/>
      <c r="I34" s="57"/>
      <c r="J34" s="57"/>
      <c r="K34" s="57"/>
      <c r="L34" s="54">
        <f t="shared" si="0"/>
        <v>0</v>
      </c>
      <c r="M34" s="13"/>
      <c r="N34" s="17"/>
    </row>
    <row r="35" spans="1:15">
      <c r="A35" s="17"/>
      <c r="B35" s="17"/>
      <c r="C35" s="17"/>
      <c r="D35" s="45" t="s">
        <v>786</v>
      </c>
      <c r="E35" s="46"/>
      <c r="F35" s="46"/>
      <c r="G35" s="46"/>
      <c r="H35" s="46"/>
      <c r="I35" s="46"/>
      <c r="J35" s="46"/>
      <c r="K35" s="46"/>
      <c r="L35" s="46"/>
      <c r="M35" s="13"/>
      <c r="N35" s="17"/>
    </row>
    <row r="36" spans="1:15">
      <c r="A36" s="17"/>
      <c r="B36" s="17"/>
      <c r="C36" s="17"/>
      <c r="D36" s="47" t="s">
        <v>787</v>
      </c>
      <c r="E36" s="57"/>
      <c r="F36" s="57"/>
      <c r="G36" s="57"/>
      <c r="H36" s="57"/>
      <c r="I36" s="57"/>
      <c r="J36" s="57"/>
      <c r="K36" s="57"/>
      <c r="L36" s="54">
        <f t="shared" si="0"/>
        <v>0</v>
      </c>
      <c r="M36" s="13"/>
      <c r="N36" s="17"/>
    </row>
    <row r="37" spans="1:15">
      <c r="A37" s="17"/>
      <c r="B37" s="17"/>
      <c r="C37" s="17"/>
      <c r="D37" s="47" t="s">
        <v>788</v>
      </c>
      <c r="E37" s="57"/>
      <c r="F37" s="57"/>
      <c r="G37" s="57"/>
      <c r="H37" s="57"/>
      <c r="I37" s="57"/>
      <c r="J37" s="57"/>
      <c r="K37" s="57"/>
      <c r="L37" s="54">
        <f t="shared" si="0"/>
        <v>0</v>
      </c>
      <c r="M37" s="13"/>
      <c r="N37" s="17"/>
    </row>
    <row r="38" spans="1:15">
      <c r="A38" s="17"/>
      <c r="B38" s="17"/>
      <c r="C38" s="17"/>
      <c r="D38" s="47" t="s">
        <v>789</v>
      </c>
      <c r="E38" s="57"/>
      <c r="F38" s="57"/>
      <c r="G38" s="57"/>
      <c r="H38" s="57"/>
      <c r="I38" s="57"/>
      <c r="J38" s="57"/>
      <c r="K38" s="57"/>
      <c r="L38" s="54">
        <f t="shared" si="0"/>
        <v>0</v>
      </c>
      <c r="M38" s="13"/>
      <c r="N38" s="17"/>
    </row>
    <row r="39" spans="1:15">
      <c r="A39" s="17"/>
      <c r="B39" s="17"/>
      <c r="C39" s="17"/>
      <c r="D39" s="13"/>
      <c r="E39" s="13"/>
      <c r="F39" s="13"/>
      <c r="G39" s="13"/>
      <c r="H39" s="13"/>
      <c r="I39" s="13"/>
      <c r="J39" s="13"/>
      <c r="K39" s="13"/>
      <c r="L39" s="13"/>
      <c r="M39" s="13"/>
      <c r="N39" s="13"/>
      <c r="O39" s="17"/>
    </row>
    <row r="40" spans="1:15">
      <c r="A40" s="17"/>
      <c r="B40" s="17"/>
      <c r="C40" s="17"/>
      <c r="D40" s="17"/>
      <c r="E40" s="17"/>
      <c r="F40" s="17"/>
      <c r="G40" s="17"/>
      <c r="H40" s="17"/>
      <c r="I40" s="17"/>
      <c r="J40" s="17"/>
      <c r="K40" s="17"/>
      <c r="L40" s="17"/>
      <c r="M40" s="17"/>
      <c r="N40" s="17"/>
      <c r="O40" s="17" t="s">
        <v>420</v>
      </c>
    </row>
  </sheetData>
  <hyperlinks>
    <hyperlink ref="C1" location="'Content Page'!A1" display="Home"/>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U43"/>
  <sheetViews>
    <sheetView showGridLines="0" topLeftCell="C13" zoomScale="87" zoomScaleNormal="87" workbookViewId="0">
      <selection activeCell="E7" sqref="E7"/>
    </sheetView>
  </sheetViews>
  <sheetFormatPr defaultRowHeight="15"/>
  <cols>
    <col min="1" max="2" width="0" hidden="1" customWidth="1"/>
    <col min="4" max="4" width="55.42578125" customWidth="1"/>
    <col min="5" max="5" width="31.85546875" customWidth="1"/>
    <col min="6" max="6" width="32.85546875" customWidth="1"/>
  </cols>
  <sheetData>
    <row r="1" spans="1:125">
      <c r="C1" s="10" t="s">
        <v>316</v>
      </c>
    </row>
    <row r="12" spans="1:125">
      <c r="A12" s="6"/>
      <c r="B12" s="6"/>
      <c r="C12" s="6"/>
      <c r="D12" s="11" t="s">
        <v>317</v>
      </c>
      <c r="E12" s="6"/>
      <c r="F12" s="12"/>
      <c r="G12" s="12"/>
      <c r="H12" s="12"/>
      <c r="I12" s="12"/>
      <c r="J12" s="12"/>
      <c r="K12" s="12"/>
      <c r="L12" s="12"/>
      <c r="M12" s="12"/>
      <c r="N12" s="12"/>
      <c r="O12" s="12"/>
      <c r="P12" s="12"/>
      <c r="Q12" s="12"/>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c r="CS12" s="12"/>
      <c r="CT12" s="12"/>
      <c r="CU12" s="12"/>
      <c r="CV12" s="12"/>
      <c r="CW12" s="12"/>
      <c r="CX12" s="12"/>
      <c r="CY12" s="12"/>
      <c r="CZ12" s="12"/>
      <c r="DA12" s="12"/>
      <c r="DB12" s="12"/>
      <c r="DC12" s="12"/>
      <c r="DD12" s="12"/>
      <c r="DE12" s="12"/>
      <c r="DF12" s="12"/>
      <c r="DG12" s="12"/>
      <c r="DH12" s="12"/>
      <c r="DI12" s="12"/>
      <c r="DJ12" s="12"/>
      <c r="DK12" s="12"/>
      <c r="DL12" s="12"/>
      <c r="DM12" s="12"/>
      <c r="DN12" s="12"/>
      <c r="DO12" s="12"/>
      <c r="DP12" s="12"/>
      <c r="DQ12" s="12"/>
      <c r="DR12" s="12"/>
      <c r="DS12" s="12"/>
      <c r="DT12" s="12"/>
      <c r="DU12" s="12"/>
    </row>
    <row r="13" spans="1:125">
      <c r="A13" s="13"/>
      <c r="B13" s="13"/>
      <c r="C13" s="13"/>
      <c r="D13" s="14" t="s">
        <v>318</v>
      </c>
      <c r="E13" s="15"/>
    </row>
    <row r="14" spans="1:125">
      <c r="A14" s="13"/>
      <c r="B14" s="13"/>
      <c r="C14" s="13"/>
      <c r="D14" s="13"/>
      <c r="E14" s="13"/>
    </row>
    <row r="15" spans="1:125">
      <c r="A15" s="17" t="s">
        <v>319</v>
      </c>
      <c r="B15" s="17"/>
      <c r="C15" s="17"/>
      <c r="D15" s="18" t="s">
        <v>320</v>
      </c>
      <c r="E15" s="18"/>
    </row>
    <row r="16" spans="1:125">
      <c r="A16" s="17" t="s">
        <v>321</v>
      </c>
      <c r="B16" s="17"/>
      <c r="C16" s="17"/>
      <c r="D16" s="19" t="s">
        <v>322</v>
      </c>
      <c r="E16" s="18"/>
    </row>
    <row r="17" spans="1:5">
      <c r="A17" s="17" t="s">
        <v>323</v>
      </c>
      <c r="B17" s="17"/>
      <c r="C17" s="17"/>
      <c r="D17" s="20" t="s">
        <v>324</v>
      </c>
      <c r="E17" s="22"/>
    </row>
    <row r="18" spans="1:5" s="105" customFormat="1">
      <c r="A18" s="102"/>
      <c r="B18" s="102"/>
      <c r="C18" s="102"/>
      <c r="D18" s="103" t="s">
        <v>793</v>
      </c>
      <c r="E18" s="104" t="s">
        <v>795</v>
      </c>
    </row>
    <row r="19" spans="1:5">
      <c r="A19" s="17" t="s">
        <v>325</v>
      </c>
      <c r="B19" s="17"/>
      <c r="C19" s="17"/>
      <c r="D19" s="20" t="s">
        <v>326</v>
      </c>
      <c r="E19" s="22"/>
    </row>
    <row r="20" spans="1:5">
      <c r="A20" s="17" t="s">
        <v>327</v>
      </c>
      <c r="B20" s="17"/>
      <c r="C20" s="17"/>
      <c r="D20" s="21" t="s">
        <v>328</v>
      </c>
      <c r="E20" s="22"/>
    </row>
    <row r="21" spans="1:5" ht="25.5">
      <c r="A21" s="17" t="s">
        <v>329</v>
      </c>
      <c r="B21" s="17"/>
      <c r="C21" s="17"/>
      <c r="D21" s="20" t="s">
        <v>330</v>
      </c>
      <c r="E21" s="23" t="s">
        <v>331</v>
      </c>
    </row>
    <row r="22" spans="1:5" ht="25.5">
      <c r="A22" s="17" t="s">
        <v>332</v>
      </c>
      <c r="B22" s="17"/>
      <c r="C22" s="17"/>
      <c r="D22" s="20" t="s">
        <v>333</v>
      </c>
      <c r="E22" s="25" t="s">
        <v>334</v>
      </c>
    </row>
    <row r="23" spans="1:5" s="105" customFormat="1" ht="63.75">
      <c r="A23" s="102" t="s">
        <v>335</v>
      </c>
      <c r="B23" s="102"/>
      <c r="C23" s="102"/>
      <c r="D23" s="106" t="s">
        <v>336</v>
      </c>
      <c r="E23" s="25" t="s">
        <v>836</v>
      </c>
    </row>
    <row r="24" spans="1:5" s="1" customFormat="1" ht="38.25">
      <c r="A24" s="16"/>
      <c r="B24" s="16"/>
      <c r="C24" s="16"/>
      <c r="D24" s="106" t="s">
        <v>856</v>
      </c>
      <c r="E24" s="107" t="s">
        <v>857</v>
      </c>
    </row>
    <row r="25" spans="1:5" s="1" customFormat="1">
      <c r="A25" s="16"/>
      <c r="B25" s="16"/>
      <c r="C25" s="16"/>
      <c r="D25" s="44" t="s">
        <v>853</v>
      </c>
      <c r="E25" s="134" t="s">
        <v>854</v>
      </c>
    </row>
    <row r="26" spans="1:5" s="1" customFormat="1">
      <c r="A26" s="16"/>
      <c r="B26" s="16"/>
      <c r="C26" s="16"/>
      <c r="D26" s="44" t="s">
        <v>855</v>
      </c>
      <c r="E26" s="135" t="s">
        <v>3</v>
      </c>
    </row>
    <row r="27" spans="1:5" ht="63.75">
      <c r="A27" s="17" t="s">
        <v>337</v>
      </c>
      <c r="B27" s="17"/>
      <c r="C27" s="17"/>
      <c r="D27" s="20" t="s">
        <v>338</v>
      </c>
      <c r="E27" s="25" t="s">
        <v>339</v>
      </c>
    </row>
    <row r="28" spans="1:5">
      <c r="A28" s="17" t="s">
        <v>340</v>
      </c>
      <c r="B28" s="17"/>
      <c r="C28" s="17"/>
      <c r="D28" s="20" t="s">
        <v>341</v>
      </c>
      <c r="E28" s="26"/>
    </row>
    <row r="29" spans="1:5">
      <c r="A29" s="17" t="s">
        <v>342</v>
      </c>
      <c r="B29" s="17"/>
      <c r="C29" s="17"/>
      <c r="D29" s="20" t="s">
        <v>343</v>
      </c>
      <c r="E29" s="26"/>
    </row>
    <row r="30" spans="1:5">
      <c r="A30" s="17" t="s">
        <v>344</v>
      </c>
      <c r="B30" s="17"/>
      <c r="C30" s="17"/>
      <c r="D30" s="21" t="s">
        <v>248</v>
      </c>
      <c r="E30" s="26"/>
    </row>
    <row r="31" spans="1:5">
      <c r="A31" s="17" t="s">
        <v>345</v>
      </c>
      <c r="B31" s="17"/>
      <c r="C31" s="17"/>
      <c r="D31" s="21" t="s">
        <v>249</v>
      </c>
      <c r="E31" s="26"/>
    </row>
    <row r="32" spans="1:5" ht="51">
      <c r="A32" s="17" t="s">
        <v>346</v>
      </c>
      <c r="B32" s="17"/>
      <c r="C32" s="17"/>
      <c r="D32" s="20" t="s">
        <v>347</v>
      </c>
      <c r="E32" s="25" t="s">
        <v>348</v>
      </c>
    </row>
    <row r="33" spans="1:5" ht="25.5">
      <c r="A33" s="17" t="s">
        <v>349</v>
      </c>
      <c r="B33" s="17"/>
      <c r="C33" s="17"/>
      <c r="D33" s="20" t="s">
        <v>350</v>
      </c>
      <c r="E33" s="25" t="s">
        <v>351</v>
      </c>
    </row>
    <row r="34" spans="1:5">
      <c r="A34" s="17" t="s">
        <v>352</v>
      </c>
      <c r="B34" s="17"/>
      <c r="C34" s="17"/>
      <c r="D34" s="27" t="s">
        <v>292</v>
      </c>
      <c r="E34" s="28"/>
    </row>
    <row r="35" spans="1:5" ht="63.75">
      <c r="A35" s="17" t="s">
        <v>353</v>
      </c>
      <c r="B35" s="17"/>
      <c r="C35" s="17"/>
      <c r="D35" s="20" t="s">
        <v>354</v>
      </c>
      <c r="E35" s="25" t="s">
        <v>355</v>
      </c>
    </row>
    <row r="36" spans="1:5" ht="25.5">
      <c r="A36" s="17" t="s">
        <v>356</v>
      </c>
      <c r="B36" s="17"/>
      <c r="C36" s="17"/>
      <c r="D36" s="27" t="s">
        <v>70</v>
      </c>
      <c r="E36" s="28"/>
    </row>
    <row r="37" spans="1:5" ht="306">
      <c r="A37" s="17" t="s">
        <v>357</v>
      </c>
      <c r="B37" s="17"/>
      <c r="C37" s="17"/>
      <c r="D37" s="20" t="s">
        <v>358</v>
      </c>
      <c r="E37" s="107" t="s">
        <v>837</v>
      </c>
    </row>
    <row r="38" spans="1:5" ht="25.5">
      <c r="A38" s="17" t="s">
        <v>359</v>
      </c>
      <c r="B38" s="17"/>
      <c r="C38" s="17"/>
      <c r="D38" s="20" t="s">
        <v>360</v>
      </c>
      <c r="E38" s="25" t="s">
        <v>361</v>
      </c>
    </row>
    <row r="39" spans="1:5">
      <c r="A39" s="17" t="s">
        <v>362</v>
      </c>
      <c r="B39" s="17"/>
      <c r="C39" s="17"/>
      <c r="D39" s="20" t="s">
        <v>363</v>
      </c>
      <c r="E39" s="25" t="s">
        <v>364</v>
      </c>
    </row>
    <row r="40" spans="1:5">
      <c r="A40" s="17" t="s">
        <v>365</v>
      </c>
      <c r="B40" s="17"/>
      <c r="C40" s="17"/>
      <c r="D40" s="21" t="s">
        <v>16</v>
      </c>
      <c r="E40" s="25"/>
    </row>
    <row r="41" spans="1:5" ht="51">
      <c r="A41" s="17" t="s">
        <v>366</v>
      </c>
      <c r="B41" s="17"/>
      <c r="C41" s="17"/>
      <c r="D41" s="20" t="s">
        <v>367</v>
      </c>
      <c r="E41" s="25" t="s">
        <v>368</v>
      </c>
    </row>
    <row r="42" spans="1:5" s="105" customFormat="1" ht="25.5">
      <c r="D42" s="106" t="s">
        <v>791</v>
      </c>
      <c r="E42" s="25" t="s">
        <v>790</v>
      </c>
    </row>
    <row r="43" spans="1:5" s="105" customFormat="1" ht="25.5">
      <c r="D43" s="106" t="s">
        <v>792</v>
      </c>
      <c r="E43" s="132" t="s">
        <v>3</v>
      </c>
    </row>
  </sheetData>
  <hyperlinks>
    <hyperlink ref="C1" location="'Content Page'!A1" display="Home"/>
  </hyperlink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A63"/>
  <sheetViews>
    <sheetView showGridLines="0" topLeftCell="C1" zoomScale="80" zoomScaleNormal="80" workbookViewId="0">
      <selection activeCell="E66" sqref="E66"/>
    </sheetView>
  </sheetViews>
  <sheetFormatPr defaultRowHeight="24" customHeight="1"/>
  <cols>
    <col min="1" max="2" width="0" hidden="1" customWidth="1"/>
    <col min="4" max="5" width="42.5703125" customWidth="1"/>
    <col min="6" max="7" width="25.42578125" customWidth="1"/>
    <col min="8" max="8" width="16.42578125" customWidth="1"/>
  </cols>
  <sheetData>
    <row r="1" spans="1:131" ht="24" customHeight="1">
      <c r="C1" s="10" t="s">
        <v>316</v>
      </c>
    </row>
    <row r="8" spans="1:131" ht="24" customHeight="1">
      <c r="A8" s="6"/>
      <c r="B8" s="6"/>
      <c r="C8" s="6"/>
      <c r="D8" s="11" t="s">
        <v>369</v>
      </c>
      <c r="E8" s="11"/>
      <c r="F8" s="6"/>
      <c r="G8" s="6"/>
      <c r="H8" s="6"/>
      <c r="I8" s="6"/>
      <c r="J8" s="12"/>
      <c r="K8" s="12"/>
      <c r="L8" s="12"/>
      <c r="M8" s="12"/>
      <c r="N8" s="12"/>
      <c r="O8" s="12"/>
      <c r="P8" s="12"/>
      <c r="Q8" s="12"/>
      <c r="R8" s="12"/>
      <c r="S8" s="12"/>
      <c r="T8" s="12"/>
      <c r="U8" s="12"/>
      <c r="V8" s="12"/>
      <c r="W8" s="12"/>
      <c r="X8" s="12"/>
      <c r="Y8" s="12"/>
      <c r="Z8" s="12"/>
      <c r="AA8" s="12"/>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12"/>
      <c r="BB8" s="12"/>
      <c r="BC8" s="12"/>
      <c r="BD8" s="12"/>
      <c r="BE8" s="12"/>
      <c r="BF8" s="12"/>
      <c r="BG8" s="12"/>
      <c r="BH8" s="12"/>
      <c r="BI8" s="12"/>
      <c r="BJ8" s="12"/>
      <c r="BK8" s="12"/>
      <c r="BL8" s="12"/>
      <c r="BM8" s="12"/>
      <c r="BN8" s="12"/>
      <c r="BO8" s="12"/>
      <c r="BP8" s="12"/>
      <c r="BQ8" s="12"/>
      <c r="BR8" s="12"/>
      <c r="BS8" s="12"/>
      <c r="BT8" s="12"/>
      <c r="BU8" s="12"/>
      <c r="BV8" s="12"/>
      <c r="BW8" s="12"/>
      <c r="BX8" s="12"/>
      <c r="BY8" s="12"/>
      <c r="BZ8" s="12"/>
      <c r="CA8" s="12"/>
      <c r="CB8" s="12"/>
      <c r="CC8" s="12"/>
      <c r="CD8" s="12"/>
      <c r="CE8" s="12"/>
      <c r="CF8" s="12"/>
      <c r="CG8" s="12"/>
      <c r="CH8" s="12"/>
      <c r="CI8" s="12"/>
      <c r="CJ8" s="12"/>
      <c r="CK8" s="12"/>
      <c r="CL8" s="12"/>
      <c r="CM8" s="12"/>
      <c r="CN8" s="12"/>
      <c r="CO8" s="12"/>
      <c r="CP8" s="12"/>
      <c r="CQ8" s="12"/>
      <c r="CR8" s="12"/>
      <c r="CS8" s="12"/>
      <c r="CT8" s="12"/>
      <c r="CU8" s="12"/>
      <c r="CV8" s="12"/>
      <c r="CW8" s="12"/>
      <c r="CX8" s="12"/>
      <c r="CY8" s="12"/>
      <c r="CZ8" s="12"/>
      <c r="DA8" s="12"/>
      <c r="DB8" s="12"/>
      <c r="DC8" s="12"/>
      <c r="DD8" s="12"/>
      <c r="DE8" s="12"/>
      <c r="DF8" s="12"/>
      <c r="DG8" s="12"/>
      <c r="DH8" s="12"/>
      <c r="DI8" s="12"/>
      <c r="DJ8" s="12"/>
      <c r="DK8" s="12"/>
      <c r="DL8" s="12"/>
      <c r="DM8" s="12"/>
      <c r="DN8" s="12"/>
      <c r="DO8" s="12"/>
      <c r="DP8" s="12"/>
      <c r="DQ8" s="12"/>
      <c r="DR8" s="12"/>
      <c r="DS8" s="12"/>
      <c r="DT8" s="12"/>
      <c r="DU8" s="12"/>
      <c r="DV8" s="12"/>
      <c r="DW8" s="12"/>
      <c r="DX8" s="12"/>
      <c r="DY8" s="12"/>
      <c r="DZ8" s="12"/>
      <c r="EA8" s="12"/>
    </row>
    <row r="9" spans="1:131" ht="24" customHeight="1">
      <c r="A9" s="13"/>
      <c r="B9" s="13"/>
      <c r="C9" s="13"/>
      <c r="D9" s="14" t="s">
        <v>318</v>
      </c>
      <c r="E9" s="14"/>
      <c r="F9" s="13"/>
      <c r="G9" s="13"/>
      <c r="H9" s="13"/>
      <c r="I9" s="13"/>
    </row>
    <row r="10" spans="1:131" ht="24" customHeight="1">
      <c r="A10" s="13"/>
      <c r="B10" s="13"/>
      <c r="C10" s="13"/>
      <c r="D10" s="13"/>
      <c r="E10" s="13"/>
      <c r="F10" s="13"/>
      <c r="G10" s="13"/>
      <c r="H10" s="13"/>
      <c r="I10" s="13"/>
    </row>
    <row r="11" spans="1:131" ht="24" customHeight="1">
      <c r="A11" s="17"/>
      <c r="B11" s="17"/>
      <c r="C11" s="17"/>
      <c r="D11" s="18" t="s">
        <v>370</v>
      </c>
      <c r="E11" s="18"/>
      <c r="F11" s="13"/>
      <c r="G11" s="17"/>
      <c r="H11" s="13"/>
    </row>
    <row r="12" spans="1:131" ht="24" customHeight="1">
      <c r="A12" s="17"/>
      <c r="B12" s="17"/>
      <c r="C12" s="17"/>
      <c r="D12" s="19" t="s">
        <v>371</v>
      </c>
      <c r="E12" s="18"/>
      <c r="F12" s="13"/>
      <c r="G12" s="17"/>
      <c r="H12" s="13"/>
    </row>
    <row r="13" spans="1:131" ht="24" customHeight="1">
      <c r="A13" s="17"/>
      <c r="B13" s="17"/>
      <c r="C13" s="17"/>
      <c r="D13" s="20" t="s">
        <v>372</v>
      </c>
      <c r="E13" s="26"/>
      <c r="F13" s="13"/>
      <c r="G13" s="17"/>
      <c r="H13" s="13"/>
    </row>
    <row r="14" spans="1:131" ht="24" customHeight="1">
      <c r="A14" s="17"/>
      <c r="B14" s="17"/>
      <c r="C14" s="17"/>
      <c r="D14" s="20" t="s">
        <v>373</v>
      </c>
      <c r="E14" s="26"/>
      <c r="F14" s="13"/>
      <c r="G14" s="17"/>
      <c r="H14" s="13"/>
    </row>
    <row r="15" spans="1:131" ht="24" customHeight="1">
      <c r="A15" s="17"/>
      <c r="B15" s="17"/>
      <c r="C15" s="17"/>
      <c r="D15" s="21" t="s">
        <v>46</v>
      </c>
      <c r="E15" s="26"/>
      <c r="F15" s="13"/>
      <c r="G15" s="17"/>
      <c r="H15" s="13"/>
    </row>
    <row r="16" spans="1:131" ht="24" customHeight="1">
      <c r="A16" s="17"/>
      <c r="B16" s="17"/>
      <c r="C16" s="17"/>
      <c r="D16" s="20" t="s">
        <v>374</v>
      </c>
      <c r="E16" s="26"/>
      <c r="F16" s="13"/>
      <c r="G16" s="17"/>
      <c r="H16" s="13"/>
    </row>
    <row r="17" spans="1:9" ht="38.25">
      <c r="A17" s="17"/>
      <c r="B17" s="17"/>
      <c r="C17" s="17"/>
      <c r="D17" s="21" t="s">
        <v>169</v>
      </c>
      <c r="E17" s="25" t="s">
        <v>375</v>
      </c>
      <c r="F17" s="84"/>
      <c r="G17" s="17"/>
      <c r="H17" s="13"/>
    </row>
    <row r="18" spans="1:9" ht="24" customHeight="1">
      <c r="A18" s="17"/>
      <c r="B18" s="17"/>
      <c r="C18" s="17"/>
      <c r="D18" s="21" t="s">
        <v>47</v>
      </c>
      <c r="E18" s="25" t="s">
        <v>376</v>
      </c>
      <c r="F18" s="85"/>
      <c r="G18" s="17"/>
      <c r="H18" s="13"/>
    </row>
    <row r="19" spans="1:9" ht="51">
      <c r="A19" s="17"/>
      <c r="B19" s="17"/>
      <c r="C19" s="17"/>
      <c r="D19" s="44" t="s">
        <v>807</v>
      </c>
      <c r="E19" s="107" t="s">
        <v>808</v>
      </c>
      <c r="F19" s="24"/>
      <c r="G19" s="17"/>
      <c r="H19" s="13"/>
    </row>
    <row r="20" spans="1:9" ht="51">
      <c r="A20" s="17"/>
      <c r="B20" s="17"/>
      <c r="C20" s="17"/>
      <c r="D20" s="21" t="s">
        <v>48</v>
      </c>
      <c r="E20" s="30" t="s">
        <v>377</v>
      </c>
      <c r="F20" s="86"/>
      <c r="G20" s="17"/>
      <c r="H20" s="13"/>
    </row>
    <row r="21" spans="1:9" ht="24" customHeight="1">
      <c r="A21" s="17"/>
      <c r="B21" s="17"/>
      <c r="C21" s="17"/>
      <c r="D21" s="13"/>
      <c r="E21" s="13"/>
      <c r="F21" s="13"/>
      <c r="G21" s="13"/>
      <c r="H21" s="17"/>
      <c r="I21" s="13"/>
    </row>
    <row r="22" spans="1:9" ht="24" customHeight="1">
      <c r="A22" s="17"/>
      <c r="B22" s="17"/>
      <c r="C22" s="17"/>
      <c r="D22" s="17"/>
      <c r="E22" s="17"/>
      <c r="F22" s="17"/>
      <c r="G22" s="17"/>
      <c r="H22" s="17"/>
      <c r="I22" s="17"/>
    </row>
    <row r="23" spans="1:9" ht="24" customHeight="1">
      <c r="A23" s="17"/>
      <c r="B23" s="17"/>
      <c r="C23" s="17"/>
      <c r="D23" s="31"/>
      <c r="E23" s="32" t="s">
        <v>378</v>
      </c>
      <c r="F23" s="32" t="s">
        <v>379</v>
      </c>
      <c r="G23" s="13"/>
      <c r="H23" s="17"/>
    </row>
    <row r="24" spans="1:9" ht="24" customHeight="1">
      <c r="A24" s="17"/>
      <c r="B24" s="17"/>
      <c r="C24" s="17"/>
      <c r="D24" s="33"/>
      <c r="E24" s="13"/>
      <c r="F24" s="13"/>
      <c r="G24" s="13"/>
      <c r="H24" s="17"/>
    </row>
    <row r="25" spans="1:9" ht="24" customHeight="1">
      <c r="A25" s="17"/>
      <c r="B25" s="17"/>
      <c r="C25" s="17"/>
      <c r="D25" s="34"/>
      <c r="E25" s="19"/>
      <c r="F25" s="19"/>
      <c r="G25" s="13"/>
      <c r="H25" s="17"/>
    </row>
    <row r="26" spans="1:9" ht="24" customHeight="1">
      <c r="A26" s="17"/>
      <c r="B26" s="17"/>
      <c r="C26" s="17"/>
      <c r="D26" s="34" t="s">
        <v>380</v>
      </c>
      <c r="E26" s="30"/>
      <c r="F26" s="30"/>
      <c r="G26" s="35"/>
      <c r="H26" s="17"/>
    </row>
    <row r="27" spans="1:9" ht="24" customHeight="1">
      <c r="A27" s="17"/>
      <c r="B27" s="17"/>
      <c r="C27" s="17"/>
      <c r="D27" s="36" t="s">
        <v>381</v>
      </c>
      <c r="E27" s="30"/>
      <c r="F27" s="30"/>
      <c r="G27" s="35"/>
      <c r="H27" s="17"/>
    </row>
    <row r="28" spans="1:9" ht="24" customHeight="1">
      <c r="A28" s="17"/>
      <c r="B28" s="17"/>
      <c r="C28" s="17"/>
      <c r="D28" s="36" t="s">
        <v>382</v>
      </c>
      <c r="E28" s="30"/>
      <c r="F28" s="30"/>
      <c r="G28" s="35"/>
      <c r="H28" s="17"/>
    </row>
    <row r="29" spans="1:9" ht="24" customHeight="1">
      <c r="A29" s="17"/>
      <c r="B29" s="17"/>
      <c r="C29" s="17"/>
      <c r="D29" s="13"/>
      <c r="E29" s="13"/>
      <c r="F29" s="24"/>
      <c r="G29" s="24"/>
      <c r="H29" s="13"/>
      <c r="I29" s="17"/>
    </row>
    <row r="30" spans="1:9" ht="24" customHeight="1">
      <c r="A30" s="17"/>
      <c r="B30" s="17"/>
      <c r="C30" s="17"/>
      <c r="D30" s="29"/>
      <c r="E30" s="29"/>
      <c r="F30" s="13"/>
      <c r="G30" s="13"/>
      <c r="H30" s="17"/>
      <c r="I30" s="13"/>
    </row>
    <row r="31" spans="1:9" ht="24" customHeight="1">
      <c r="A31" s="17"/>
      <c r="B31" s="17"/>
      <c r="C31" s="17"/>
      <c r="D31" s="19" t="s">
        <v>383</v>
      </c>
      <c r="E31" s="18"/>
      <c r="F31" s="13"/>
      <c r="G31" s="17"/>
      <c r="H31" s="13"/>
    </row>
    <row r="32" spans="1:9" ht="24" customHeight="1">
      <c r="A32" s="17"/>
      <c r="B32" s="17"/>
      <c r="C32" s="17"/>
      <c r="D32" s="13"/>
      <c r="E32" s="13"/>
      <c r="F32" s="13"/>
      <c r="G32" s="13"/>
      <c r="H32" s="17"/>
      <c r="I32" s="13"/>
    </row>
    <row r="33" spans="1:9" ht="24" customHeight="1">
      <c r="A33" s="17"/>
      <c r="B33" s="17"/>
      <c r="C33" s="17"/>
      <c r="D33" s="17"/>
      <c r="E33" s="17"/>
      <c r="F33" s="17"/>
      <c r="G33" s="17"/>
      <c r="H33" s="17"/>
      <c r="I33" s="17"/>
    </row>
    <row r="34" spans="1:9" ht="24" customHeight="1">
      <c r="A34" s="17"/>
      <c r="B34" s="17"/>
      <c r="C34" s="17"/>
      <c r="D34" s="31"/>
      <c r="E34" s="32" t="s">
        <v>384</v>
      </c>
      <c r="F34" s="37" t="s">
        <v>385</v>
      </c>
      <c r="G34" s="13"/>
      <c r="H34" s="17"/>
    </row>
    <row r="35" spans="1:9" ht="24" customHeight="1">
      <c r="A35" s="17"/>
      <c r="B35" s="17"/>
      <c r="C35" s="17"/>
      <c r="D35" s="33"/>
      <c r="E35" s="13"/>
      <c r="F35" s="13"/>
      <c r="G35" s="13"/>
      <c r="H35" s="17"/>
    </row>
    <row r="36" spans="1:9" ht="127.5">
      <c r="A36" s="17"/>
      <c r="B36" s="17"/>
      <c r="C36" s="17"/>
      <c r="D36" s="34" t="s">
        <v>386</v>
      </c>
      <c r="E36" s="25" t="s">
        <v>838</v>
      </c>
      <c r="F36" s="25" t="s">
        <v>387</v>
      </c>
      <c r="G36" s="138"/>
      <c r="H36" s="17"/>
    </row>
    <row r="37" spans="1:9" ht="127.5">
      <c r="A37" s="17"/>
      <c r="B37" s="17"/>
      <c r="C37" s="17"/>
      <c r="D37" s="36" t="s">
        <v>388</v>
      </c>
      <c r="E37" s="25" t="s">
        <v>838</v>
      </c>
      <c r="F37" s="25" t="s">
        <v>387</v>
      </c>
      <c r="G37" s="138"/>
      <c r="H37" s="17"/>
    </row>
    <row r="38" spans="1:9" ht="127.5">
      <c r="A38" s="17"/>
      <c r="B38" s="17"/>
      <c r="C38" s="17"/>
      <c r="D38" s="36" t="s">
        <v>389</v>
      </c>
      <c r="E38" s="25" t="s">
        <v>838</v>
      </c>
      <c r="F38" s="25" t="s">
        <v>387</v>
      </c>
      <c r="G38" s="138"/>
      <c r="H38" s="17"/>
    </row>
    <row r="39" spans="1:9" ht="24" customHeight="1">
      <c r="A39" s="17"/>
      <c r="B39" s="17"/>
      <c r="C39" s="17"/>
      <c r="D39" s="13"/>
      <c r="E39" s="13"/>
      <c r="F39" s="13"/>
      <c r="G39" s="13"/>
      <c r="H39" s="13"/>
      <c r="I39" s="17"/>
    </row>
    <row r="40" spans="1:9" ht="24" customHeight="1">
      <c r="A40" s="17"/>
      <c r="B40" s="17"/>
      <c r="C40" s="17"/>
      <c r="D40" s="29"/>
      <c r="E40" s="29"/>
      <c r="F40" s="13"/>
      <c r="G40" s="13"/>
      <c r="H40" s="17"/>
      <c r="I40" s="13"/>
    </row>
    <row r="41" spans="1:9" ht="24" customHeight="1">
      <c r="A41" s="17"/>
      <c r="B41" s="17"/>
      <c r="C41" s="17"/>
      <c r="D41" s="19" t="s">
        <v>390</v>
      </c>
      <c r="E41" s="18"/>
      <c r="F41" s="13"/>
      <c r="G41" s="17"/>
      <c r="H41" s="13"/>
    </row>
    <row r="42" spans="1:9" ht="76.5">
      <c r="A42" s="17"/>
      <c r="B42" s="17"/>
      <c r="C42" s="17"/>
      <c r="D42" s="21" t="s">
        <v>71</v>
      </c>
      <c r="E42" s="30" t="s">
        <v>391</v>
      </c>
      <c r="F42" s="87"/>
      <c r="G42" s="17"/>
      <c r="H42" s="13"/>
    </row>
    <row r="43" spans="1:9" ht="51">
      <c r="A43" s="17"/>
      <c r="B43" s="17"/>
      <c r="C43" s="17"/>
      <c r="D43" s="21" t="s">
        <v>392</v>
      </c>
      <c r="E43" s="30" t="s">
        <v>391</v>
      </c>
      <c r="F43" s="88"/>
      <c r="G43" s="89"/>
      <c r="H43" s="13"/>
    </row>
    <row r="44" spans="1:9" ht="51">
      <c r="A44" s="17"/>
      <c r="B44" s="17"/>
      <c r="C44" s="17"/>
      <c r="D44" s="21" t="s">
        <v>49</v>
      </c>
      <c r="E44" s="30" t="s">
        <v>391</v>
      </c>
      <c r="F44" s="88"/>
      <c r="G44" s="89"/>
      <c r="H44" s="13"/>
    </row>
    <row r="45" spans="1:9" ht="51">
      <c r="A45" s="17"/>
      <c r="B45" s="17"/>
      <c r="C45" s="17"/>
      <c r="D45" s="21" t="s">
        <v>393</v>
      </c>
      <c r="E45" s="30" t="s">
        <v>391</v>
      </c>
      <c r="F45" s="88"/>
      <c r="G45" s="89"/>
      <c r="H45" s="13"/>
    </row>
    <row r="46" spans="1:9" ht="51">
      <c r="A46" s="17"/>
      <c r="B46" s="17"/>
      <c r="C46" s="17"/>
      <c r="D46" s="21" t="s">
        <v>50</v>
      </c>
      <c r="E46" s="30" t="s">
        <v>391</v>
      </c>
      <c r="F46" s="88"/>
      <c r="G46" s="89"/>
      <c r="H46" s="13"/>
    </row>
    <row r="47" spans="1:9" ht="51">
      <c r="A47" s="17"/>
      <c r="B47" s="17"/>
      <c r="C47" s="17"/>
      <c r="D47" s="21" t="s">
        <v>51</v>
      </c>
      <c r="E47" s="30" t="s">
        <v>391</v>
      </c>
      <c r="F47" s="88"/>
      <c r="G47" s="89"/>
      <c r="H47" s="13"/>
    </row>
    <row r="48" spans="1:9" ht="51">
      <c r="A48" s="17"/>
      <c r="B48" s="17"/>
      <c r="C48" s="17"/>
      <c r="D48" s="21" t="s">
        <v>284</v>
      </c>
      <c r="E48" s="30" t="s">
        <v>391</v>
      </c>
      <c r="F48" s="88"/>
      <c r="G48" s="89"/>
      <c r="H48" s="13"/>
    </row>
    <row r="49" spans="1:9" ht="38.25">
      <c r="A49" s="17"/>
      <c r="B49" s="17"/>
      <c r="C49" s="17"/>
      <c r="D49" s="21" t="s">
        <v>52</v>
      </c>
      <c r="E49" s="30" t="s">
        <v>391</v>
      </c>
      <c r="F49" s="88"/>
      <c r="G49" s="89"/>
      <c r="H49" s="13"/>
    </row>
    <row r="50" spans="1:9" ht="38.25">
      <c r="A50" s="17"/>
      <c r="B50" s="17"/>
      <c r="C50" s="17"/>
      <c r="D50" s="21" t="s">
        <v>53</v>
      </c>
      <c r="E50" s="30" t="s">
        <v>391</v>
      </c>
      <c r="F50" s="88"/>
      <c r="G50" s="89"/>
      <c r="H50" s="13"/>
    </row>
    <row r="51" spans="1:9" ht="38.25">
      <c r="A51" s="17"/>
      <c r="B51" s="17"/>
      <c r="C51" s="17"/>
      <c r="D51" s="21" t="s">
        <v>394</v>
      </c>
      <c r="E51" s="30" t="s">
        <v>391</v>
      </c>
      <c r="F51" s="88"/>
      <c r="G51" s="89"/>
      <c r="H51" s="13"/>
    </row>
    <row r="52" spans="1:9" ht="63.75">
      <c r="A52" s="17"/>
      <c r="B52" s="17"/>
      <c r="C52" s="17"/>
      <c r="D52" s="21" t="s">
        <v>54</v>
      </c>
      <c r="E52" s="30" t="s">
        <v>391</v>
      </c>
      <c r="F52" s="88"/>
      <c r="G52" s="89"/>
      <c r="H52" s="13"/>
    </row>
    <row r="53" spans="1:9" ht="24" customHeight="1">
      <c r="A53" s="17"/>
      <c r="B53" s="17"/>
      <c r="C53" s="17"/>
      <c r="D53" s="21" t="s">
        <v>4</v>
      </c>
      <c r="E53" s="30" t="s">
        <v>395</v>
      </c>
      <c r="F53" s="24"/>
      <c r="G53" s="17"/>
      <c r="H53" s="13"/>
    </row>
    <row r="54" spans="1:9" ht="24" customHeight="1">
      <c r="A54" s="17"/>
      <c r="B54" s="17"/>
      <c r="C54" s="17"/>
      <c r="D54" s="21" t="s">
        <v>396</v>
      </c>
      <c r="E54" s="30" t="s">
        <v>397</v>
      </c>
      <c r="F54" s="24"/>
      <c r="G54" s="17"/>
      <c r="H54" s="13"/>
    </row>
    <row r="55" spans="1:9" ht="24" customHeight="1">
      <c r="A55" s="17"/>
      <c r="B55" s="17"/>
      <c r="C55" s="17"/>
      <c r="D55" s="21" t="s">
        <v>55</v>
      </c>
      <c r="E55" s="25" t="s">
        <v>398</v>
      </c>
      <c r="F55" s="24"/>
      <c r="G55" s="17"/>
      <c r="H55" s="13"/>
    </row>
    <row r="56" spans="1:9" ht="24" customHeight="1">
      <c r="A56" s="17"/>
      <c r="B56" s="17"/>
      <c r="C56" s="17"/>
      <c r="D56" s="21" t="s">
        <v>5</v>
      </c>
      <c r="E56" s="30" t="s">
        <v>399</v>
      </c>
      <c r="F56" s="24"/>
      <c r="G56" s="17"/>
      <c r="H56" s="13"/>
    </row>
    <row r="57" spans="1:9" ht="24" customHeight="1">
      <c r="A57" s="17"/>
      <c r="B57" s="17"/>
      <c r="C57" s="17"/>
      <c r="D57" s="19" t="s">
        <v>400</v>
      </c>
      <c r="E57" s="18"/>
      <c r="F57" s="13"/>
      <c r="G57" s="17"/>
      <c r="H57" s="13"/>
    </row>
    <row r="58" spans="1:9" ht="24" customHeight="1">
      <c r="A58" s="17"/>
      <c r="B58" s="17"/>
      <c r="C58" s="17"/>
      <c r="D58" s="20" t="s">
        <v>401</v>
      </c>
      <c r="E58" s="30" t="s">
        <v>391</v>
      </c>
      <c r="F58" s="24"/>
      <c r="G58" s="17"/>
      <c r="H58" s="13"/>
    </row>
    <row r="59" spans="1:9" ht="24" customHeight="1">
      <c r="A59" s="17"/>
      <c r="B59" s="17"/>
      <c r="C59" s="17"/>
      <c r="D59" s="20" t="s">
        <v>402</v>
      </c>
      <c r="E59" s="30" t="s">
        <v>391</v>
      </c>
      <c r="F59" s="24"/>
      <c r="G59" s="17"/>
      <c r="H59" s="13"/>
    </row>
    <row r="60" spans="1:9" ht="24" customHeight="1">
      <c r="A60" s="17"/>
      <c r="B60" s="17"/>
      <c r="C60" s="17"/>
      <c r="D60" s="20" t="s">
        <v>403</v>
      </c>
      <c r="E60" s="30" t="s">
        <v>391</v>
      </c>
      <c r="F60" s="24"/>
      <c r="G60" s="17"/>
      <c r="H60" s="13"/>
    </row>
    <row r="61" spans="1:9" ht="24" customHeight="1">
      <c r="A61" s="17"/>
      <c r="B61" s="17"/>
      <c r="C61" s="17"/>
      <c r="D61" s="20" t="s">
        <v>404</v>
      </c>
      <c r="E61" s="30" t="s">
        <v>391</v>
      </c>
      <c r="F61" s="24"/>
      <c r="G61" s="17"/>
      <c r="H61" s="13"/>
    </row>
    <row r="62" spans="1:9" ht="24" customHeight="1">
      <c r="A62" s="17"/>
      <c r="B62" s="17"/>
      <c r="C62" s="17"/>
      <c r="D62" s="13"/>
      <c r="E62" s="13"/>
      <c r="F62" s="13"/>
      <c r="G62" s="13"/>
      <c r="H62" s="17"/>
      <c r="I62" s="13"/>
    </row>
    <row r="63" spans="1:9" ht="24" customHeight="1">
      <c r="A63" s="17"/>
      <c r="B63" s="17"/>
      <c r="C63" s="17"/>
      <c r="D63" s="17"/>
      <c r="E63" s="17"/>
      <c r="F63" s="17"/>
      <c r="G63" s="17"/>
      <c r="H63" s="17"/>
      <c r="I63" s="13"/>
    </row>
  </sheetData>
  <mergeCells count="1">
    <mergeCell ref="G36:G38"/>
  </mergeCells>
  <hyperlinks>
    <hyperlink ref="C1" location="'Content Page'!A1" display="Home"/>
  </hyperlink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X40"/>
  <sheetViews>
    <sheetView showGridLines="0" topLeftCell="C13" zoomScale="70" zoomScaleNormal="70" workbookViewId="0">
      <selection activeCell="D19" sqref="D19"/>
    </sheetView>
  </sheetViews>
  <sheetFormatPr defaultRowHeight="15"/>
  <cols>
    <col min="1" max="2" width="0" hidden="1" customWidth="1"/>
    <col min="4" max="5" width="57.7109375" customWidth="1"/>
    <col min="6" max="6" width="42" customWidth="1"/>
  </cols>
  <sheetData>
    <row r="1" spans="1:128">
      <c r="C1" s="10" t="s">
        <v>316</v>
      </c>
    </row>
    <row r="2" spans="1:128">
      <c r="C2" s="10"/>
    </row>
    <row r="3" spans="1:128">
      <c r="C3" s="10"/>
    </row>
    <row r="4" spans="1:128">
      <c r="C4" s="10"/>
    </row>
    <row r="5" spans="1:128">
      <c r="C5" s="10"/>
    </row>
    <row r="6" spans="1:128">
      <c r="C6" s="10"/>
    </row>
    <row r="7" spans="1:128">
      <c r="C7" s="10"/>
    </row>
    <row r="8" spans="1:128">
      <c r="C8" s="10"/>
    </row>
    <row r="9" spans="1:128">
      <c r="C9" s="10"/>
    </row>
    <row r="13" spans="1:128">
      <c r="A13" s="6"/>
      <c r="B13" s="6"/>
      <c r="C13" s="6"/>
      <c r="D13" s="11" t="s">
        <v>405</v>
      </c>
      <c r="E13" s="11"/>
      <c r="F13" s="6"/>
      <c r="G13" s="6"/>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c r="DG13" s="12"/>
      <c r="DH13" s="12"/>
      <c r="DI13" s="12"/>
      <c r="DJ13" s="12"/>
      <c r="DK13" s="12"/>
      <c r="DL13" s="12"/>
      <c r="DM13" s="12"/>
      <c r="DN13" s="12"/>
      <c r="DO13" s="12"/>
      <c r="DP13" s="12"/>
      <c r="DQ13" s="12"/>
      <c r="DR13" s="12"/>
      <c r="DS13" s="12"/>
      <c r="DT13" s="12"/>
      <c r="DU13" s="12"/>
      <c r="DV13" s="12"/>
      <c r="DW13" s="12"/>
      <c r="DX13" s="12"/>
    </row>
    <row r="14" spans="1:128">
      <c r="A14" s="13"/>
      <c r="B14" s="13"/>
      <c r="C14" s="13"/>
      <c r="D14" s="14" t="s">
        <v>318</v>
      </c>
      <c r="E14" s="14"/>
      <c r="F14" s="13"/>
      <c r="G14" s="13"/>
    </row>
    <row r="15" spans="1:128">
      <c r="A15" s="13"/>
      <c r="B15" s="13"/>
      <c r="C15" s="13"/>
      <c r="D15" s="13"/>
      <c r="E15" s="13"/>
      <c r="F15" s="13"/>
      <c r="G15" s="13"/>
    </row>
    <row r="16" spans="1:128">
      <c r="A16" s="17"/>
      <c r="B16" s="17"/>
      <c r="C16" s="17"/>
      <c r="D16" s="18" t="s">
        <v>406</v>
      </c>
      <c r="E16" s="18"/>
      <c r="F16" s="13"/>
    </row>
    <row r="17" spans="1:6">
      <c r="A17" s="17"/>
      <c r="B17" s="17"/>
      <c r="C17" s="17"/>
      <c r="D17" s="19" t="s">
        <v>407</v>
      </c>
      <c r="E17" s="18"/>
      <c r="F17" s="13"/>
    </row>
    <row r="18" spans="1:6">
      <c r="A18" s="17"/>
      <c r="B18" s="17"/>
      <c r="C18" s="17"/>
      <c r="D18" s="20" t="s">
        <v>408</v>
      </c>
      <c r="E18" s="40"/>
      <c r="F18" s="13"/>
    </row>
    <row r="19" spans="1:6" ht="63.75">
      <c r="A19" s="17"/>
      <c r="B19" s="17"/>
      <c r="C19" s="17"/>
      <c r="D19" s="20" t="s">
        <v>409</v>
      </c>
      <c r="E19" s="25" t="s">
        <v>794</v>
      </c>
      <c r="F19" s="24"/>
    </row>
    <row r="20" spans="1:6">
      <c r="A20" s="17"/>
      <c r="B20" s="17"/>
      <c r="C20" s="17"/>
      <c r="D20" s="20" t="s">
        <v>410</v>
      </c>
      <c r="E20" s="41"/>
      <c r="F20" s="13"/>
    </row>
    <row r="21" spans="1:6" ht="267.75">
      <c r="A21" s="17"/>
      <c r="B21" s="17"/>
      <c r="C21" s="17"/>
      <c r="D21" s="20" t="s">
        <v>411</v>
      </c>
      <c r="E21" s="25" t="s">
        <v>412</v>
      </c>
      <c r="F21" s="24"/>
    </row>
    <row r="22" spans="1:6" ht="25.5">
      <c r="A22" s="17"/>
      <c r="B22" s="17"/>
      <c r="C22" s="17"/>
      <c r="D22" s="20" t="s">
        <v>413</v>
      </c>
      <c r="E22" s="41"/>
      <c r="F22" s="13"/>
    </row>
    <row r="23" spans="1:6" ht="25.5">
      <c r="A23" s="17"/>
      <c r="B23" s="17"/>
      <c r="C23" s="17"/>
      <c r="D23" s="21" t="s">
        <v>414</v>
      </c>
      <c r="E23" s="41"/>
      <c r="F23" s="13"/>
    </row>
    <row r="24" spans="1:6" ht="267.75">
      <c r="A24" s="17"/>
      <c r="B24" s="17"/>
      <c r="C24" s="17"/>
      <c r="D24" s="21" t="s">
        <v>415</v>
      </c>
      <c r="E24" s="25" t="s">
        <v>412</v>
      </c>
      <c r="F24" s="13"/>
    </row>
    <row r="25" spans="1:6" ht="25.5">
      <c r="A25" s="17"/>
      <c r="B25" s="17"/>
      <c r="C25" s="17"/>
      <c r="D25" s="21" t="s">
        <v>56</v>
      </c>
      <c r="E25" s="41"/>
      <c r="F25" s="13"/>
    </row>
    <row r="26" spans="1:6" s="1" customFormat="1" ht="25.5">
      <c r="A26" s="16"/>
      <c r="B26" s="16"/>
      <c r="C26" s="16"/>
      <c r="D26" s="44" t="s">
        <v>813</v>
      </c>
      <c r="E26" s="108"/>
      <c r="F26" s="109"/>
    </row>
    <row r="27" spans="1:6" s="1" customFormat="1" ht="267.75">
      <c r="A27" s="16"/>
      <c r="B27" s="16"/>
      <c r="C27" s="16"/>
      <c r="D27" s="44" t="s">
        <v>814</v>
      </c>
      <c r="E27" s="107" t="s">
        <v>412</v>
      </c>
      <c r="F27" s="109"/>
    </row>
    <row r="28" spans="1:6" s="1" customFormat="1" ht="25.5">
      <c r="A28" s="16"/>
      <c r="B28" s="16"/>
      <c r="C28" s="16"/>
      <c r="D28" s="44" t="s">
        <v>815</v>
      </c>
      <c r="E28" s="108"/>
      <c r="F28" s="109"/>
    </row>
    <row r="29" spans="1:6" s="1" customFormat="1" ht="25.5">
      <c r="A29" s="16"/>
      <c r="B29" s="16"/>
      <c r="C29" s="16"/>
      <c r="D29" s="44" t="s">
        <v>827</v>
      </c>
      <c r="E29" s="108"/>
      <c r="F29" s="109"/>
    </row>
    <row r="30" spans="1:6" s="1" customFormat="1" ht="267.75">
      <c r="A30" s="16"/>
      <c r="B30" s="16"/>
      <c r="C30" s="16"/>
      <c r="D30" s="44" t="s">
        <v>828</v>
      </c>
      <c r="E30" s="107" t="s">
        <v>412</v>
      </c>
      <c r="F30" s="109"/>
    </row>
    <row r="31" spans="1:6" s="1" customFormat="1" ht="25.5">
      <c r="A31" s="16"/>
      <c r="B31" s="16"/>
      <c r="C31" s="16"/>
      <c r="D31" s="44" t="s">
        <v>829</v>
      </c>
      <c r="E31" s="108"/>
      <c r="F31" s="109"/>
    </row>
    <row r="32" spans="1:6" s="1" customFormat="1" ht="25.5">
      <c r="A32" s="16"/>
      <c r="B32" s="16"/>
      <c r="C32" s="16"/>
      <c r="D32" s="44" t="s">
        <v>816</v>
      </c>
      <c r="E32" s="108"/>
      <c r="F32" s="109"/>
    </row>
    <row r="33" spans="1:7" s="1" customFormat="1" ht="267.75">
      <c r="A33" s="16"/>
      <c r="B33" s="16"/>
      <c r="C33" s="16"/>
      <c r="D33" s="44" t="s">
        <v>817</v>
      </c>
      <c r="E33" s="107" t="s">
        <v>412</v>
      </c>
      <c r="F33" s="109"/>
    </row>
    <row r="34" spans="1:7" s="1" customFormat="1" ht="25.5">
      <c r="A34" s="16"/>
      <c r="B34" s="16"/>
      <c r="C34" s="16"/>
      <c r="D34" s="44" t="s">
        <v>818</v>
      </c>
      <c r="E34" s="108"/>
      <c r="F34" s="109"/>
    </row>
    <row r="35" spans="1:7" ht="38.25">
      <c r="A35" s="17"/>
      <c r="B35" s="17"/>
      <c r="C35" s="17"/>
      <c r="D35" s="20" t="s">
        <v>416</v>
      </c>
      <c r="E35" s="30" t="s">
        <v>391</v>
      </c>
      <c r="F35" s="24"/>
    </row>
    <row r="36" spans="1:7" ht="25.5">
      <c r="A36" s="17"/>
      <c r="B36" s="17"/>
      <c r="C36" s="17"/>
      <c r="D36" s="39" t="s">
        <v>417</v>
      </c>
      <c r="E36" s="30" t="s">
        <v>391</v>
      </c>
      <c r="F36" s="24"/>
    </row>
    <row r="37" spans="1:7" ht="38.25">
      <c r="A37" s="17"/>
      <c r="B37" s="17"/>
      <c r="C37" s="17"/>
      <c r="D37" s="20" t="s">
        <v>418</v>
      </c>
      <c r="E37" s="30" t="s">
        <v>391</v>
      </c>
      <c r="F37" s="24"/>
    </row>
    <row r="38" spans="1:7">
      <c r="A38" s="17"/>
      <c r="B38" s="17"/>
      <c r="C38" s="17"/>
      <c r="D38" s="20" t="s">
        <v>419</v>
      </c>
      <c r="E38" s="26"/>
      <c r="F38" s="13"/>
    </row>
    <row r="39" spans="1:7">
      <c r="A39" s="17"/>
      <c r="B39" s="17"/>
      <c r="C39" s="17"/>
      <c r="D39" s="13"/>
      <c r="E39" s="13"/>
      <c r="F39" s="13"/>
      <c r="G39" s="13"/>
    </row>
    <row r="40" spans="1:7">
      <c r="A40" s="17"/>
      <c r="B40" s="17"/>
      <c r="C40" s="17"/>
      <c r="D40" s="17"/>
      <c r="E40" s="17"/>
      <c r="F40" s="17"/>
      <c r="G40" s="17"/>
    </row>
  </sheetData>
  <hyperlinks>
    <hyperlink ref="C1" location="'Content Page'!A1" display="Home"/>
  </hyperlink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W27"/>
  <sheetViews>
    <sheetView showGridLines="0" topLeftCell="C4" zoomScale="90" zoomScaleNormal="90" workbookViewId="0">
      <selection activeCell="D16" sqref="D16"/>
    </sheetView>
  </sheetViews>
  <sheetFormatPr defaultRowHeight="15"/>
  <cols>
    <col min="1" max="2" width="0" hidden="1" customWidth="1"/>
    <col min="3" max="3" width="4.28515625" customWidth="1"/>
    <col min="4" max="5" width="52.42578125" customWidth="1"/>
    <col min="6" max="6" width="28.28515625" customWidth="1"/>
  </cols>
  <sheetData>
    <row r="1" spans="1:127">
      <c r="C1" s="10" t="s">
        <v>316</v>
      </c>
    </row>
    <row r="12" spans="1:127" ht="14.25" customHeight="1">
      <c r="A12" s="6"/>
      <c r="B12" s="6"/>
      <c r="C12" s="6"/>
      <c r="D12" s="11" t="s">
        <v>805</v>
      </c>
      <c r="E12" s="11"/>
      <c r="F12" s="6"/>
      <c r="G12" s="12"/>
      <c r="H12" s="12"/>
      <c r="I12" s="12"/>
      <c r="J12" s="12"/>
      <c r="K12" s="12"/>
      <c r="L12" s="12"/>
      <c r="M12" s="12"/>
      <c r="N12" s="12"/>
      <c r="O12" s="12"/>
      <c r="P12" s="12"/>
      <c r="Q12" s="12"/>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c r="CS12" s="12"/>
      <c r="CT12" s="12"/>
      <c r="CU12" s="12"/>
      <c r="CV12" s="12"/>
      <c r="CW12" s="12"/>
      <c r="CX12" s="12"/>
      <c r="CY12" s="12"/>
      <c r="CZ12" s="12"/>
      <c r="DA12" s="12"/>
      <c r="DB12" s="12"/>
      <c r="DC12" s="12"/>
      <c r="DD12" s="12"/>
      <c r="DE12" s="12"/>
      <c r="DF12" s="12"/>
      <c r="DG12" s="12"/>
      <c r="DH12" s="12"/>
      <c r="DI12" s="12"/>
      <c r="DJ12" s="12"/>
      <c r="DK12" s="12"/>
      <c r="DL12" s="12"/>
      <c r="DM12" s="12"/>
      <c r="DN12" s="12"/>
      <c r="DO12" s="12"/>
      <c r="DP12" s="12"/>
      <c r="DQ12" s="12"/>
      <c r="DR12" s="12"/>
      <c r="DS12" s="12"/>
      <c r="DT12" s="12"/>
      <c r="DU12" s="12"/>
      <c r="DV12" s="12"/>
      <c r="DW12" s="12"/>
    </row>
    <row r="13" spans="1:127">
      <c r="A13" s="13"/>
      <c r="B13" s="13"/>
      <c r="C13" s="13"/>
      <c r="D13" s="14" t="s">
        <v>318</v>
      </c>
      <c r="E13" s="14"/>
      <c r="F13" s="13"/>
    </row>
    <row r="14" spans="1:127">
      <c r="A14" s="13"/>
      <c r="B14" s="13"/>
      <c r="C14" s="13"/>
      <c r="D14" s="13"/>
      <c r="E14" s="13"/>
      <c r="F14" s="13"/>
    </row>
    <row r="15" spans="1:127">
      <c r="A15" s="17"/>
      <c r="B15" s="17"/>
      <c r="C15" s="17"/>
      <c r="D15" s="17"/>
      <c r="E15" s="17"/>
      <c r="F15" s="17"/>
    </row>
    <row r="16" spans="1:127">
      <c r="A16" s="17"/>
      <c r="B16" s="17"/>
      <c r="C16" s="17"/>
      <c r="D16" s="42" t="s">
        <v>801</v>
      </c>
      <c r="E16" s="42"/>
    </row>
    <row r="17" spans="1:6" ht="25.5">
      <c r="A17" s="17"/>
      <c r="B17" s="17"/>
      <c r="C17" s="17"/>
      <c r="D17" s="110" t="s">
        <v>802</v>
      </c>
      <c r="E17" s="111"/>
    </row>
    <row r="18" spans="1:6" ht="38.25">
      <c r="A18" s="17"/>
      <c r="B18" s="17"/>
      <c r="C18" s="17"/>
      <c r="D18" s="72" t="s">
        <v>834</v>
      </c>
      <c r="E18" s="112"/>
    </row>
    <row r="19" spans="1:6" ht="25.5">
      <c r="A19" s="17"/>
      <c r="B19" s="17"/>
      <c r="C19" s="17"/>
      <c r="D19" s="113" t="s">
        <v>809</v>
      </c>
      <c r="E19" s="30" t="s">
        <v>391</v>
      </c>
    </row>
    <row r="20" spans="1:6" ht="25.5">
      <c r="A20" s="17"/>
      <c r="B20" s="17"/>
      <c r="C20" s="17"/>
      <c r="D20" s="113" t="s">
        <v>810</v>
      </c>
      <c r="E20" s="30" t="s">
        <v>391</v>
      </c>
    </row>
    <row r="21" spans="1:6" ht="25.5">
      <c r="A21" s="17"/>
      <c r="B21" s="17"/>
      <c r="C21" s="17"/>
      <c r="D21" s="113" t="s">
        <v>811</v>
      </c>
      <c r="E21" s="30" t="s">
        <v>391</v>
      </c>
    </row>
    <row r="22" spans="1:6" ht="25.5">
      <c r="A22" s="17"/>
      <c r="B22" s="17"/>
      <c r="C22" s="17"/>
      <c r="D22" s="113" t="s">
        <v>803</v>
      </c>
      <c r="E22" s="30" t="s">
        <v>391</v>
      </c>
    </row>
    <row r="23" spans="1:6" s="96" customFormat="1">
      <c r="A23" s="90"/>
      <c r="B23" s="90"/>
      <c r="C23" s="90"/>
      <c r="D23" s="110" t="s">
        <v>800</v>
      </c>
      <c r="E23" s="132" t="s">
        <v>3</v>
      </c>
    </row>
    <row r="24" spans="1:6">
      <c r="A24" s="17"/>
      <c r="B24" s="17"/>
      <c r="C24" s="17"/>
      <c r="D24" s="43" t="s">
        <v>804</v>
      </c>
      <c r="E24" s="42"/>
    </row>
    <row r="25" spans="1:6">
      <c r="A25" s="17"/>
      <c r="B25" s="17"/>
      <c r="C25" s="17"/>
      <c r="D25" s="103" t="s">
        <v>839</v>
      </c>
      <c r="E25" s="114"/>
    </row>
    <row r="26" spans="1:6">
      <c r="A26" s="17"/>
      <c r="B26" s="17"/>
      <c r="C26" s="17"/>
      <c r="D26" s="13"/>
      <c r="E26" s="13"/>
    </row>
    <row r="27" spans="1:6">
      <c r="A27" s="17"/>
      <c r="B27" s="17"/>
      <c r="C27" s="17"/>
      <c r="D27" s="17"/>
      <c r="E27" s="17"/>
      <c r="F27" s="17"/>
    </row>
  </sheetData>
  <hyperlinks>
    <hyperlink ref="C1" location="'Content Page'!A1" display="Home"/>
  </hyperlink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X45"/>
  <sheetViews>
    <sheetView showGridLines="0" topLeftCell="C4" zoomScale="70" zoomScaleNormal="70" workbookViewId="0">
      <selection activeCell="F22" sqref="F22"/>
    </sheetView>
  </sheetViews>
  <sheetFormatPr defaultRowHeight="15"/>
  <cols>
    <col min="1" max="2" width="0" hidden="1" customWidth="1"/>
    <col min="3" max="3" width="6" customWidth="1"/>
    <col min="4" max="5" width="45.5703125" customWidth="1"/>
    <col min="6" max="6" width="78.5703125" customWidth="1"/>
  </cols>
  <sheetData>
    <row r="1" spans="1:128">
      <c r="C1" s="10" t="s">
        <v>316</v>
      </c>
    </row>
    <row r="12" spans="1:128">
      <c r="A12" s="6"/>
      <c r="B12" s="6"/>
      <c r="C12" s="6"/>
      <c r="D12" s="11" t="s">
        <v>421</v>
      </c>
      <c r="E12" s="11"/>
      <c r="F12" s="6"/>
      <c r="G12" s="6"/>
      <c r="H12" s="12"/>
      <c r="I12" s="12"/>
      <c r="J12" s="12"/>
      <c r="K12" s="12"/>
      <c r="L12" s="12"/>
      <c r="M12" s="12"/>
      <c r="N12" s="12"/>
      <c r="O12" s="12"/>
      <c r="P12" s="12"/>
      <c r="Q12" s="12"/>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c r="CS12" s="12"/>
      <c r="CT12" s="12"/>
      <c r="CU12" s="12"/>
      <c r="CV12" s="12"/>
      <c r="CW12" s="12"/>
      <c r="CX12" s="12"/>
      <c r="CY12" s="12"/>
      <c r="CZ12" s="12"/>
      <c r="DA12" s="12"/>
      <c r="DB12" s="12"/>
      <c r="DC12" s="12"/>
      <c r="DD12" s="12"/>
      <c r="DE12" s="12"/>
      <c r="DF12" s="12"/>
      <c r="DG12" s="12"/>
      <c r="DH12" s="12"/>
      <c r="DI12" s="12"/>
      <c r="DJ12" s="12"/>
      <c r="DK12" s="12"/>
      <c r="DL12" s="12"/>
      <c r="DM12" s="12"/>
      <c r="DN12" s="12"/>
      <c r="DO12" s="12"/>
      <c r="DP12" s="12"/>
      <c r="DQ12" s="12"/>
      <c r="DR12" s="12"/>
      <c r="DS12" s="12"/>
      <c r="DT12" s="12"/>
      <c r="DU12" s="12"/>
      <c r="DV12" s="12"/>
      <c r="DW12" s="12"/>
      <c r="DX12" s="12"/>
    </row>
    <row r="13" spans="1:128">
      <c r="A13" s="13"/>
      <c r="B13" s="13"/>
      <c r="C13" s="13"/>
      <c r="D13" s="14" t="s">
        <v>318</v>
      </c>
      <c r="E13" s="14"/>
      <c r="F13" s="13"/>
      <c r="G13" s="13"/>
    </row>
    <row r="14" spans="1:128">
      <c r="A14" s="13"/>
      <c r="B14" s="13"/>
      <c r="C14" s="13"/>
      <c r="D14" s="13"/>
      <c r="E14" s="13"/>
      <c r="F14" s="13"/>
      <c r="G14" s="13"/>
    </row>
    <row r="15" spans="1:128">
      <c r="A15" s="17"/>
      <c r="B15" s="17"/>
      <c r="C15" s="17"/>
      <c r="D15" s="18" t="s">
        <v>422</v>
      </c>
      <c r="E15" s="18"/>
      <c r="F15" s="13"/>
    </row>
    <row r="16" spans="1:128">
      <c r="A16" s="17"/>
      <c r="B16" s="17"/>
      <c r="C16" s="17"/>
      <c r="D16" s="19" t="s">
        <v>423</v>
      </c>
      <c r="E16" s="18"/>
      <c r="F16" s="13"/>
    </row>
    <row r="17" spans="1:6">
      <c r="A17" s="17"/>
      <c r="B17" s="17"/>
      <c r="C17" s="17"/>
      <c r="D17" s="20" t="s">
        <v>424</v>
      </c>
      <c r="E17" s="40"/>
      <c r="F17" s="13"/>
    </row>
    <row r="18" spans="1:6" ht="102">
      <c r="A18" s="17"/>
      <c r="B18" s="17"/>
      <c r="C18" s="17"/>
      <c r="D18" s="20" t="s">
        <v>425</v>
      </c>
      <c r="E18" s="30" t="s">
        <v>391</v>
      </c>
      <c r="F18" s="24"/>
    </row>
    <row r="19" spans="1:6" ht="63.75">
      <c r="A19" s="17"/>
      <c r="B19" s="17"/>
      <c r="C19" s="17"/>
      <c r="D19" s="20" t="s">
        <v>426</v>
      </c>
      <c r="E19" s="25" t="s">
        <v>794</v>
      </c>
      <c r="F19" s="24"/>
    </row>
    <row r="20" spans="1:6" ht="25.5">
      <c r="A20" s="17"/>
      <c r="B20" s="17"/>
      <c r="C20" s="17"/>
      <c r="D20" s="20" t="s">
        <v>427</v>
      </c>
      <c r="E20" s="41"/>
      <c r="F20" s="13"/>
    </row>
    <row r="21" spans="1:6" ht="51">
      <c r="A21" s="17"/>
      <c r="B21" s="17"/>
      <c r="C21" s="17"/>
      <c r="D21" s="20" t="s">
        <v>428</v>
      </c>
      <c r="E21" s="25" t="s">
        <v>429</v>
      </c>
      <c r="F21" s="24"/>
    </row>
    <row r="22" spans="1:6" ht="344.25">
      <c r="A22" s="17"/>
      <c r="B22" s="17"/>
      <c r="C22" s="17"/>
      <c r="D22" s="20" t="s">
        <v>430</v>
      </c>
      <c r="E22" s="25" t="s">
        <v>412</v>
      </c>
      <c r="F22" s="24"/>
    </row>
    <row r="23" spans="1:6" ht="38.25">
      <c r="A23" s="17"/>
      <c r="B23" s="17"/>
      <c r="C23" s="17"/>
      <c r="D23" s="20" t="s">
        <v>431</v>
      </c>
      <c r="E23" s="41"/>
      <c r="F23" s="13"/>
    </row>
    <row r="24" spans="1:6" ht="25.5">
      <c r="A24" s="17"/>
      <c r="B24" s="17"/>
      <c r="C24" s="17"/>
      <c r="D24" s="21" t="s">
        <v>432</v>
      </c>
      <c r="E24" s="41"/>
      <c r="F24" s="13"/>
    </row>
    <row r="25" spans="1:6" ht="51">
      <c r="A25" s="17"/>
      <c r="B25" s="17"/>
      <c r="C25" s="17"/>
      <c r="D25" s="21" t="s">
        <v>57</v>
      </c>
      <c r="E25" s="25" t="s">
        <v>429</v>
      </c>
      <c r="F25" s="24"/>
    </row>
    <row r="26" spans="1:6" ht="344.25">
      <c r="A26" s="17"/>
      <c r="B26" s="17"/>
      <c r="C26" s="17"/>
      <c r="D26" s="21" t="s">
        <v>433</v>
      </c>
      <c r="E26" s="25" t="s">
        <v>412</v>
      </c>
      <c r="F26" s="24"/>
    </row>
    <row r="27" spans="1:6" ht="25.5">
      <c r="A27" s="17"/>
      <c r="B27" s="17"/>
      <c r="C27" s="17"/>
      <c r="D27" s="21" t="s">
        <v>434</v>
      </c>
      <c r="E27" s="41"/>
      <c r="F27" s="13"/>
    </row>
    <row r="28" spans="1:6" s="96" customFormat="1" ht="25.5">
      <c r="A28" s="90"/>
      <c r="B28" s="90"/>
      <c r="C28" s="90"/>
      <c r="D28" s="44" t="s">
        <v>819</v>
      </c>
      <c r="E28" s="108"/>
      <c r="F28" s="83"/>
    </row>
    <row r="29" spans="1:6" s="96" customFormat="1" ht="51">
      <c r="A29" s="90"/>
      <c r="B29" s="90"/>
      <c r="C29" s="90"/>
      <c r="D29" s="44" t="s">
        <v>820</v>
      </c>
      <c r="E29" s="107" t="s">
        <v>429</v>
      </c>
      <c r="F29" s="101"/>
    </row>
    <row r="30" spans="1:6" s="96" customFormat="1" ht="344.25">
      <c r="A30" s="90"/>
      <c r="B30" s="90"/>
      <c r="C30" s="90"/>
      <c r="D30" s="44" t="s">
        <v>821</v>
      </c>
      <c r="E30" s="107" t="s">
        <v>412</v>
      </c>
      <c r="F30" s="101"/>
    </row>
    <row r="31" spans="1:6" s="96" customFormat="1" ht="25.5">
      <c r="A31" s="90"/>
      <c r="B31" s="90"/>
      <c r="C31" s="90"/>
      <c r="D31" s="44" t="s">
        <v>822</v>
      </c>
      <c r="E31" s="108"/>
      <c r="F31" s="83"/>
    </row>
    <row r="32" spans="1:6" s="96" customFormat="1" ht="25.5">
      <c r="A32" s="90"/>
      <c r="B32" s="90"/>
      <c r="C32" s="90"/>
      <c r="D32" s="44" t="s">
        <v>830</v>
      </c>
      <c r="E32" s="108"/>
      <c r="F32" s="83"/>
    </row>
    <row r="33" spans="1:7" s="96" customFormat="1" ht="51">
      <c r="A33" s="90"/>
      <c r="B33" s="90"/>
      <c r="C33" s="90"/>
      <c r="D33" s="44" t="s">
        <v>831</v>
      </c>
      <c r="E33" s="107" t="s">
        <v>429</v>
      </c>
      <c r="F33" s="101"/>
    </row>
    <row r="34" spans="1:7" s="96" customFormat="1" ht="344.25">
      <c r="A34" s="90"/>
      <c r="B34" s="90"/>
      <c r="C34" s="90"/>
      <c r="D34" s="44" t="s">
        <v>832</v>
      </c>
      <c r="E34" s="107" t="s">
        <v>412</v>
      </c>
      <c r="F34" s="101"/>
    </row>
    <row r="35" spans="1:7" s="96" customFormat="1" ht="25.5">
      <c r="A35" s="90"/>
      <c r="B35" s="90"/>
      <c r="C35" s="90"/>
      <c r="D35" s="44" t="s">
        <v>833</v>
      </c>
      <c r="E35" s="108"/>
      <c r="F35" s="83"/>
    </row>
    <row r="36" spans="1:7" s="96" customFormat="1" ht="25.5">
      <c r="A36" s="90"/>
      <c r="B36" s="90"/>
      <c r="C36" s="90"/>
      <c r="D36" s="44" t="s">
        <v>823</v>
      </c>
      <c r="E36" s="108"/>
      <c r="F36" s="83"/>
    </row>
    <row r="37" spans="1:7" s="96" customFormat="1" ht="51">
      <c r="A37" s="90"/>
      <c r="B37" s="90"/>
      <c r="C37" s="90"/>
      <c r="D37" s="44" t="s">
        <v>824</v>
      </c>
      <c r="E37" s="107" t="s">
        <v>429</v>
      </c>
      <c r="F37" s="101"/>
    </row>
    <row r="38" spans="1:7" s="96" customFormat="1" ht="344.25">
      <c r="A38" s="90"/>
      <c r="B38" s="90"/>
      <c r="C38" s="90"/>
      <c r="D38" s="44" t="s">
        <v>825</v>
      </c>
      <c r="E38" s="107" t="s">
        <v>412</v>
      </c>
      <c r="F38" s="101"/>
    </row>
    <row r="39" spans="1:7" s="96" customFormat="1" ht="25.5">
      <c r="A39" s="90"/>
      <c r="B39" s="90"/>
      <c r="C39" s="90"/>
      <c r="D39" s="44" t="s">
        <v>826</v>
      </c>
      <c r="E39" s="108"/>
      <c r="F39" s="83"/>
    </row>
    <row r="40" spans="1:7" ht="38.25">
      <c r="A40" s="17"/>
      <c r="B40" s="17"/>
      <c r="C40" s="17"/>
      <c r="D40" s="21" t="s">
        <v>435</v>
      </c>
      <c r="E40" s="41"/>
      <c r="F40" s="13"/>
    </row>
    <row r="41" spans="1:7" ht="357">
      <c r="A41" s="17"/>
      <c r="B41" s="17"/>
      <c r="C41" s="17"/>
      <c r="D41" s="21" t="s">
        <v>436</v>
      </c>
      <c r="E41" s="25" t="s">
        <v>437</v>
      </c>
      <c r="F41" s="24"/>
    </row>
    <row r="42" spans="1:7" ht="38.25">
      <c r="A42" s="17"/>
      <c r="B42" s="17"/>
      <c r="C42" s="17"/>
      <c r="D42" s="21" t="s">
        <v>438</v>
      </c>
      <c r="E42" s="41"/>
      <c r="F42" s="13"/>
    </row>
    <row r="43" spans="1:7">
      <c r="A43" s="17"/>
      <c r="B43" s="17"/>
      <c r="C43" s="17"/>
      <c r="D43" s="21" t="s">
        <v>58</v>
      </c>
      <c r="E43" s="26"/>
      <c r="F43" s="13"/>
    </row>
    <row r="44" spans="1:7">
      <c r="A44" s="17"/>
      <c r="B44" s="17"/>
      <c r="C44" s="17"/>
      <c r="D44" s="13"/>
      <c r="E44" s="13"/>
      <c r="F44" s="13"/>
      <c r="G44" s="13"/>
    </row>
    <row r="45" spans="1:7">
      <c r="A45" s="17"/>
      <c r="B45" s="17"/>
      <c r="C45" s="17"/>
      <c r="D45" s="17"/>
      <c r="E45" s="17"/>
      <c r="F45" s="17"/>
      <c r="G45" s="17"/>
    </row>
  </sheetData>
  <hyperlinks>
    <hyperlink ref="C1" location="'Content Page'!A1" display="Home"/>
  </hyperlink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Z26"/>
  <sheetViews>
    <sheetView showGridLines="0" topLeftCell="C9" zoomScale="60" zoomScaleNormal="60" workbookViewId="0">
      <selection activeCell="F18" sqref="F18"/>
    </sheetView>
  </sheetViews>
  <sheetFormatPr defaultRowHeight="23.25" customHeight="1"/>
  <cols>
    <col min="1" max="2" width="0" hidden="1" customWidth="1"/>
    <col min="4" max="4" width="45.140625" customWidth="1"/>
    <col min="5" max="5" width="46" customWidth="1"/>
    <col min="6" max="6" width="31.28515625" customWidth="1"/>
    <col min="7" max="7" width="48.140625" customWidth="1"/>
    <col min="8" max="8" width="32.42578125" customWidth="1"/>
    <col min="9" max="9" width="38.85546875" customWidth="1"/>
    <col min="10" max="10" width="28.28515625" bestFit="1" customWidth="1"/>
    <col min="11" max="11" width="30.140625" customWidth="1"/>
    <col min="12" max="12" width="25.42578125" customWidth="1"/>
    <col min="13" max="13" width="23.5703125" bestFit="1" customWidth="1"/>
    <col min="14" max="14" width="40.140625" customWidth="1"/>
    <col min="15" max="15" width="32" bestFit="1" customWidth="1"/>
    <col min="16" max="16" width="42.140625" bestFit="1" customWidth="1"/>
  </cols>
  <sheetData>
    <row r="1" spans="1:130" ht="23.25" customHeight="1">
      <c r="C1" s="10" t="s">
        <v>316</v>
      </c>
    </row>
    <row r="12" spans="1:130" ht="23.25" customHeight="1">
      <c r="A12" s="6"/>
      <c r="B12" s="6"/>
      <c r="C12" s="6"/>
      <c r="D12" s="11" t="s">
        <v>439</v>
      </c>
      <c r="E12" s="11"/>
      <c r="F12" s="6"/>
      <c r="G12" s="6"/>
      <c r="H12" s="6"/>
      <c r="I12" s="12"/>
      <c r="J12" s="12"/>
      <c r="K12" s="12"/>
      <c r="L12" s="12"/>
      <c r="M12" s="12"/>
      <c r="N12" s="12"/>
      <c r="O12" s="12"/>
      <c r="P12" s="12"/>
      <c r="Q12" s="12"/>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c r="CS12" s="12"/>
      <c r="CT12" s="12"/>
      <c r="CU12" s="12"/>
      <c r="CV12" s="12"/>
      <c r="CW12" s="12"/>
      <c r="CX12" s="12"/>
      <c r="CY12" s="12"/>
      <c r="CZ12" s="12"/>
      <c r="DA12" s="12"/>
      <c r="DB12" s="12"/>
      <c r="DC12" s="12"/>
      <c r="DD12" s="12"/>
      <c r="DE12" s="12"/>
      <c r="DF12" s="12"/>
      <c r="DG12" s="12"/>
      <c r="DH12" s="12"/>
      <c r="DI12" s="12"/>
      <c r="DJ12" s="12"/>
      <c r="DK12" s="12"/>
      <c r="DL12" s="12"/>
      <c r="DM12" s="12"/>
      <c r="DN12" s="12"/>
      <c r="DO12" s="12"/>
      <c r="DP12" s="12"/>
      <c r="DQ12" s="12"/>
      <c r="DR12" s="12"/>
      <c r="DS12" s="12"/>
      <c r="DT12" s="12"/>
      <c r="DU12" s="12"/>
      <c r="DV12" s="12"/>
      <c r="DW12" s="12"/>
      <c r="DX12" s="12"/>
      <c r="DY12" s="12"/>
      <c r="DZ12" s="12"/>
    </row>
    <row r="13" spans="1:130" ht="23.25" customHeight="1">
      <c r="A13" s="13"/>
      <c r="B13" s="13"/>
      <c r="C13" s="13"/>
      <c r="D13" s="14" t="s">
        <v>318</v>
      </c>
      <c r="E13" s="14"/>
      <c r="F13" s="13"/>
      <c r="G13" s="13"/>
      <c r="H13" s="13"/>
    </row>
    <row r="14" spans="1:130" ht="23.25" customHeight="1">
      <c r="A14" s="13"/>
      <c r="B14" s="13"/>
      <c r="C14" s="13"/>
      <c r="D14" s="13"/>
      <c r="E14" s="13"/>
      <c r="F14" s="13"/>
      <c r="G14" s="13"/>
      <c r="H14" s="13"/>
    </row>
    <row r="15" spans="1:130" ht="23.25" customHeight="1">
      <c r="D15" s="18" t="s">
        <v>440</v>
      </c>
      <c r="E15" s="18"/>
      <c r="G15" s="115"/>
      <c r="H15" s="116"/>
    </row>
    <row r="16" spans="1:130" ht="23.25" customHeight="1">
      <c r="D16" s="19" t="s">
        <v>441</v>
      </c>
      <c r="E16" s="18"/>
      <c r="G16" s="117"/>
      <c r="H16" s="116"/>
    </row>
    <row r="17" spans="4:15" ht="23.25" customHeight="1">
      <c r="D17" s="21" t="s">
        <v>442</v>
      </c>
      <c r="E17" s="40"/>
      <c r="G17" s="118"/>
      <c r="H17" s="139"/>
    </row>
    <row r="18" spans="4:15" ht="23.25" customHeight="1">
      <c r="D18" s="20" t="s">
        <v>443</v>
      </c>
      <c r="E18" s="25" t="s">
        <v>444</v>
      </c>
      <c r="G18" s="119"/>
      <c r="H18" s="139"/>
    </row>
    <row r="19" spans="4:15" ht="23.25" customHeight="1">
      <c r="D19" s="20" t="s">
        <v>445</v>
      </c>
      <c r="E19" s="26"/>
      <c r="G19" s="116"/>
      <c r="H19" s="116"/>
    </row>
    <row r="22" spans="4:15" ht="23.25" customHeight="1">
      <c r="D22" s="140" t="s">
        <v>446</v>
      </c>
      <c r="E22" s="140" t="s">
        <v>858</v>
      </c>
      <c r="F22" s="140" t="s">
        <v>6</v>
      </c>
      <c r="G22" s="140" t="s">
        <v>450</v>
      </c>
      <c r="H22" s="140" t="s">
        <v>0</v>
      </c>
      <c r="I22" s="140" t="s">
        <v>451</v>
      </c>
      <c r="J22" s="140"/>
      <c r="K22" s="140"/>
      <c r="L22" s="140"/>
      <c r="M22" s="140"/>
      <c r="N22" s="140"/>
      <c r="O22" s="48"/>
    </row>
    <row r="23" spans="4:15" s="48" customFormat="1" ht="23.25" customHeight="1">
      <c r="D23" s="140"/>
      <c r="E23" s="140"/>
      <c r="F23" s="140"/>
      <c r="G23" s="140"/>
      <c r="H23" s="140"/>
      <c r="I23" s="137" t="s">
        <v>859</v>
      </c>
      <c r="J23" s="137" t="s">
        <v>447</v>
      </c>
      <c r="K23" s="137" t="s">
        <v>448</v>
      </c>
      <c r="L23" s="137" t="s">
        <v>860</v>
      </c>
      <c r="M23" s="137" t="s">
        <v>861</v>
      </c>
      <c r="N23" s="137" t="s">
        <v>862</v>
      </c>
    </row>
    <row r="24" spans="4:15" ht="13.5" customHeight="1">
      <c r="D24" s="49" t="s">
        <v>452</v>
      </c>
    </row>
    <row r="25" spans="4:15" ht="76.5" customHeight="1">
      <c r="D25" s="50"/>
      <c r="E25" s="44"/>
      <c r="F25" s="44"/>
      <c r="G25" s="44"/>
      <c r="H25" s="44"/>
      <c r="I25" s="44"/>
      <c r="J25" s="44"/>
      <c r="K25" s="44"/>
      <c r="L25" s="44"/>
      <c r="M25" s="44"/>
      <c r="N25" s="25" t="s">
        <v>449</v>
      </c>
    </row>
    <row r="26" spans="4:15" ht="76.5">
      <c r="D26" s="50"/>
      <c r="E26" s="44"/>
      <c r="F26" s="44"/>
      <c r="G26" s="44"/>
      <c r="H26" s="44"/>
      <c r="I26" s="44"/>
      <c r="J26" s="44"/>
      <c r="K26" s="44"/>
      <c r="L26" s="44"/>
      <c r="M26" s="44"/>
      <c r="N26" s="25" t="s">
        <v>449</v>
      </c>
    </row>
  </sheetData>
  <mergeCells count="7">
    <mergeCell ref="H17:H18"/>
    <mergeCell ref="I22:N22"/>
    <mergeCell ref="D22:D23"/>
    <mergeCell ref="E22:E23"/>
    <mergeCell ref="F22:F23"/>
    <mergeCell ref="G22:G23"/>
    <mergeCell ref="H22:H23"/>
  </mergeCells>
  <hyperlinks>
    <hyperlink ref="C1" location="'Content Page'!A1" display="Home"/>
    <hyperlink ref="D24" tooltip="Edit" display="Edit Auditors count"/>
  </hyperlink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V83"/>
  <sheetViews>
    <sheetView showGridLines="0" topLeftCell="C4" zoomScale="90" zoomScaleNormal="90" workbookViewId="0">
      <selection activeCell="D17" sqref="D17"/>
    </sheetView>
  </sheetViews>
  <sheetFormatPr defaultRowHeight="15"/>
  <cols>
    <col min="1" max="1" width="0" hidden="1" customWidth="1"/>
    <col min="2" max="2" width="7" hidden="1" customWidth="1"/>
    <col min="3" max="3" width="8.5703125" customWidth="1"/>
    <col min="4" max="4" width="55.140625" customWidth="1"/>
    <col min="5" max="5" width="15.85546875" bestFit="1" customWidth="1"/>
    <col min="6" max="7" width="18.42578125" customWidth="1"/>
  </cols>
  <sheetData>
    <row r="1" spans="1:126">
      <c r="C1" s="10" t="s">
        <v>316</v>
      </c>
    </row>
    <row r="12" spans="1:126">
      <c r="A12" s="6"/>
      <c r="B12" s="6"/>
      <c r="C12" s="6"/>
      <c r="D12" s="11" t="s">
        <v>453</v>
      </c>
      <c r="E12" s="11"/>
      <c r="F12" s="6"/>
      <c r="G12" s="6"/>
      <c r="H12" s="12"/>
      <c r="I12" s="12"/>
      <c r="J12" s="12"/>
      <c r="K12" s="12"/>
      <c r="L12" s="12"/>
      <c r="M12" s="12"/>
      <c r="N12" s="12"/>
      <c r="O12" s="12"/>
      <c r="P12" s="12"/>
      <c r="Q12" s="12"/>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c r="CS12" s="12"/>
      <c r="CT12" s="12"/>
      <c r="CU12" s="12"/>
      <c r="CV12" s="12"/>
      <c r="CW12" s="12"/>
      <c r="CX12" s="12"/>
      <c r="CY12" s="12"/>
      <c r="CZ12" s="12"/>
      <c r="DA12" s="12"/>
      <c r="DB12" s="12"/>
      <c r="DC12" s="12"/>
      <c r="DD12" s="12"/>
      <c r="DE12" s="12"/>
      <c r="DF12" s="12"/>
      <c r="DG12" s="12"/>
      <c r="DH12" s="12"/>
      <c r="DI12" s="12"/>
      <c r="DJ12" s="12"/>
      <c r="DK12" s="12"/>
      <c r="DL12" s="12"/>
      <c r="DM12" s="12"/>
      <c r="DN12" s="12"/>
      <c r="DO12" s="12"/>
      <c r="DP12" s="12"/>
      <c r="DQ12" s="12"/>
      <c r="DR12" s="12"/>
      <c r="DS12" s="12"/>
      <c r="DT12" s="12"/>
      <c r="DU12" s="12"/>
      <c r="DV12" s="12"/>
    </row>
    <row r="13" spans="1:126">
      <c r="A13" s="13"/>
      <c r="B13" s="13"/>
      <c r="C13" s="13"/>
      <c r="D13" s="14" t="s">
        <v>318</v>
      </c>
      <c r="E13" s="14"/>
      <c r="F13" s="13"/>
      <c r="G13" s="13"/>
    </row>
    <row r="14" spans="1:126">
      <c r="A14" s="17"/>
      <c r="B14" s="17"/>
      <c r="C14" s="17"/>
      <c r="D14" s="17"/>
      <c r="E14" s="17"/>
      <c r="F14" s="17"/>
      <c r="G14" s="17"/>
    </row>
    <row r="15" spans="1:126">
      <c r="A15" s="17"/>
      <c r="B15" s="17"/>
      <c r="C15" s="17"/>
      <c r="D15" s="18" t="s">
        <v>454</v>
      </c>
      <c r="E15" s="18"/>
      <c r="F15" s="13"/>
    </row>
    <row r="16" spans="1:126">
      <c r="A16" s="17"/>
      <c r="B16" s="17"/>
      <c r="C16" s="17"/>
      <c r="D16" s="13"/>
      <c r="E16" s="13"/>
      <c r="F16" s="13"/>
    </row>
    <row r="17" spans="1:7">
      <c r="A17" s="17"/>
      <c r="B17" s="17"/>
      <c r="C17" s="17"/>
      <c r="D17" s="31"/>
      <c r="E17" s="37" t="s">
        <v>455</v>
      </c>
      <c r="F17" s="37" t="s">
        <v>456</v>
      </c>
      <c r="G17" s="13"/>
    </row>
    <row r="18" spans="1:7">
      <c r="A18" s="17"/>
      <c r="B18" s="17"/>
      <c r="C18" s="17"/>
      <c r="D18" s="29"/>
      <c r="E18" s="13"/>
      <c r="F18" s="13"/>
      <c r="G18" s="13"/>
    </row>
    <row r="19" spans="1:7">
      <c r="A19" s="17"/>
      <c r="B19" s="17"/>
      <c r="C19" s="17"/>
      <c r="D19" s="18" t="s">
        <v>457</v>
      </c>
      <c r="E19" s="18"/>
      <c r="F19" s="18"/>
      <c r="G19" s="13"/>
    </row>
    <row r="20" spans="1:7">
      <c r="A20" s="17"/>
      <c r="B20" s="17"/>
      <c r="C20" s="17"/>
      <c r="D20" s="19" t="s">
        <v>457</v>
      </c>
      <c r="E20" s="18"/>
      <c r="F20" s="18"/>
      <c r="G20" s="13"/>
    </row>
    <row r="21" spans="1:7">
      <c r="A21" s="17"/>
      <c r="B21" s="17"/>
      <c r="C21" s="17"/>
      <c r="D21" s="45" t="s">
        <v>458</v>
      </c>
      <c r="E21" s="46"/>
      <c r="F21" s="46"/>
      <c r="G21" s="13"/>
    </row>
    <row r="22" spans="1:7">
      <c r="A22" s="17"/>
      <c r="B22" s="17"/>
      <c r="C22" s="17"/>
      <c r="D22" s="51" t="s">
        <v>459</v>
      </c>
      <c r="E22" s="46"/>
      <c r="F22" s="46"/>
      <c r="G22" s="13"/>
    </row>
    <row r="23" spans="1:7">
      <c r="A23" s="17"/>
      <c r="B23" s="17"/>
      <c r="C23" s="17"/>
      <c r="D23" s="53" t="s">
        <v>460</v>
      </c>
      <c r="E23" s="54"/>
      <c r="F23" s="54"/>
      <c r="G23" s="55"/>
    </row>
    <row r="24" spans="1:7">
      <c r="A24" s="17"/>
      <c r="B24" s="17"/>
      <c r="C24" s="17"/>
      <c r="D24" s="53" t="s">
        <v>461</v>
      </c>
      <c r="E24" s="54"/>
      <c r="F24" s="54"/>
      <c r="G24" s="55"/>
    </row>
    <row r="25" spans="1:7">
      <c r="A25" s="17"/>
      <c r="B25" s="17"/>
      <c r="C25" s="17"/>
      <c r="D25" s="56" t="s">
        <v>293</v>
      </c>
      <c r="E25" s="57"/>
      <c r="F25" s="57"/>
      <c r="G25" s="13"/>
    </row>
    <row r="26" spans="1:7">
      <c r="A26" s="17"/>
      <c r="B26" s="17"/>
      <c r="C26" s="17"/>
      <c r="D26" s="53" t="s">
        <v>462</v>
      </c>
      <c r="E26" s="54"/>
      <c r="F26" s="54"/>
      <c r="G26" s="55"/>
    </row>
    <row r="27" spans="1:7">
      <c r="A27" s="17"/>
      <c r="B27" s="17"/>
      <c r="C27" s="17"/>
      <c r="D27" s="53" t="s">
        <v>463</v>
      </c>
      <c r="E27" s="54"/>
      <c r="F27" s="54"/>
      <c r="G27" s="55"/>
    </row>
    <row r="28" spans="1:7">
      <c r="A28" s="17"/>
      <c r="B28" s="17"/>
      <c r="C28" s="17"/>
      <c r="D28" s="53" t="s">
        <v>464</v>
      </c>
      <c r="E28" s="54"/>
      <c r="F28" s="54"/>
      <c r="G28" s="55"/>
    </row>
    <row r="29" spans="1:7">
      <c r="A29" s="17"/>
      <c r="B29" s="17"/>
      <c r="C29" s="17"/>
      <c r="D29" s="53" t="s">
        <v>465</v>
      </c>
      <c r="E29" s="54"/>
      <c r="F29" s="54"/>
      <c r="G29" s="55"/>
    </row>
    <row r="30" spans="1:7">
      <c r="A30" s="17"/>
      <c r="B30" s="17"/>
      <c r="C30" s="17"/>
      <c r="D30" s="53" t="s">
        <v>466</v>
      </c>
      <c r="E30" s="57"/>
      <c r="F30" s="57"/>
      <c r="G30" s="13"/>
    </row>
    <row r="31" spans="1:7">
      <c r="A31" s="17"/>
      <c r="B31" s="17"/>
      <c r="C31" s="17"/>
      <c r="D31" s="53" t="s">
        <v>467</v>
      </c>
      <c r="E31" s="54"/>
      <c r="F31" s="54"/>
      <c r="G31" s="55"/>
    </row>
    <row r="32" spans="1:7">
      <c r="A32" s="17"/>
      <c r="B32" s="17"/>
      <c r="C32" s="17"/>
      <c r="D32" s="56" t="s">
        <v>91</v>
      </c>
      <c r="E32" s="57"/>
      <c r="F32" s="57"/>
      <c r="G32" s="13"/>
    </row>
    <row r="33" spans="1:7">
      <c r="A33" s="17"/>
      <c r="B33" s="17"/>
      <c r="C33" s="17"/>
      <c r="D33" s="56" t="s">
        <v>66</v>
      </c>
      <c r="E33" s="57"/>
      <c r="F33" s="57"/>
      <c r="G33" s="13"/>
    </row>
    <row r="34" spans="1:7">
      <c r="A34" s="17"/>
      <c r="B34" s="17"/>
      <c r="C34" s="17"/>
      <c r="D34" s="53" t="s">
        <v>468</v>
      </c>
      <c r="E34" s="54"/>
      <c r="F34" s="54"/>
      <c r="G34" s="55"/>
    </row>
    <row r="35" spans="1:7">
      <c r="A35" s="17"/>
      <c r="B35" s="17"/>
      <c r="C35" s="17"/>
      <c r="D35" s="58" t="s">
        <v>469</v>
      </c>
      <c r="E35" s="54">
        <f>SUM(E23:E34)</f>
        <v>0</v>
      </c>
      <c r="F35" s="54">
        <f t="shared" ref="F35" si="0">SUM(F23:F34)</f>
        <v>0</v>
      </c>
      <c r="G35" s="13"/>
    </row>
    <row r="36" spans="1:7">
      <c r="A36" s="17"/>
      <c r="B36" s="17"/>
      <c r="C36" s="17"/>
      <c r="D36" s="51" t="s">
        <v>470</v>
      </c>
      <c r="E36" s="46"/>
      <c r="F36" s="46"/>
      <c r="G36" s="13"/>
    </row>
    <row r="37" spans="1:7">
      <c r="A37" s="17"/>
      <c r="B37" s="17"/>
      <c r="C37" s="17"/>
      <c r="D37" s="53" t="s">
        <v>471</v>
      </c>
      <c r="E37" s="54"/>
      <c r="F37" s="54"/>
      <c r="G37" s="55"/>
    </row>
    <row r="38" spans="1:7">
      <c r="A38" s="17"/>
      <c r="B38" s="17"/>
      <c r="C38" s="17"/>
      <c r="D38" s="56" t="s">
        <v>170</v>
      </c>
      <c r="E38" s="57"/>
      <c r="F38" s="57"/>
      <c r="G38" s="13"/>
    </row>
    <row r="39" spans="1:7">
      <c r="A39" s="17"/>
      <c r="B39" s="17"/>
      <c r="C39" s="17"/>
      <c r="D39" s="56" t="s">
        <v>172</v>
      </c>
      <c r="E39" s="57"/>
      <c r="F39" s="57"/>
      <c r="G39" s="13"/>
    </row>
    <row r="40" spans="1:7">
      <c r="A40" s="17"/>
      <c r="B40" s="17"/>
      <c r="C40" s="17"/>
      <c r="D40" s="53" t="s">
        <v>472</v>
      </c>
      <c r="E40" s="54"/>
      <c r="F40" s="54"/>
      <c r="G40" s="55"/>
    </row>
    <row r="41" spans="1:7">
      <c r="A41" s="17"/>
      <c r="B41" s="17"/>
      <c r="C41" s="17"/>
      <c r="D41" s="56" t="s">
        <v>91</v>
      </c>
      <c r="E41" s="57"/>
      <c r="F41" s="57"/>
      <c r="G41" s="13"/>
    </row>
    <row r="42" spans="1:7">
      <c r="A42" s="17"/>
      <c r="B42" s="17"/>
      <c r="C42" s="17"/>
      <c r="D42" s="53" t="s">
        <v>473</v>
      </c>
      <c r="E42" s="54"/>
      <c r="F42" s="54"/>
      <c r="G42" s="55"/>
    </row>
    <row r="43" spans="1:7">
      <c r="A43" s="17"/>
      <c r="B43" s="17"/>
      <c r="C43" s="17"/>
      <c r="D43" s="53" t="s">
        <v>474</v>
      </c>
      <c r="E43" s="57"/>
      <c r="F43" s="57"/>
      <c r="G43" s="13"/>
    </row>
    <row r="44" spans="1:7" ht="25.5">
      <c r="A44" s="17"/>
      <c r="B44" s="17"/>
      <c r="C44" s="17"/>
      <c r="D44" s="56" t="s">
        <v>72</v>
      </c>
      <c r="E44" s="57"/>
      <c r="F44" s="57"/>
      <c r="G44" s="13"/>
    </row>
    <row r="45" spans="1:7" ht="38.25">
      <c r="A45" s="17"/>
      <c r="B45" s="17"/>
      <c r="C45" s="17"/>
      <c r="D45" s="56" t="s">
        <v>174</v>
      </c>
      <c r="E45" s="57"/>
      <c r="F45" s="57"/>
      <c r="G45" s="13"/>
    </row>
    <row r="46" spans="1:7">
      <c r="A46" s="17"/>
      <c r="B46" s="17"/>
      <c r="C46" s="17"/>
      <c r="D46" s="58" t="s">
        <v>475</v>
      </c>
      <c r="E46" s="54">
        <f>SUM(E37:E45)</f>
        <v>0</v>
      </c>
      <c r="F46" s="54">
        <f t="shared" ref="F46" si="1">SUM(F37:F45)</f>
        <v>0</v>
      </c>
      <c r="G46" s="13"/>
    </row>
    <row r="47" spans="1:7" ht="15.75" thickBot="1">
      <c r="A47" s="17"/>
      <c r="B47" s="17"/>
      <c r="C47" s="17"/>
      <c r="D47" s="60" t="s">
        <v>476</v>
      </c>
      <c r="E47" s="61">
        <f>E35+E46</f>
        <v>0</v>
      </c>
      <c r="F47" s="61">
        <f t="shared" ref="F47" si="2">F35+F46</f>
        <v>0</v>
      </c>
      <c r="G47" s="13"/>
    </row>
    <row r="48" spans="1:7" ht="15.75" thickTop="1">
      <c r="A48" s="17"/>
      <c r="B48" s="17"/>
      <c r="C48" s="17"/>
      <c r="D48" s="45" t="s">
        <v>477</v>
      </c>
      <c r="E48" s="62"/>
      <c r="F48" s="62"/>
      <c r="G48" s="13"/>
    </row>
    <row r="49" spans="1:7">
      <c r="A49" s="17"/>
      <c r="B49" s="17"/>
      <c r="C49" s="17"/>
      <c r="D49" s="51" t="s">
        <v>478</v>
      </c>
      <c r="E49" s="46"/>
      <c r="F49" s="46"/>
      <c r="G49" s="13"/>
    </row>
    <row r="50" spans="1:7">
      <c r="A50" s="17"/>
      <c r="B50" s="17"/>
      <c r="C50" s="17"/>
      <c r="D50" s="53" t="s">
        <v>479</v>
      </c>
      <c r="E50" s="57"/>
      <c r="F50" s="57"/>
      <c r="G50" s="13"/>
    </row>
    <row r="51" spans="1:7">
      <c r="A51" s="17"/>
      <c r="B51" s="17"/>
      <c r="C51" s="17"/>
      <c r="D51" s="53" t="s">
        <v>480</v>
      </c>
      <c r="E51" s="57"/>
      <c r="F51" s="57"/>
      <c r="G51" s="13"/>
    </row>
    <row r="52" spans="1:7">
      <c r="A52" s="17"/>
      <c r="B52" s="17"/>
      <c r="C52" s="17"/>
      <c r="D52" s="53" t="s">
        <v>840</v>
      </c>
      <c r="E52" s="54"/>
      <c r="F52" s="54"/>
      <c r="G52" s="55"/>
    </row>
    <row r="53" spans="1:7" ht="25.5">
      <c r="A53" s="17"/>
      <c r="B53" s="17"/>
      <c r="C53" s="17"/>
      <c r="D53" s="58" t="s">
        <v>481</v>
      </c>
      <c r="E53" s="54">
        <f>SUM(E50:E52)</f>
        <v>0</v>
      </c>
      <c r="F53" s="54">
        <f t="shared" ref="F53" si="3">SUM(F50:F52)</f>
        <v>0</v>
      </c>
      <c r="G53" s="13"/>
    </row>
    <row r="54" spans="1:7">
      <c r="A54" s="17"/>
      <c r="B54" s="17"/>
      <c r="C54" s="17"/>
      <c r="D54" s="53" t="s">
        <v>482</v>
      </c>
      <c r="E54" s="57"/>
      <c r="F54" s="57"/>
      <c r="G54" s="13"/>
    </row>
    <row r="55" spans="1:7">
      <c r="A55" s="17"/>
      <c r="B55" s="17"/>
      <c r="C55" s="17"/>
      <c r="D55" s="58" t="s">
        <v>483</v>
      </c>
      <c r="E55" s="54">
        <f>SUM(E53)</f>
        <v>0</v>
      </c>
      <c r="F55" s="54">
        <f t="shared" ref="F55" si="4">SUM(F53)</f>
        <v>0</v>
      </c>
      <c r="G55" s="13"/>
    </row>
    <row r="56" spans="1:7">
      <c r="A56" s="17"/>
      <c r="B56" s="17"/>
      <c r="C56" s="17"/>
      <c r="D56" s="51" t="s">
        <v>484</v>
      </c>
      <c r="E56" s="46"/>
      <c r="F56" s="46"/>
      <c r="G56" s="13"/>
    </row>
    <row r="57" spans="1:7">
      <c r="A57" s="17"/>
      <c r="B57" s="17"/>
      <c r="C57" s="17"/>
      <c r="D57" s="63" t="s">
        <v>485</v>
      </c>
      <c r="E57" s="46"/>
      <c r="F57" s="46"/>
      <c r="G57" s="13"/>
    </row>
    <row r="58" spans="1:7">
      <c r="A58" s="17"/>
      <c r="B58" s="17"/>
      <c r="C58" s="17"/>
      <c r="D58" s="64" t="s">
        <v>486</v>
      </c>
      <c r="E58" s="54"/>
      <c r="F58" s="54"/>
      <c r="G58" s="55"/>
    </row>
    <row r="59" spans="1:7">
      <c r="A59" s="17"/>
      <c r="B59" s="17"/>
      <c r="C59" s="17"/>
      <c r="D59" s="93" t="s">
        <v>250</v>
      </c>
      <c r="E59" s="57"/>
      <c r="F59" s="57"/>
      <c r="G59" s="13"/>
    </row>
    <row r="60" spans="1:7">
      <c r="A60" s="17"/>
      <c r="B60" s="17"/>
      <c r="C60" s="17"/>
      <c r="D60" s="64" t="s">
        <v>487</v>
      </c>
      <c r="E60" s="57"/>
      <c r="F60" s="57"/>
      <c r="G60" s="13"/>
    </row>
    <row r="61" spans="1:7">
      <c r="A61" s="17"/>
      <c r="B61" s="17"/>
      <c r="C61" s="17"/>
      <c r="D61" s="64" t="s">
        <v>488</v>
      </c>
      <c r="E61" s="57"/>
      <c r="F61" s="57"/>
      <c r="G61" s="13"/>
    </row>
    <row r="62" spans="1:7">
      <c r="A62" s="17"/>
      <c r="B62" s="17"/>
      <c r="C62" s="17"/>
      <c r="D62" s="64" t="s">
        <v>489</v>
      </c>
      <c r="E62" s="54"/>
      <c r="F62" s="54"/>
      <c r="G62" s="55"/>
    </row>
    <row r="63" spans="1:7">
      <c r="A63" s="17"/>
      <c r="B63" s="17"/>
      <c r="C63" s="17"/>
      <c r="D63" s="65" t="s">
        <v>92</v>
      </c>
      <c r="E63" s="57"/>
      <c r="F63" s="57"/>
      <c r="G63" s="13"/>
    </row>
    <row r="64" spans="1:7">
      <c r="A64" s="17"/>
      <c r="B64" s="17"/>
      <c r="C64" s="17"/>
      <c r="D64" s="65" t="s">
        <v>176</v>
      </c>
      <c r="E64" s="57"/>
      <c r="F64" s="57"/>
      <c r="G64" s="13"/>
    </row>
    <row r="65" spans="1:7">
      <c r="A65" s="17"/>
      <c r="B65" s="17"/>
      <c r="C65" s="17"/>
      <c r="D65" s="65" t="s">
        <v>19</v>
      </c>
      <c r="E65" s="57"/>
      <c r="F65" s="57"/>
      <c r="G65" s="13"/>
    </row>
    <row r="66" spans="1:7">
      <c r="A66" s="17"/>
      <c r="B66" s="17"/>
      <c r="C66" s="17"/>
      <c r="D66" s="66" t="s">
        <v>177</v>
      </c>
      <c r="E66" s="54">
        <f>SUM(E58:E65)</f>
        <v>0</v>
      </c>
      <c r="F66" s="54">
        <f t="shared" ref="F66" si="5">SUM(F58:F65)</f>
        <v>0</v>
      </c>
      <c r="G66" s="13"/>
    </row>
    <row r="67" spans="1:7">
      <c r="A67" s="17"/>
      <c r="B67" s="17"/>
      <c r="C67" s="17"/>
      <c r="D67" s="63" t="s">
        <v>490</v>
      </c>
      <c r="E67" s="46"/>
      <c r="F67" s="46"/>
      <c r="G67" s="13"/>
    </row>
    <row r="68" spans="1:7">
      <c r="A68" s="17"/>
      <c r="B68" s="17"/>
      <c r="C68" s="17"/>
      <c r="D68" s="64" t="s">
        <v>486</v>
      </c>
      <c r="E68" s="54"/>
      <c r="F68" s="54"/>
      <c r="G68" s="55"/>
    </row>
    <row r="69" spans="1:7">
      <c r="A69" s="17"/>
      <c r="B69" s="17"/>
      <c r="C69" s="17"/>
      <c r="D69" s="93" t="s">
        <v>250</v>
      </c>
      <c r="E69" s="57"/>
      <c r="F69" s="57"/>
      <c r="G69" s="13"/>
    </row>
    <row r="70" spans="1:7">
      <c r="A70" s="17"/>
      <c r="B70" s="17"/>
      <c r="C70" s="17"/>
      <c r="D70" s="64" t="s">
        <v>487</v>
      </c>
      <c r="E70" s="57"/>
      <c r="F70" s="57"/>
      <c r="G70" s="13"/>
    </row>
    <row r="71" spans="1:7">
      <c r="A71" s="17"/>
      <c r="B71" s="17"/>
      <c r="C71" s="17"/>
      <c r="D71" s="64" t="s">
        <v>488</v>
      </c>
      <c r="E71" s="57"/>
      <c r="F71" s="57"/>
      <c r="G71" s="13"/>
    </row>
    <row r="72" spans="1:7">
      <c r="A72" s="17"/>
      <c r="B72" s="17"/>
      <c r="C72" s="17"/>
      <c r="D72" s="65" t="s">
        <v>491</v>
      </c>
      <c r="E72" s="57"/>
      <c r="F72" s="57"/>
      <c r="G72" s="13"/>
    </row>
    <row r="73" spans="1:7">
      <c r="A73" s="17"/>
      <c r="B73" s="17"/>
      <c r="C73" s="17"/>
      <c r="D73" s="64" t="s">
        <v>492</v>
      </c>
      <c r="E73" s="54"/>
      <c r="F73" s="54"/>
      <c r="G73" s="55"/>
    </row>
    <row r="74" spans="1:7">
      <c r="A74" s="17"/>
      <c r="B74" s="17"/>
      <c r="C74" s="17"/>
      <c r="D74" s="65" t="s">
        <v>92</v>
      </c>
      <c r="E74" s="57"/>
      <c r="F74" s="57"/>
      <c r="G74" s="13"/>
    </row>
    <row r="75" spans="1:7">
      <c r="A75" s="17"/>
      <c r="B75" s="17"/>
      <c r="C75" s="17"/>
      <c r="D75" s="65" t="s">
        <v>179</v>
      </c>
      <c r="E75" s="57"/>
      <c r="F75" s="57"/>
      <c r="G75" s="13"/>
    </row>
    <row r="76" spans="1:7" ht="25.5">
      <c r="A76" s="17"/>
      <c r="B76" s="17"/>
      <c r="C76" s="17"/>
      <c r="D76" s="66" t="s">
        <v>73</v>
      </c>
      <c r="E76" s="54">
        <f>SUM(E68:E75)</f>
        <v>0</v>
      </c>
      <c r="F76" s="54">
        <f t="shared" ref="F76" si="6">SUM(F68:F75)</f>
        <v>0</v>
      </c>
      <c r="G76" s="13"/>
    </row>
    <row r="77" spans="1:7" ht="25.5">
      <c r="A77" s="17"/>
      <c r="B77" s="17"/>
      <c r="C77" s="17"/>
      <c r="D77" s="64" t="s">
        <v>493</v>
      </c>
      <c r="E77" s="57"/>
      <c r="F77" s="57"/>
      <c r="G77" s="13"/>
    </row>
    <row r="78" spans="1:7">
      <c r="A78" s="17"/>
      <c r="B78" s="17"/>
      <c r="C78" s="17"/>
      <c r="D78" s="68" t="s">
        <v>494</v>
      </c>
      <c r="E78" s="54">
        <f>SUM(E76:E77)</f>
        <v>0</v>
      </c>
      <c r="F78" s="54">
        <f t="shared" ref="F78" si="7">SUM(F76:F77)</f>
        <v>0</v>
      </c>
      <c r="G78" s="13"/>
    </row>
    <row r="79" spans="1:7">
      <c r="A79" s="17"/>
      <c r="B79" s="17"/>
      <c r="C79" s="17"/>
      <c r="D79" s="58" t="s">
        <v>495</v>
      </c>
      <c r="E79" s="54">
        <f>E66+E78</f>
        <v>0</v>
      </c>
      <c r="F79" s="54">
        <f t="shared" ref="F79" si="8">F66+F78</f>
        <v>0</v>
      </c>
      <c r="G79" s="13"/>
    </row>
    <row r="80" spans="1:7" ht="15.75" thickBot="1">
      <c r="A80" s="17"/>
      <c r="B80" s="17"/>
      <c r="C80" s="17"/>
      <c r="D80" s="60" t="s">
        <v>496</v>
      </c>
      <c r="E80" s="61">
        <f>E55+E79</f>
        <v>0</v>
      </c>
      <c r="F80" s="61">
        <f t="shared" ref="F80" si="9">F55+F79</f>
        <v>0</v>
      </c>
      <c r="G80" s="13"/>
    </row>
    <row r="81" spans="1:8" ht="15.75" thickTop="1">
      <c r="A81" s="17"/>
      <c r="B81" s="17"/>
      <c r="C81" s="17"/>
      <c r="D81" s="13"/>
      <c r="E81" s="13"/>
      <c r="F81" s="13"/>
      <c r="G81" s="13"/>
      <c r="H81" s="13"/>
    </row>
    <row r="82" spans="1:8">
      <c r="A82" s="17"/>
      <c r="B82" s="17"/>
      <c r="C82" s="17"/>
      <c r="D82" s="17"/>
      <c r="E82" s="17"/>
      <c r="F82" s="17"/>
      <c r="G82" s="17"/>
      <c r="H82" s="17"/>
    </row>
    <row r="83" spans="1:8">
      <c r="A83" s="13"/>
      <c r="B83" s="13"/>
      <c r="C83" s="13"/>
      <c r="D83" s="13"/>
      <c r="E83" s="13"/>
      <c r="F83" s="13"/>
      <c r="G83" s="13"/>
    </row>
  </sheetData>
  <hyperlinks>
    <hyperlink ref="C1" location="'Content Page'!A1" display="Home"/>
  </hyperlink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32"/>
  <sheetViews>
    <sheetView showGridLines="0" topLeftCell="C1" zoomScale="85" zoomScaleNormal="85" workbookViewId="0">
      <selection activeCell="F16" sqref="F16"/>
    </sheetView>
  </sheetViews>
  <sheetFormatPr defaultRowHeight="15"/>
  <cols>
    <col min="1" max="2" width="0" hidden="1" customWidth="1"/>
    <col min="3" max="3" width="5.42578125" customWidth="1"/>
    <col min="4" max="4" width="46.140625" customWidth="1"/>
    <col min="5" max="5" width="15.42578125" bestFit="1" customWidth="1"/>
    <col min="6" max="7" width="18.85546875" customWidth="1"/>
  </cols>
  <sheetData>
    <row r="1" spans="1:7">
      <c r="C1" s="10" t="s">
        <v>316</v>
      </c>
    </row>
    <row r="12" spans="1:7" s="122" customFormat="1">
      <c r="A12" s="120"/>
      <c r="B12" s="120"/>
      <c r="C12" s="120"/>
      <c r="D12" s="121" t="s">
        <v>497</v>
      </c>
      <c r="E12" s="121"/>
      <c r="F12" s="120"/>
      <c r="G12" s="120"/>
    </row>
    <row r="13" spans="1:7">
      <c r="A13" s="13"/>
      <c r="B13" s="13"/>
      <c r="C13" s="13"/>
      <c r="D13" s="14" t="s">
        <v>318</v>
      </c>
      <c r="E13" s="14"/>
      <c r="F13" s="13"/>
      <c r="G13" s="13"/>
    </row>
    <row r="14" spans="1:7">
      <c r="A14" s="13"/>
      <c r="B14" s="13"/>
      <c r="C14" s="13"/>
      <c r="D14" s="13"/>
      <c r="E14" s="13"/>
      <c r="F14" s="13"/>
      <c r="G14" s="13"/>
    </row>
    <row r="15" spans="1:7">
      <c r="A15" s="17"/>
      <c r="B15" s="17"/>
      <c r="C15" s="17"/>
      <c r="D15" s="17"/>
      <c r="E15" s="17"/>
      <c r="F15" s="17"/>
      <c r="G15" s="17"/>
    </row>
    <row r="16" spans="1:7" ht="25.5">
      <c r="A16" s="17"/>
      <c r="B16" s="17"/>
      <c r="C16" s="17"/>
      <c r="D16" s="18" t="s">
        <v>498</v>
      </c>
      <c r="E16" s="18"/>
      <c r="F16" s="13"/>
    </row>
    <row r="17" spans="1:7">
      <c r="A17" s="13"/>
      <c r="B17" s="13"/>
      <c r="C17" s="13"/>
      <c r="D17" s="13"/>
      <c r="E17" s="13"/>
      <c r="F17" s="13"/>
    </row>
    <row r="18" spans="1:7">
      <c r="A18" s="17"/>
      <c r="B18" s="17"/>
      <c r="C18" s="17"/>
      <c r="D18" s="31"/>
      <c r="E18" s="37" t="s">
        <v>455</v>
      </c>
      <c r="F18" s="37" t="s">
        <v>456</v>
      </c>
      <c r="G18" s="13"/>
    </row>
    <row r="19" spans="1:7">
      <c r="A19" s="17"/>
      <c r="B19" s="17"/>
      <c r="C19" s="17"/>
      <c r="D19" s="29"/>
      <c r="E19" s="13"/>
      <c r="F19" s="13"/>
      <c r="G19" s="13"/>
    </row>
    <row r="20" spans="1:7" ht="25.5">
      <c r="A20" s="17"/>
      <c r="B20" s="17"/>
      <c r="C20" s="17"/>
      <c r="D20" s="18" t="s">
        <v>499</v>
      </c>
      <c r="E20" s="18"/>
      <c r="F20" s="18"/>
      <c r="G20" s="13"/>
    </row>
    <row r="21" spans="1:7" ht="25.5">
      <c r="A21" s="17"/>
      <c r="B21" s="17"/>
      <c r="C21" s="17"/>
      <c r="D21" s="19" t="s">
        <v>499</v>
      </c>
      <c r="E21" s="18"/>
      <c r="F21" s="18"/>
      <c r="G21" s="13"/>
    </row>
    <row r="22" spans="1:7" ht="25.5">
      <c r="A22" s="17"/>
      <c r="B22" s="17"/>
      <c r="C22" s="17"/>
      <c r="D22" s="45" t="s">
        <v>500</v>
      </c>
      <c r="E22" s="46"/>
      <c r="F22" s="46"/>
      <c r="G22" s="13"/>
    </row>
    <row r="23" spans="1:7">
      <c r="A23" s="17"/>
      <c r="B23" s="17"/>
      <c r="C23" s="17"/>
      <c r="D23" s="51" t="s">
        <v>1</v>
      </c>
      <c r="E23" s="46"/>
      <c r="F23" s="46"/>
      <c r="G23" s="13"/>
    </row>
    <row r="24" spans="1:7">
      <c r="A24" s="17"/>
      <c r="B24" s="17"/>
      <c r="C24" s="17"/>
      <c r="D24" s="63" t="s">
        <v>501</v>
      </c>
      <c r="E24" s="46"/>
      <c r="F24" s="46"/>
      <c r="G24" s="13"/>
    </row>
    <row r="25" spans="1:7">
      <c r="A25" s="17"/>
      <c r="B25" s="17"/>
      <c r="C25" s="17"/>
      <c r="D25" s="70" t="s">
        <v>502</v>
      </c>
      <c r="E25" s="46"/>
      <c r="F25" s="46"/>
      <c r="G25" s="13"/>
    </row>
    <row r="26" spans="1:7">
      <c r="A26" s="17"/>
      <c r="B26" s="17"/>
      <c r="C26" s="17"/>
      <c r="D26" s="71" t="s">
        <v>43</v>
      </c>
      <c r="E26" s="57"/>
      <c r="F26" s="57"/>
      <c r="G26" s="13"/>
    </row>
    <row r="27" spans="1:7">
      <c r="A27" s="17"/>
      <c r="B27" s="17"/>
      <c r="C27" s="17"/>
      <c r="D27" s="71" t="s">
        <v>93</v>
      </c>
      <c r="E27" s="57"/>
      <c r="F27" s="57"/>
      <c r="G27" s="13"/>
    </row>
    <row r="28" spans="1:7">
      <c r="A28" s="17"/>
      <c r="B28" s="17"/>
      <c r="C28" s="17"/>
      <c r="D28" s="71" t="s">
        <v>94</v>
      </c>
      <c r="E28" s="57"/>
      <c r="F28" s="57"/>
      <c r="G28" s="13"/>
    </row>
    <row r="29" spans="1:7">
      <c r="A29" s="17"/>
      <c r="B29" s="17"/>
      <c r="C29" s="17"/>
      <c r="D29" s="73" t="s">
        <v>149</v>
      </c>
      <c r="E29" s="54">
        <f>SUM(E26:E28)</f>
        <v>0</v>
      </c>
      <c r="F29" s="54">
        <f t="shared" ref="F29" si="0">SUM(F26:F28)</f>
        <v>0</v>
      </c>
      <c r="G29" s="13"/>
    </row>
    <row r="30" spans="1:7">
      <c r="A30" s="17"/>
      <c r="B30" s="17"/>
      <c r="C30" s="17"/>
      <c r="D30" s="70" t="s">
        <v>503</v>
      </c>
      <c r="E30" s="46"/>
      <c r="F30" s="46"/>
      <c r="G30" s="13"/>
    </row>
    <row r="31" spans="1:7">
      <c r="A31" s="17"/>
      <c r="B31" s="17"/>
      <c r="C31" s="17"/>
      <c r="D31" s="71" t="s">
        <v>504</v>
      </c>
      <c r="E31" s="57"/>
      <c r="F31" s="57"/>
      <c r="G31" s="13"/>
    </row>
    <row r="32" spans="1:7" ht="25.5">
      <c r="A32" s="17"/>
      <c r="B32" s="17"/>
      <c r="C32" s="17"/>
      <c r="D32" s="71" t="s">
        <v>95</v>
      </c>
      <c r="E32" s="57"/>
      <c r="F32" s="57"/>
      <c r="G32" s="13"/>
    </row>
    <row r="33" spans="1:7" ht="25.5">
      <c r="A33" s="17"/>
      <c r="B33" s="17"/>
      <c r="C33" s="17"/>
      <c r="D33" s="71" t="s">
        <v>96</v>
      </c>
      <c r="E33" s="57"/>
      <c r="F33" s="57"/>
      <c r="G33" s="13"/>
    </row>
    <row r="34" spans="1:7">
      <c r="A34" s="17"/>
      <c r="B34" s="17"/>
      <c r="C34" s="17"/>
      <c r="D34" s="71" t="s">
        <v>97</v>
      </c>
      <c r="E34" s="57"/>
      <c r="F34" s="57"/>
      <c r="G34" s="13"/>
    </row>
    <row r="35" spans="1:7">
      <c r="A35" s="17"/>
      <c r="B35" s="17"/>
      <c r="C35" s="17"/>
      <c r="D35" s="73" t="s">
        <v>150</v>
      </c>
      <c r="E35" s="54">
        <f>SUM(E31:E34)</f>
        <v>0</v>
      </c>
      <c r="F35" s="54">
        <f>SUM(F31:F34)</f>
        <v>0</v>
      </c>
      <c r="G35" s="13"/>
    </row>
    <row r="36" spans="1:7">
      <c r="A36" s="17"/>
      <c r="B36" s="17"/>
      <c r="C36" s="17"/>
      <c r="D36" s="66" t="s">
        <v>98</v>
      </c>
      <c r="E36" s="54">
        <f>E29+E35</f>
        <v>0</v>
      </c>
      <c r="F36" s="54">
        <f>F29+F35</f>
        <v>0</v>
      </c>
      <c r="G36" s="13"/>
    </row>
    <row r="37" spans="1:7">
      <c r="A37" s="17"/>
      <c r="B37" s="17"/>
      <c r="C37" s="17"/>
      <c r="D37" s="56" t="s">
        <v>180</v>
      </c>
      <c r="E37" s="57"/>
      <c r="F37" s="57"/>
      <c r="G37" s="13"/>
    </row>
    <row r="38" spans="1:7">
      <c r="A38" s="17"/>
      <c r="B38" s="17"/>
      <c r="C38" s="17"/>
      <c r="D38" s="56" t="s">
        <v>99</v>
      </c>
      <c r="E38" s="57"/>
      <c r="F38" s="57"/>
      <c r="G38" s="13"/>
    </row>
    <row r="39" spans="1:7" ht="25.5">
      <c r="A39" s="17"/>
      <c r="B39" s="17"/>
      <c r="C39" s="17"/>
      <c r="D39" s="56" t="s">
        <v>181</v>
      </c>
      <c r="E39" s="57"/>
      <c r="F39" s="57"/>
      <c r="G39" s="13"/>
    </row>
    <row r="40" spans="1:7">
      <c r="A40" s="17"/>
      <c r="B40" s="17"/>
      <c r="C40" s="17"/>
      <c r="D40" s="56" t="s">
        <v>62</v>
      </c>
      <c r="E40" s="57"/>
      <c r="F40" s="57"/>
      <c r="G40" s="13"/>
    </row>
    <row r="41" spans="1:7" ht="25.5">
      <c r="A41" s="17"/>
      <c r="B41" s="17"/>
      <c r="C41" s="17"/>
      <c r="D41" s="56" t="s">
        <v>182</v>
      </c>
      <c r="E41" s="57"/>
      <c r="F41" s="57"/>
      <c r="G41" s="13"/>
    </row>
    <row r="42" spans="1:7" ht="25.5">
      <c r="A42" s="17"/>
      <c r="B42" s="17"/>
      <c r="C42" s="17"/>
      <c r="D42" s="56" t="s">
        <v>42</v>
      </c>
      <c r="E42" s="57"/>
      <c r="F42" s="57"/>
      <c r="G42" s="13"/>
    </row>
    <row r="43" spans="1:7" ht="26.25" thickBot="1">
      <c r="A43" s="17"/>
      <c r="B43" s="17"/>
      <c r="C43" s="17"/>
      <c r="D43" s="58" t="s">
        <v>505</v>
      </c>
      <c r="E43" s="61">
        <f>SUM(E36:E42)</f>
        <v>0</v>
      </c>
      <c r="F43" s="61">
        <f t="shared" ref="F43" si="1">SUM(F36:F42)</f>
        <v>0</v>
      </c>
      <c r="G43" s="55"/>
    </row>
    <row r="44" spans="1:7" ht="15.75" thickTop="1">
      <c r="A44" s="17"/>
      <c r="B44" s="17"/>
      <c r="C44" s="17"/>
      <c r="D44" s="51" t="s">
        <v>506</v>
      </c>
      <c r="E44" s="62"/>
      <c r="F44" s="62"/>
      <c r="G44" s="13"/>
    </row>
    <row r="45" spans="1:7" ht="25.5">
      <c r="A45" s="17"/>
      <c r="B45" s="17"/>
      <c r="C45" s="17"/>
      <c r="D45" s="63" t="s">
        <v>841</v>
      </c>
      <c r="E45" s="46"/>
      <c r="F45" s="46"/>
      <c r="G45" s="13"/>
    </row>
    <row r="46" spans="1:7">
      <c r="A46" s="17"/>
      <c r="B46" s="17"/>
      <c r="C46" s="17"/>
      <c r="D46" s="65" t="s">
        <v>507</v>
      </c>
      <c r="E46" s="57"/>
      <c r="F46" s="57"/>
      <c r="G46" s="13"/>
    </row>
    <row r="47" spans="1:7">
      <c r="A47" s="17"/>
      <c r="B47" s="17"/>
      <c r="C47" s="17"/>
      <c r="D47" s="65" t="s">
        <v>508</v>
      </c>
      <c r="E47" s="57"/>
      <c r="F47" s="57"/>
      <c r="G47" s="13"/>
    </row>
    <row r="48" spans="1:7" ht="25.5">
      <c r="A48" s="17"/>
      <c r="B48" s="17"/>
      <c r="C48" s="17"/>
      <c r="D48" s="66" t="s">
        <v>835</v>
      </c>
      <c r="E48" s="54">
        <f>SUM(E46:E47)</f>
        <v>0</v>
      </c>
      <c r="F48" s="54">
        <f t="shared" ref="F48" si="2">SUM(F46:F47)</f>
        <v>0</v>
      </c>
      <c r="G48" s="13"/>
    </row>
    <row r="49" spans="1:7" ht="38.25">
      <c r="A49" s="17"/>
      <c r="B49" s="17"/>
      <c r="C49" s="17"/>
      <c r="D49" s="63" t="s">
        <v>509</v>
      </c>
      <c r="E49" s="46"/>
      <c r="F49" s="46"/>
      <c r="G49" s="13"/>
    </row>
    <row r="50" spans="1:7">
      <c r="A50" s="17"/>
      <c r="B50" s="17"/>
      <c r="C50" s="17"/>
      <c r="D50" s="65" t="s">
        <v>100</v>
      </c>
      <c r="E50" s="57"/>
      <c r="F50" s="57"/>
      <c r="G50" s="13"/>
    </row>
    <row r="51" spans="1:7" ht="38.25">
      <c r="A51" s="17"/>
      <c r="B51" s="17"/>
      <c r="C51" s="17"/>
      <c r="D51" s="66" t="s">
        <v>251</v>
      </c>
      <c r="E51" s="54">
        <f>E50</f>
        <v>0</v>
      </c>
      <c r="F51" s="54">
        <f t="shared" ref="F51" si="3">F50</f>
        <v>0</v>
      </c>
      <c r="G51" s="13"/>
    </row>
    <row r="52" spans="1:7">
      <c r="A52" s="17"/>
      <c r="B52" s="17"/>
      <c r="C52" s="17"/>
      <c r="D52" s="56" t="s">
        <v>44</v>
      </c>
      <c r="E52" s="57"/>
      <c r="F52" s="57"/>
      <c r="G52" s="13"/>
    </row>
    <row r="53" spans="1:7" ht="15.75" thickBot="1">
      <c r="A53" s="17"/>
      <c r="B53" s="17"/>
      <c r="C53" s="17"/>
      <c r="D53" s="58" t="s">
        <v>510</v>
      </c>
      <c r="E53" s="61">
        <f>E48+E51+E52</f>
        <v>0</v>
      </c>
      <c r="F53" s="61">
        <f t="shared" ref="F53" si="4">F48+F51+F52</f>
        <v>0</v>
      </c>
      <c r="G53" s="55"/>
    </row>
    <row r="54" spans="1:7" ht="15.75" thickTop="1">
      <c r="A54" s="17"/>
      <c r="B54" s="17"/>
      <c r="C54" s="17"/>
      <c r="D54" s="51" t="s">
        <v>511</v>
      </c>
      <c r="E54" s="62"/>
      <c r="F54" s="62"/>
      <c r="G54" s="13"/>
    </row>
    <row r="55" spans="1:7" ht="25.5">
      <c r="A55" s="17"/>
      <c r="B55" s="17"/>
      <c r="C55" s="17"/>
      <c r="D55" s="63" t="s">
        <v>512</v>
      </c>
      <c r="E55" s="46"/>
      <c r="F55" s="46"/>
      <c r="G55" s="13"/>
    </row>
    <row r="56" spans="1:7" ht="38.25">
      <c r="A56" s="17"/>
      <c r="B56" s="17"/>
      <c r="C56" s="17"/>
      <c r="D56" s="65" t="s">
        <v>151</v>
      </c>
      <c r="E56" s="57"/>
      <c r="F56" s="57"/>
      <c r="G56" s="13"/>
    </row>
    <row r="57" spans="1:7">
      <c r="A57" s="17"/>
      <c r="B57" s="17"/>
      <c r="C57" s="17"/>
      <c r="D57" s="65" t="s">
        <v>75</v>
      </c>
      <c r="E57" s="57"/>
      <c r="F57" s="57"/>
      <c r="G57" s="13"/>
    </row>
    <row r="58" spans="1:7">
      <c r="A58" s="17"/>
      <c r="B58" s="17"/>
      <c r="C58" s="17"/>
      <c r="D58" s="65" t="s">
        <v>104</v>
      </c>
      <c r="E58" s="57"/>
      <c r="F58" s="57"/>
      <c r="G58" s="13"/>
    </row>
    <row r="59" spans="1:7" ht="25.5">
      <c r="A59" s="17"/>
      <c r="B59" s="17"/>
      <c r="C59" s="17"/>
      <c r="D59" s="66" t="s">
        <v>103</v>
      </c>
      <c r="E59" s="54">
        <f>SUM(E56:E58)</f>
        <v>0</v>
      </c>
      <c r="F59" s="54">
        <f t="shared" ref="F59" si="5">SUM(F56:F58)</f>
        <v>0</v>
      </c>
      <c r="G59" s="13"/>
    </row>
    <row r="60" spans="1:7">
      <c r="A60" s="17"/>
      <c r="B60" s="17"/>
      <c r="C60" s="17"/>
      <c r="D60" s="56" t="s">
        <v>74</v>
      </c>
      <c r="E60" s="57"/>
      <c r="F60" s="57"/>
      <c r="G60" s="13"/>
    </row>
    <row r="61" spans="1:7" ht="26.25" thickBot="1">
      <c r="A61" s="17"/>
      <c r="B61" s="17"/>
      <c r="C61" s="17"/>
      <c r="D61" s="58" t="s">
        <v>513</v>
      </c>
      <c r="E61" s="61">
        <f>SUM(E59:E60)</f>
        <v>0</v>
      </c>
      <c r="F61" s="61">
        <f t="shared" ref="F61" si="6">SUM(F59:F60)</f>
        <v>0</v>
      </c>
      <c r="G61" s="55"/>
    </row>
    <row r="62" spans="1:7" ht="15.75" thickTop="1">
      <c r="A62" s="17"/>
      <c r="B62" s="17"/>
      <c r="C62" s="17"/>
      <c r="D62" s="51" t="s">
        <v>514</v>
      </c>
      <c r="E62" s="62"/>
      <c r="F62" s="62"/>
      <c r="G62" s="13"/>
    </row>
    <row r="63" spans="1:7" ht="25.5">
      <c r="A63" s="17"/>
      <c r="B63" s="17"/>
      <c r="C63" s="17"/>
      <c r="D63" s="56" t="s">
        <v>183</v>
      </c>
      <c r="E63" s="57"/>
      <c r="F63" s="57"/>
      <c r="G63" s="13"/>
    </row>
    <row r="64" spans="1:7">
      <c r="A64" s="17"/>
      <c r="B64" s="17"/>
      <c r="C64" s="17"/>
      <c r="D64" s="56" t="s">
        <v>105</v>
      </c>
      <c r="E64" s="57"/>
      <c r="F64" s="57"/>
      <c r="G64" s="13"/>
    </row>
    <row r="65" spans="1:7" ht="25.5">
      <c r="A65" s="17"/>
      <c r="B65" s="17"/>
      <c r="C65" s="17"/>
      <c r="D65" s="56" t="s">
        <v>184</v>
      </c>
      <c r="E65" s="57"/>
      <c r="F65" s="57"/>
      <c r="G65" s="13"/>
    </row>
    <row r="66" spans="1:7" ht="26.25" thickBot="1">
      <c r="A66" s="17"/>
      <c r="B66" s="17"/>
      <c r="C66" s="17"/>
      <c r="D66" s="58" t="s">
        <v>515</v>
      </c>
      <c r="E66" s="61">
        <f>SUM(E63:E65)</f>
        <v>0</v>
      </c>
      <c r="F66" s="61">
        <f t="shared" ref="F66" si="7">SUM(F63:F65)</f>
        <v>0</v>
      </c>
      <c r="G66" s="55"/>
    </row>
    <row r="67" spans="1:7" ht="15.75" thickTop="1">
      <c r="A67" s="17"/>
      <c r="B67" s="17"/>
      <c r="C67" s="17"/>
      <c r="D67" s="51" t="s">
        <v>59</v>
      </c>
      <c r="E67" s="62"/>
      <c r="F67" s="62"/>
      <c r="G67" s="13"/>
    </row>
    <row r="68" spans="1:7" ht="25.5">
      <c r="A68" s="17"/>
      <c r="B68" s="17"/>
      <c r="C68" s="17"/>
      <c r="D68" s="56" t="s">
        <v>183</v>
      </c>
      <c r="E68" s="57"/>
      <c r="F68" s="57"/>
      <c r="G68" s="13"/>
    </row>
    <row r="69" spans="1:7">
      <c r="A69" s="17"/>
      <c r="B69" s="17"/>
      <c r="C69" s="17"/>
      <c r="D69" s="56" t="s">
        <v>106</v>
      </c>
      <c r="E69" s="57"/>
      <c r="F69" s="57"/>
      <c r="G69" s="13"/>
    </row>
    <row r="70" spans="1:7" ht="25.5">
      <c r="A70" s="17"/>
      <c r="B70" s="17"/>
      <c r="C70" s="17"/>
      <c r="D70" s="56" t="s">
        <v>108</v>
      </c>
      <c r="E70" s="57"/>
      <c r="F70" s="57"/>
      <c r="G70" s="13"/>
    </row>
    <row r="71" spans="1:7" ht="25.5">
      <c r="A71" s="17"/>
      <c r="B71" s="17"/>
      <c r="C71" s="17"/>
      <c r="D71" s="56" t="s">
        <v>107</v>
      </c>
      <c r="E71" s="57"/>
      <c r="F71" s="57"/>
      <c r="G71" s="13"/>
    </row>
    <row r="72" spans="1:7" ht="15.75" thickBot="1">
      <c r="A72" s="17"/>
      <c r="B72" s="17"/>
      <c r="C72" s="17"/>
      <c r="D72" s="58" t="s">
        <v>516</v>
      </c>
      <c r="E72" s="61">
        <f>SUM(E68:E71)</f>
        <v>0</v>
      </c>
      <c r="F72" s="61">
        <f t="shared" ref="F72" si="8">SUM(F68:F71)</f>
        <v>0</v>
      </c>
      <c r="G72" s="55"/>
    </row>
    <row r="73" spans="1:7" ht="15.75" thickTop="1">
      <c r="A73" s="17"/>
      <c r="B73" s="17"/>
      <c r="C73" s="17"/>
      <c r="D73" s="51" t="s">
        <v>60</v>
      </c>
      <c r="E73" s="62"/>
      <c r="F73" s="62"/>
      <c r="G73" s="13"/>
    </row>
    <row r="74" spans="1:7" ht="25.5">
      <c r="A74" s="17"/>
      <c r="B74" s="17"/>
      <c r="C74" s="17"/>
      <c r="D74" s="56" t="s">
        <v>183</v>
      </c>
      <c r="E74" s="57"/>
      <c r="F74" s="57"/>
      <c r="G74" s="13"/>
    </row>
    <row r="75" spans="1:7">
      <c r="A75" s="17"/>
      <c r="B75" s="17"/>
      <c r="C75" s="17"/>
      <c r="D75" s="56" t="s">
        <v>106</v>
      </c>
      <c r="E75" s="57"/>
      <c r="F75" s="57"/>
      <c r="G75" s="13"/>
    </row>
    <row r="76" spans="1:7" ht="25.5">
      <c r="A76" s="17"/>
      <c r="B76" s="17"/>
      <c r="C76" s="17"/>
      <c r="D76" s="56" t="s">
        <v>108</v>
      </c>
      <c r="E76" s="57"/>
      <c r="F76" s="57"/>
      <c r="G76" s="13"/>
    </row>
    <row r="77" spans="1:7" ht="25.5">
      <c r="A77" s="17"/>
      <c r="B77" s="17"/>
      <c r="C77" s="17"/>
      <c r="D77" s="56" t="s">
        <v>185</v>
      </c>
      <c r="E77" s="57"/>
      <c r="F77" s="57"/>
      <c r="G77" s="13"/>
    </row>
    <row r="78" spans="1:7">
      <c r="A78" s="17"/>
      <c r="B78" s="17"/>
      <c r="C78" s="17"/>
      <c r="D78" s="56" t="s">
        <v>186</v>
      </c>
      <c r="E78" s="57"/>
      <c r="F78" s="57"/>
      <c r="G78" s="13"/>
    </row>
    <row r="79" spans="1:7" ht="26.25" thickBot="1">
      <c r="A79" s="17"/>
      <c r="B79" s="17"/>
      <c r="C79" s="17"/>
      <c r="D79" s="58" t="s">
        <v>517</v>
      </c>
      <c r="E79" s="61">
        <f>SUM(E74:E78)</f>
        <v>0</v>
      </c>
      <c r="F79" s="61">
        <f t="shared" ref="F79" si="9">SUM(F74:F78)</f>
        <v>0</v>
      </c>
      <c r="G79" s="55"/>
    </row>
    <row r="80" spans="1:7" ht="26.25" thickTop="1">
      <c r="A80" s="17"/>
      <c r="B80" s="17"/>
      <c r="C80" s="17"/>
      <c r="D80" s="51" t="s">
        <v>171</v>
      </c>
      <c r="E80" s="62"/>
      <c r="F80" s="62"/>
      <c r="G80" s="13"/>
    </row>
    <row r="81" spans="1:7">
      <c r="A81" s="17"/>
      <c r="B81" s="17"/>
      <c r="C81" s="17"/>
      <c r="D81" s="63" t="s">
        <v>518</v>
      </c>
      <c r="E81" s="46"/>
      <c r="F81" s="46"/>
      <c r="G81" s="13"/>
    </row>
    <row r="82" spans="1:7">
      <c r="A82" s="17"/>
      <c r="B82" s="17"/>
      <c r="C82" s="17"/>
      <c r="D82" s="65" t="s">
        <v>286</v>
      </c>
      <c r="E82" s="57"/>
      <c r="F82" s="57"/>
      <c r="G82" s="13"/>
    </row>
    <row r="83" spans="1:7" ht="25.5">
      <c r="A83" s="17"/>
      <c r="B83" s="17"/>
      <c r="C83" s="17"/>
      <c r="D83" s="65" t="s">
        <v>252</v>
      </c>
      <c r="E83" s="57"/>
      <c r="F83" s="57"/>
      <c r="G83" s="13"/>
    </row>
    <row r="84" spans="1:7" ht="25.5">
      <c r="A84" s="17"/>
      <c r="B84" s="17"/>
      <c r="C84" s="17"/>
      <c r="D84" s="65" t="s">
        <v>109</v>
      </c>
      <c r="E84" s="57"/>
      <c r="F84" s="57"/>
      <c r="G84" s="13"/>
    </row>
    <row r="85" spans="1:7" ht="25.5">
      <c r="A85" s="17"/>
      <c r="B85" s="17"/>
      <c r="C85" s="17"/>
      <c r="D85" s="66" t="s">
        <v>114</v>
      </c>
      <c r="E85" s="54">
        <f>SUM(E82:E84)</f>
        <v>0</v>
      </c>
      <c r="F85" s="54">
        <f t="shared" ref="F85" si="10">SUM(F82:F84)</f>
        <v>0</v>
      </c>
      <c r="G85" s="13"/>
    </row>
    <row r="86" spans="1:7">
      <c r="A86" s="17"/>
      <c r="B86" s="17"/>
      <c r="C86" s="17"/>
      <c r="D86" s="63" t="s">
        <v>519</v>
      </c>
      <c r="E86" s="46"/>
      <c r="F86" s="46"/>
      <c r="G86" s="13"/>
    </row>
    <row r="87" spans="1:7" ht="38.25">
      <c r="A87" s="17"/>
      <c r="B87" s="17"/>
      <c r="C87" s="17"/>
      <c r="D87" s="70" t="s">
        <v>520</v>
      </c>
      <c r="E87" s="46"/>
      <c r="F87" s="46"/>
      <c r="G87" s="13"/>
    </row>
    <row r="88" spans="1:7" ht="25.5">
      <c r="A88" s="17"/>
      <c r="B88" s="17"/>
      <c r="C88" s="17"/>
      <c r="D88" s="71" t="s">
        <v>153</v>
      </c>
      <c r="E88" s="57"/>
      <c r="F88" s="57"/>
      <c r="G88" s="13"/>
    </row>
    <row r="89" spans="1:7" ht="25.5">
      <c r="A89" s="17"/>
      <c r="B89" s="17"/>
      <c r="C89" s="17"/>
      <c r="D89" s="71" t="s">
        <v>152</v>
      </c>
      <c r="E89" s="57"/>
      <c r="F89" s="57"/>
      <c r="G89" s="13"/>
    </row>
    <row r="90" spans="1:7" ht="38.25">
      <c r="A90" s="17"/>
      <c r="B90" s="17"/>
      <c r="C90" s="17"/>
      <c r="D90" s="73" t="s">
        <v>111</v>
      </c>
      <c r="E90" s="54">
        <f>SUM(E88:E89)</f>
        <v>0</v>
      </c>
      <c r="F90" s="54">
        <f t="shared" ref="F90" si="11">SUM(F88:F89)</f>
        <v>0</v>
      </c>
      <c r="G90" s="13"/>
    </row>
    <row r="91" spans="1:7" ht="25.5">
      <c r="A91" s="17"/>
      <c r="B91" s="17"/>
      <c r="C91" s="17"/>
      <c r="D91" s="70" t="s">
        <v>521</v>
      </c>
      <c r="E91" s="46"/>
      <c r="F91" s="46"/>
      <c r="G91" s="13"/>
    </row>
    <row r="92" spans="1:7" ht="25.5">
      <c r="A92" s="17"/>
      <c r="B92" s="17"/>
      <c r="C92" s="17"/>
      <c r="D92" s="71" t="s">
        <v>236</v>
      </c>
      <c r="E92" s="57"/>
      <c r="F92" s="57"/>
      <c r="G92" s="13"/>
    </row>
    <row r="93" spans="1:7" ht="25.5">
      <c r="A93" s="17"/>
      <c r="B93" s="17"/>
      <c r="C93" s="17"/>
      <c r="D93" s="71" t="s">
        <v>115</v>
      </c>
      <c r="E93" s="57"/>
      <c r="F93" s="57"/>
      <c r="G93" s="13"/>
    </row>
    <row r="94" spans="1:7" ht="25.5">
      <c r="A94" s="17"/>
      <c r="B94" s="17"/>
      <c r="C94" s="17"/>
      <c r="D94" s="71" t="s">
        <v>255</v>
      </c>
      <c r="E94" s="57"/>
      <c r="F94" s="57"/>
      <c r="G94" s="13"/>
    </row>
    <row r="95" spans="1:7" ht="25.5">
      <c r="A95" s="17"/>
      <c r="B95" s="17"/>
      <c r="C95" s="17"/>
      <c r="D95" s="73" t="s">
        <v>256</v>
      </c>
      <c r="E95" s="54">
        <f>SUM(E92:E94)</f>
        <v>0</v>
      </c>
      <c r="F95" s="54">
        <f t="shared" ref="F95" si="12">SUM(F92:F94)</f>
        <v>0</v>
      </c>
      <c r="G95" s="13"/>
    </row>
    <row r="96" spans="1:7" ht="25.5">
      <c r="A96" s="17"/>
      <c r="B96" s="17"/>
      <c r="C96" s="17"/>
      <c r="D96" s="66" t="s">
        <v>116</v>
      </c>
      <c r="E96" s="54">
        <f>E90+E95</f>
        <v>0</v>
      </c>
      <c r="F96" s="54">
        <f t="shared" ref="F96" si="13">F90+F95</f>
        <v>0</v>
      </c>
      <c r="G96" s="13"/>
    </row>
    <row r="97" spans="1:7" ht="26.25" thickBot="1">
      <c r="A97" s="17"/>
      <c r="B97" s="17"/>
      <c r="C97" s="17"/>
      <c r="D97" s="58" t="s">
        <v>522</v>
      </c>
      <c r="E97" s="61">
        <f>E85+E96</f>
        <v>0</v>
      </c>
      <c r="F97" s="61">
        <f t="shared" ref="F97" si="14">F85+F96</f>
        <v>0</v>
      </c>
      <c r="G97" s="55"/>
    </row>
    <row r="98" spans="1:7" ht="15.75" thickTop="1">
      <c r="A98" s="17"/>
      <c r="B98" s="17"/>
      <c r="C98" s="17"/>
      <c r="D98" s="51" t="s">
        <v>22</v>
      </c>
      <c r="E98" s="62"/>
      <c r="F98" s="62"/>
      <c r="G98" s="13"/>
    </row>
    <row r="99" spans="1:7" ht="25.5">
      <c r="A99" s="17"/>
      <c r="B99" s="17"/>
      <c r="C99" s="17"/>
      <c r="D99" s="56" t="s">
        <v>101</v>
      </c>
      <c r="E99" s="57"/>
      <c r="F99" s="57"/>
      <c r="G99" s="13"/>
    </row>
    <row r="100" spans="1:7">
      <c r="A100" s="17"/>
      <c r="B100" s="17"/>
      <c r="C100" s="17"/>
      <c r="D100" s="56" t="s">
        <v>102</v>
      </c>
      <c r="E100" s="57"/>
      <c r="F100" s="57"/>
      <c r="G100" s="13"/>
    </row>
    <row r="101" spans="1:7">
      <c r="A101" s="17"/>
      <c r="B101" s="17"/>
      <c r="C101" s="17"/>
      <c r="D101" s="56" t="s">
        <v>22</v>
      </c>
      <c r="E101" s="57"/>
      <c r="F101" s="57"/>
      <c r="G101" s="13"/>
    </row>
    <row r="102" spans="1:7" ht="15.75" thickBot="1">
      <c r="A102" s="17"/>
      <c r="B102" s="17"/>
      <c r="C102" s="17"/>
      <c r="D102" s="58" t="s">
        <v>523</v>
      </c>
      <c r="E102" s="61">
        <f>SUM(E99:E101)</f>
        <v>0</v>
      </c>
      <c r="F102" s="61">
        <f t="shared" ref="F102" si="15">SUM(F99:F101)</f>
        <v>0</v>
      </c>
      <c r="G102" s="55"/>
    </row>
    <row r="103" spans="1:7" ht="15.75" thickTop="1">
      <c r="A103" s="17"/>
      <c r="B103" s="17"/>
      <c r="C103" s="17"/>
      <c r="D103" s="51" t="s">
        <v>23</v>
      </c>
      <c r="E103" s="62"/>
      <c r="F103" s="62"/>
      <c r="G103" s="13"/>
    </row>
    <row r="104" spans="1:7">
      <c r="A104" s="17"/>
      <c r="B104" s="17"/>
      <c r="C104" s="17"/>
      <c r="D104" s="56" t="s">
        <v>117</v>
      </c>
      <c r="E104" s="57"/>
      <c r="F104" s="57"/>
      <c r="G104" s="13"/>
    </row>
    <row r="105" spans="1:7">
      <c r="A105" s="17"/>
      <c r="B105" s="17"/>
      <c r="C105" s="17"/>
      <c r="D105" s="56" t="s">
        <v>118</v>
      </c>
      <c r="E105" s="57"/>
      <c r="F105" s="57"/>
      <c r="G105" s="13"/>
    </row>
    <row r="106" spans="1:7">
      <c r="A106" s="17"/>
      <c r="B106" s="17"/>
      <c r="C106" s="17"/>
      <c r="D106" s="56" t="s">
        <v>119</v>
      </c>
      <c r="E106" s="57"/>
      <c r="F106" s="57"/>
      <c r="G106" s="13"/>
    </row>
    <row r="107" spans="1:7">
      <c r="A107" s="17"/>
      <c r="B107" s="17"/>
      <c r="C107" s="17"/>
      <c r="D107" s="56" t="s">
        <v>187</v>
      </c>
      <c r="E107" s="57"/>
      <c r="F107" s="57"/>
      <c r="G107" s="13"/>
    </row>
    <row r="108" spans="1:7">
      <c r="A108" s="17"/>
      <c r="B108" s="17"/>
      <c r="C108" s="17"/>
      <c r="D108" s="56" t="s">
        <v>120</v>
      </c>
      <c r="E108" s="57"/>
      <c r="F108" s="57"/>
      <c r="G108" s="13"/>
    </row>
    <row r="109" spans="1:7" ht="15.75" thickBot="1">
      <c r="A109" s="17"/>
      <c r="B109" s="17"/>
      <c r="C109" s="17"/>
      <c r="D109" s="58" t="s">
        <v>524</v>
      </c>
      <c r="E109" s="61">
        <f>SUM(E104:E108)</f>
        <v>0</v>
      </c>
      <c r="F109" s="61">
        <f t="shared" ref="F109" si="16">SUM(F104:F108)</f>
        <v>0</v>
      </c>
      <c r="G109" s="55"/>
    </row>
    <row r="110" spans="1:7" ht="26.25" thickTop="1">
      <c r="A110" s="17"/>
      <c r="B110" s="17"/>
      <c r="C110" s="17"/>
      <c r="D110" s="51" t="s">
        <v>173</v>
      </c>
      <c r="E110" s="62"/>
      <c r="F110" s="62"/>
      <c r="G110" s="13"/>
    </row>
    <row r="111" spans="1:7">
      <c r="A111" s="17"/>
      <c r="B111" s="17"/>
      <c r="C111" s="17"/>
      <c r="D111" s="63" t="s">
        <v>525</v>
      </c>
      <c r="E111" s="46"/>
      <c r="F111" s="46"/>
      <c r="G111" s="13"/>
    </row>
    <row r="112" spans="1:7">
      <c r="A112" s="17"/>
      <c r="B112" s="17"/>
      <c r="C112" s="17"/>
      <c r="D112" s="65" t="s">
        <v>286</v>
      </c>
      <c r="E112" s="57"/>
      <c r="F112" s="57"/>
      <c r="G112" s="13"/>
    </row>
    <row r="113" spans="1:7" ht="25.5">
      <c r="A113" s="17"/>
      <c r="B113" s="17"/>
      <c r="C113" s="17"/>
      <c r="D113" s="65" t="s">
        <v>252</v>
      </c>
      <c r="E113" s="57"/>
      <c r="F113" s="57"/>
      <c r="G113" s="13"/>
    </row>
    <row r="114" spans="1:7">
      <c r="A114" s="17"/>
      <c r="B114" s="17"/>
      <c r="C114" s="17"/>
      <c r="D114" s="65" t="s">
        <v>188</v>
      </c>
      <c r="E114" s="57"/>
      <c r="F114" s="57"/>
      <c r="G114" s="13"/>
    </row>
    <row r="115" spans="1:7" ht="25.5">
      <c r="A115" s="17"/>
      <c r="B115" s="17"/>
      <c r="C115" s="17"/>
      <c r="D115" s="66" t="s">
        <v>110</v>
      </c>
      <c r="E115" s="54">
        <f>SUM(E112:E114)</f>
        <v>0</v>
      </c>
      <c r="F115" s="54">
        <f t="shared" ref="F115" si="17">SUM(F112:F114)</f>
        <v>0</v>
      </c>
      <c r="G115" s="13"/>
    </row>
    <row r="116" spans="1:7">
      <c r="A116" s="17"/>
      <c r="B116" s="17"/>
      <c r="C116" s="17"/>
      <c r="D116" s="63" t="s">
        <v>526</v>
      </c>
      <c r="E116" s="46"/>
      <c r="F116" s="46"/>
      <c r="G116" s="13"/>
    </row>
    <row r="117" spans="1:7" ht="25.5">
      <c r="A117" s="17"/>
      <c r="B117" s="17"/>
      <c r="C117" s="17"/>
      <c r="D117" s="70" t="s">
        <v>527</v>
      </c>
      <c r="E117" s="46"/>
      <c r="F117" s="46"/>
      <c r="G117" s="13"/>
    </row>
    <row r="118" spans="1:7" ht="25.5">
      <c r="A118" s="17"/>
      <c r="B118" s="17"/>
      <c r="C118" s="17"/>
      <c r="D118" s="71" t="s">
        <v>153</v>
      </c>
      <c r="E118" s="57"/>
      <c r="F118" s="57"/>
      <c r="G118" s="13"/>
    </row>
    <row r="119" spans="1:7" ht="25.5">
      <c r="A119" s="17"/>
      <c r="B119" s="17"/>
      <c r="C119" s="17"/>
      <c r="D119" s="71" t="s">
        <v>152</v>
      </c>
      <c r="E119" s="57"/>
      <c r="F119" s="57"/>
      <c r="G119" s="13"/>
    </row>
    <row r="120" spans="1:7" ht="38.25">
      <c r="A120" s="17"/>
      <c r="B120" s="17"/>
      <c r="C120" s="17"/>
      <c r="D120" s="73" t="s">
        <v>259</v>
      </c>
      <c r="E120" s="54">
        <f>SUM(E118:E119)</f>
        <v>0</v>
      </c>
      <c r="F120" s="54">
        <f t="shared" ref="F120" si="18">SUM(F118:F119)</f>
        <v>0</v>
      </c>
      <c r="G120" s="13"/>
    </row>
    <row r="121" spans="1:7" ht="25.5">
      <c r="A121" s="17"/>
      <c r="B121" s="17"/>
      <c r="C121" s="17"/>
      <c r="D121" s="70" t="s">
        <v>528</v>
      </c>
      <c r="E121" s="46"/>
      <c r="F121" s="46"/>
      <c r="G121" s="13"/>
    </row>
    <row r="122" spans="1:7">
      <c r="A122" s="17"/>
      <c r="B122" s="17"/>
      <c r="C122" s="17"/>
      <c r="D122" s="71" t="s">
        <v>25</v>
      </c>
      <c r="E122" s="57"/>
      <c r="F122" s="57"/>
      <c r="G122" s="13"/>
    </row>
    <row r="123" spans="1:7">
      <c r="A123" s="17"/>
      <c r="B123" s="17"/>
      <c r="C123" s="17"/>
      <c r="D123" s="71" t="s">
        <v>77</v>
      </c>
      <c r="E123" s="57"/>
      <c r="F123" s="57"/>
      <c r="G123" s="13"/>
    </row>
    <row r="124" spans="1:7">
      <c r="A124" s="17"/>
      <c r="B124" s="17"/>
      <c r="C124" s="17"/>
      <c r="D124" s="71" t="s">
        <v>26</v>
      </c>
      <c r="E124" s="57"/>
      <c r="F124" s="57"/>
      <c r="G124" s="13"/>
    </row>
    <row r="125" spans="1:7" ht="38.25">
      <c r="A125" s="17"/>
      <c r="B125" s="17"/>
      <c r="C125" s="17"/>
      <c r="D125" s="73" t="s">
        <v>112</v>
      </c>
      <c r="E125" s="54">
        <f>SUM(E122:E124)</f>
        <v>0</v>
      </c>
      <c r="F125" s="54">
        <f t="shared" ref="F125" si="19">SUM(F122:F124)</f>
        <v>0</v>
      </c>
      <c r="G125" s="13"/>
    </row>
    <row r="126" spans="1:7" ht="25.5">
      <c r="A126" s="17"/>
      <c r="B126" s="17"/>
      <c r="C126" s="17"/>
      <c r="D126" s="70" t="s">
        <v>529</v>
      </c>
      <c r="E126" s="46"/>
      <c r="F126" s="46"/>
      <c r="G126" s="13"/>
    </row>
    <row r="127" spans="1:7">
      <c r="A127" s="17"/>
      <c r="B127" s="17"/>
      <c r="C127" s="17"/>
      <c r="D127" s="71" t="s">
        <v>253</v>
      </c>
      <c r="E127" s="57"/>
      <c r="F127" s="57"/>
      <c r="G127" s="13"/>
    </row>
    <row r="128" spans="1:7">
      <c r="A128" s="17"/>
      <c r="B128" s="17"/>
      <c r="C128" s="17"/>
      <c r="D128" s="71" t="s">
        <v>24</v>
      </c>
      <c r="E128" s="57"/>
      <c r="F128" s="57"/>
      <c r="G128" s="13"/>
    </row>
    <row r="129" spans="1:7">
      <c r="A129" s="17"/>
      <c r="B129" s="17"/>
      <c r="C129" s="17"/>
      <c r="D129" s="71" t="s">
        <v>113</v>
      </c>
      <c r="E129" s="57"/>
      <c r="F129" s="57"/>
      <c r="G129" s="13"/>
    </row>
    <row r="130" spans="1:7" ht="25.5">
      <c r="A130" s="17"/>
      <c r="B130" s="17"/>
      <c r="C130" s="17"/>
      <c r="D130" s="71" t="s">
        <v>115</v>
      </c>
      <c r="E130" s="57"/>
      <c r="F130" s="57"/>
      <c r="G130" s="13"/>
    </row>
    <row r="131" spans="1:7" ht="25.5">
      <c r="A131" s="17"/>
      <c r="B131" s="17"/>
      <c r="C131" s="17"/>
      <c r="D131" s="71" t="s">
        <v>189</v>
      </c>
      <c r="E131" s="57"/>
      <c r="F131" s="57"/>
      <c r="G131" s="13"/>
    </row>
    <row r="132" spans="1:7">
      <c r="A132" s="17"/>
      <c r="B132" s="17"/>
      <c r="C132" s="17"/>
      <c r="D132" s="73" t="s">
        <v>290</v>
      </c>
      <c r="E132" s="54">
        <f>SUM(E127:E131)</f>
        <v>0</v>
      </c>
      <c r="F132" s="54">
        <f t="shared" ref="F132" si="20">SUM(F127:F131)</f>
        <v>0</v>
      </c>
      <c r="G132" s="13"/>
    </row>
    <row r="133" spans="1:7" ht="25.5">
      <c r="A133" s="17"/>
      <c r="B133" s="17"/>
      <c r="C133" s="17"/>
      <c r="D133" s="66" t="s">
        <v>190</v>
      </c>
      <c r="E133" s="54">
        <f>E120+E125+E132</f>
        <v>0</v>
      </c>
      <c r="F133" s="54">
        <f t="shared" ref="F133" si="21">F120+F125+F132</f>
        <v>0</v>
      </c>
      <c r="G133" s="13"/>
    </row>
    <row r="134" spans="1:7" ht="26.25" thickBot="1">
      <c r="A134" s="17"/>
      <c r="B134" s="17"/>
      <c r="C134" s="17"/>
      <c r="D134" s="58" t="s">
        <v>530</v>
      </c>
      <c r="E134" s="61">
        <f>E115+E133</f>
        <v>0</v>
      </c>
      <c r="F134" s="61">
        <f t="shared" ref="F134" si="22">F115+F133</f>
        <v>0</v>
      </c>
      <c r="G134" s="55"/>
    </row>
    <row r="135" spans="1:7" ht="15.75" thickTop="1">
      <c r="A135" s="17"/>
      <c r="B135" s="17"/>
      <c r="C135" s="17"/>
      <c r="D135" s="51" t="s">
        <v>2</v>
      </c>
      <c r="E135" s="62"/>
      <c r="F135" s="62"/>
      <c r="G135" s="13"/>
    </row>
    <row r="136" spans="1:7">
      <c r="A136" s="17"/>
      <c r="B136" s="17"/>
      <c r="C136" s="17"/>
      <c r="D136" s="63" t="s">
        <v>531</v>
      </c>
      <c r="E136" s="46"/>
      <c r="F136" s="46"/>
      <c r="G136" s="13"/>
    </row>
    <row r="137" spans="1:7">
      <c r="A137" s="17"/>
      <c r="B137" s="17"/>
      <c r="C137" s="17"/>
      <c r="D137" s="65" t="s">
        <v>45</v>
      </c>
      <c r="E137" s="57"/>
      <c r="F137" s="57"/>
      <c r="G137" s="13"/>
    </row>
    <row r="138" spans="1:7">
      <c r="A138" s="17"/>
      <c r="B138" s="17"/>
      <c r="C138" s="17"/>
      <c r="D138" s="65" t="s">
        <v>231</v>
      </c>
      <c r="E138" s="57"/>
      <c r="F138" s="57"/>
      <c r="G138" s="13"/>
    </row>
    <row r="139" spans="1:7">
      <c r="A139" s="17"/>
      <c r="B139" s="17"/>
      <c r="C139" s="17"/>
      <c r="D139" s="65" t="s">
        <v>232</v>
      </c>
      <c r="E139" s="57"/>
      <c r="F139" s="57"/>
      <c r="G139" s="13"/>
    </row>
    <row r="140" spans="1:7">
      <c r="A140" s="17"/>
      <c r="B140" s="17"/>
      <c r="C140" s="17"/>
      <c r="D140" s="66" t="s">
        <v>121</v>
      </c>
      <c r="E140" s="54">
        <f>SUM(E137:E139)</f>
        <v>0</v>
      </c>
      <c r="F140" s="54">
        <f t="shared" ref="F140" si="23">SUM(F137:F139)</f>
        <v>0</v>
      </c>
      <c r="G140" s="13"/>
    </row>
    <row r="141" spans="1:7">
      <c r="A141" s="17"/>
      <c r="B141" s="17"/>
      <c r="C141" s="17"/>
      <c r="D141" s="63" t="s">
        <v>532</v>
      </c>
      <c r="E141" s="46"/>
      <c r="F141" s="46"/>
      <c r="G141" s="13"/>
    </row>
    <row r="142" spans="1:7" ht="25.5">
      <c r="A142" s="17"/>
      <c r="B142" s="17"/>
      <c r="C142" s="17"/>
      <c r="D142" s="65" t="s">
        <v>122</v>
      </c>
      <c r="E142" s="57"/>
      <c r="F142" s="57"/>
      <c r="G142" s="13"/>
    </row>
    <row r="143" spans="1:7" ht="25.5">
      <c r="A143" s="17"/>
      <c r="B143" s="17"/>
      <c r="C143" s="17"/>
      <c r="D143" s="65" t="s">
        <v>123</v>
      </c>
      <c r="E143" s="57"/>
      <c r="F143" s="57"/>
      <c r="G143" s="13"/>
    </row>
    <row r="144" spans="1:7">
      <c r="A144" s="17"/>
      <c r="B144" s="17"/>
      <c r="C144" s="17"/>
      <c r="D144" s="65" t="s">
        <v>191</v>
      </c>
      <c r="E144" s="57"/>
      <c r="F144" s="57"/>
      <c r="G144" s="13"/>
    </row>
    <row r="145" spans="1:7">
      <c r="A145" s="17"/>
      <c r="B145" s="17"/>
      <c r="C145" s="17"/>
      <c r="D145" s="65" t="s">
        <v>192</v>
      </c>
      <c r="E145" s="57"/>
      <c r="F145" s="57"/>
      <c r="G145" s="13"/>
    </row>
    <row r="146" spans="1:7">
      <c r="A146" s="17"/>
      <c r="B146" s="17"/>
      <c r="C146" s="17"/>
      <c r="D146" s="66" t="s">
        <v>294</v>
      </c>
      <c r="E146" s="54">
        <f>SUM(E142:E145)</f>
        <v>0</v>
      </c>
      <c r="F146" s="54">
        <f t="shared" ref="F146" si="24">SUM(F142:F145)</f>
        <v>0</v>
      </c>
      <c r="G146" s="13"/>
    </row>
    <row r="147" spans="1:7">
      <c r="A147" s="17"/>
      <c r="B147" s="17"/>
      <c r="C147" s="17"/>
      <c r="D147" s="56" t="s">
        <v>254</v>
      </c>
      <c r="E147" s="57"/>
      <c r="F147" s="57"/>
      <c r="G147" s="13"/>
    </row>
    <row r="148" spans="1:7" ht="15.75" thickBot="1">
      <c r="A148" s="17"/>
      <c r="B148" s="17"/>
      <c r="C148" s="17"/>
      <c r="D148" s="58" t="s">
        <v>533</v>
      </c>
      <c r="E148" s="61">
        <f>E140+E146+E147</f>
        <v>0</v>
      </c>
      <c r="F148" s="61">
        <f t="shared" ref="F148" si="25">F140+F146+F147</f>
        <v>0</v>
      </c>
      <c r="G148" s="55"/>
    </row>
    <row r="149" spans="1:7" ht="15.75" thickTop="1">
      <c r="A149" s="17"/>
      <c r="B149" s="17"/>
      <c r="C149" s="17"/>
      <c r="D149" s="52" t="s">
        <v>812</v>
      </c>
      <c r="E149" s="62"/>
      <c r="F149" s="62"/>
      <c r="G149" s="13"/>
    </row>
    <row r="150" spans="1:7">
      <c r="A150" s="17"/>
      <c r="B150" s="17"/>
      <c r="C150" s="17"/>
      <c r="D150" s="63" t="s">
        <v>534</v>
      </c>
      <c r="E150" s="46"/>
      <c r="F150" s="46"/>
      <c r="G150" s="13"/>
    </row>
    <row r="151" spans="1:7">
      <c r="A151" s="17"/>
      <c r="B151" s="17"/>
      <c r="C151" s="17"/>
      <c r="D151" s="65" t="s">
        <v>90</v>
      </c>
      <c r="E151" s="57"/>
      <c r="F151" s="57"/>
      <c r="G151" s="13"/>
    </row>
    <row r="152" spans="1:7" ht="25.5">
      <c r="A152" s="17"/>
      <c r="B152" s="17"/>
      <c r="C152" s="17"/>
      <c r="D152" s="65" t="s">
        <v>89</v>
      </c>
      <c r="E152" s="57"/>
      <c r="F152" s="57"/>
      <c r="G152" s="13"/>
    </row>
    <row r="153" spans="1:7">
      <c r="A153" s="17"/>
      <c r="B153" s="17"/>
      <c r="C153" s="17"/>
      <c r="D153" s="65" t="s">
        <v>154</v>
      </c>
      <c r="E153" s="57"/>
      <c r="F153" s="57"/>
      <c r="G153" s="13"/>
    </row>
    <row r="154" spans="1:7">
      <c r="A154" s="17"/>
      <c r="B154" s="17"/>
      <c r="C154" s="17"/>
      <c r="D154" s="93" t="s">
        <v>797</v>
      </c>
      <c r="E154" s="57"/>
      <c r="F154" s="57"/>
      <c r="G154" s="13"/>
    </row>
    <row r="155" spans="1:7">
      <c r="A155" s="17"/>
      <c r="B155" s="17"/>
      <c r="C155" s="17"/>
      <c r="D155" s="93" t="s">
        <v>124</v>
      </c>
      <c r="E155" s="57"/>
      <c r="F155" s="57"/>
      <c r="G155" s="13"/>
    </row>
    <row r="156" spans="1:7" ht="25.5">
      <c r="A156" s="17"/>
      <c r="B156" s="17"/>
      <c r="C156" s="17"/>
      <c r="D156" s="67" t="s">
        <v>842</v>
      </c>
      <c r="E156" s="54">
        <f>SUM(E151:E155)</f>
        <v>0</v>
      </c>
      <c r="F156" s="54">
        <f t="shared" ref="F156" si="26">SUM(F151:F155)</f>
        <v>0</v>
      </c>
      <c r="G156" s="13"/>
    </row>
    <row r="157" spans="1:7">
      <c r="A157" s="17"/>
      <c r="B157" s="17"/>
      <c r="C157" s="17"/>
      <c r="D157" s="63" t="s">
        <v>535</v>
      </c>
      <c r="E157" s="46"/>
      <c r="F157" s="46"/>
      <c r="G157" s="13"/>
    </row>
    <row r="158" spans="1:7">
      <c r="A158" s="17"/>
      <c r="B158" s="17"/>
      <c r="C158" s="17"/>
      <c r="D158" s="65" t="s">
        <v>125</v>
      </c>
      <c r="E158" s="57"/>
      <c r="F158" s="57"/>
      <c r="G158" s="13"/>
    </row>
    <row r="159" spans="1:7">
      <c r="A159" s="17"/>
      <c r="B159" s="17"/>
      <c r="C159" s="17"/>
      <c r="D159" s="67" t="s">
        <v>843</v>
      </c>
      <c r="E159" s="54">
        <f>E158</f>
        <v>0</v>
      </c>
      <c r="F159" s="54">
        <f t="shared" ref="F159" si="27">F158</f>
        <v>0</v>
      </c>
      <c r="G159" s="13"/>
    </row>
    <row r="160" spans="1:7" ht="15.75" thickBot="1">
      <c r="A160" s="17"/>
      <c r="B160" s="17"/>
      <c r="C160" s="17"/>
      <c r="D160" s="59" t="s">
        <v>844</v>
      </c>
      <c r="E160" s="61">
        <f>E156+E159</f>
        <v>0</v>
      </c>
      <c r="F160" s="61">
        <f t="shared" ref="F160" si="28">F156+F159</f>
        <v>0</v>
      </c>
      <c r="G160" s="55"/>
    </row>
    <row r="161" spans="1:7" ht="15.75" thickTop="1">
      <c r="A161" s="17"/>
      <c r="B161" s="17"/>
      <c r="C161" s="17"/>
      <c r="D161" s="51" t="s">
        <v>536</v>
      </c>
      <c r="E161" s="62"/>
      <c r="F161" s="62"/>
      <c r="G161" s="13"/>
    </row>
    <row r="162" spans="1:7" ht="38.25">
      <c r="A162" s="17"/>
      <c r="B162" s="17"/>
      <c r="C162" s="17"/>
      <c r="D162" s="63" t="s">
        <v>537</v>
      </c>
      <c r="E162" s="46"/>
      <c r="F162" s="46"/>
      <c r="G162" s="13"/>
    </row>
    <row r="163" spans="1:7">
      <c r="A163" s="17"/>
      <c r="B163" s="17"/>
      <c r="C163" s="17"/>
      <c r="D163" s="65" t="s">
        <v>78</v>
      </c>
      <c r="E163" s="57"/>
      <c r="F163" s="57"/>
      <c r="G163" s="13"/>
    </row>
    <row r="164" spans="1:7">
      <c r="A164" s="17"/>
      <c r="B164" s="17"/>
      <c r="C164" s="17"/>
      <c r="D164" s="65" t="s">
        <v>126</v>
      </c>
      <c r="E164" s="57"/>
      <c r="F164" s="57"/>
      <c r="G164" s="13"/>
    </row>
    <row r="165" spans="1:7">
      <c r="A165" s="17"/>
      <c r="B165" s="17"/>
      <c r="C165" s="17"/>
      <c r="D165" s="65" t="s">
        <v>260</v>
      </c>
      <c r="E165" s="57"/>
      <c r="F165" s="57"/>
      <c r="G165" s="13"/>
    </row>
    <row r="166" spans="1:7" ht="38.25">
      <c r="A166" s="17"/>
      <c r="B166" s="17"/>
      <c r="C166" s="17"/>
      <c r="D166" s="66" t="s">
        <v>127</v>
      </c>
      <c r="E166" s="54">
        <f>SUM(E163:E165)</f>
        <v>0</v>
      </c>
      <c r="F166" s="54">
        <f t="shared" ref="F166" si="29">SUM(F163:F165)</f>
        <v>0</v>
      </c>
      <c r="G166" s="13"/>
    </row>
    <row r="167" spans="1:7" ht="38.25">
      <c r="A167" s="17"/>
      <c r="B167" s="17"/>
      <c r="C167" s="17"/>
      <c r="D167" s="63" t="s">
        <v>538</v>
      </c>
      <c r="E167" s="46"/>
      <c r="F167" s="46"/>
      <c r="G167" s="13"/>
    </row>
    <row r="168" spans="1:7">
      <c r="A168" s="17"/>
      <c r="B168" s="17"/>
      <c r="C168" s="17"/>
      <c r="D168" s="65" t="s">
        <v>78</v>
      </c>
      <c r="E168" s="57"/>
      <c r="F168" s="57"/>
      <c r="G168" s="13"/>
    </row>
    <row r="169" spans="1:7">
      <c r="A169" s="17"/>
      <c r="B169" s="17"/>
      <c r="C169" s="17"/>
      <c r="D169" s="65" t="s">
        <v>126</v>
      </c>
      <c r="E169" s="57"/>
      <c r="F169" s="57"/>
      <c r="G169" s="13"/>
    </row>
    <row r="170" spans="1:7">
      <c r="A170" s="17"/>
      <c r="B170" s="17"/>
      <c r="C170" s="17"/>
      <c r="D170" s="65" t="s">
        <v>261</v>
      </c>
      <c r="E170" s="57"/>
      <c r="F170" s="57"/>
      <c r="G170" s="13"/>
    </row>
    <row r="171" spans="1:7" ht="38.25">
      <c r="A171" s="17"/>
      <c r="B171" s="17"/>
      <c r="C171" s="17"/>
      <c r="D171" s="66" t="s">
        <v>128</v>
      </c>
      <c r="E171" s="54">
        <f>SUM(E168:E170)</f>
        <v>0</v>
      </c>
      <c r="F171" s="54">
        <f t="shared" ref="F171" si="30">SUM(F168:F170)</f>
        <v>0</v>
      </c>
      <c r="G171" s="13"/>
    </row>
    <row r="172" spans="1:7" ht="25.5">
      <c r="A172" s="17"/>
      <c r="B172" s="17"/>
      <c r="C172" s="17"/>
      <c r="D172" s="56" t="s">
        <v>155</v>
      </c>
      <c r="E172" s="57"/>
      <c r="F172" s="57"/>
      <c r="G172" s="13"/>
    </row>
    <row r="173" spans="1:7" ht="25.5">
      <c r="A173" s="17"/>
      <c r="B173" s="17"/>
      <c r="C173" s="17"/>
      <c r="D173" s="56" t="s">
        <v>156</v>
      </c>
      <c r="E173" s="57"/>
      <c r="F173" s="57"/>
      <c r="G173" s="13"/>
    </row>
    <row r="174" spans="1:7">
      <c r="A174" s="17"/>
      <c r="B174" s="17"/>
      <c r="C174" s="17"/>
      <c r="D174" s="56" t="s">
        <v>157</v>
      </c>
      <c r="E174" s="57"/>
      <c r="F174" s="57"/>
      <c r="G174" s="13"/>
    </row>
    <row r="175" spans="1:7" ht="15.75" thickBot="1">
      <c r="A175" s="17"/>
      <c r="B175" s="17"/>
      <c r="C175" s="17"/>
      <c r="D175" s="58" t="s">
        <v>539</v>
      </c>
      <c r="E175" s="61">
        <f>E166+E171+E172+E173+E174</f>
        <v>0</v>
      </c>
      <c r="F175" s="61">
        <f t="shared" ref="F175" si="31">F166+F171+F172+F173+F174</f>
        <v>0</v>
      </c>
      <c r="G175" s="55"/>
    </row>
    <row r="176" spans="1:7" ht="26.25" thickTop="1">
      <c r="A176" s="17"/>
      <c r="B176" s="17"/>
      <c r="C176" s="17"/>
      <c r="D176" s="51" t="s">
        <v>175</v>
      </c>
      <c r="E176" s="62"/>
      <c r="F176" s="62"/>
      <c r="G176" s="13"/>
    </row>
    <row r="177" spans="1:7">
      <c r="A177" s="17"/>
      <c r="B177" s="17"/>
      <c r="C177" s="17"/>
      <c r="D177" s="63" t="s">
        <v>540</v>
      </c>
      <c r="E177" s="46"/>
      <c r="F177" s="46"/>
      <c r="G177" s="13"/>
    </row>
    <row r="178" spans="1:7">
      <c r="A178" s="17"/>
      <c r="B178" s="17"/>
      <c r="C178" s="17"/>
      <c r="D178" s="65" t="s">
        <v>287</v>
      </c>
      <c r="E178" s="57"/>
      <c r="F178" s="57"/>
      <c r="G178" s="13"/>
    </row>
    <row r="179" spans="1:7" ht="25.5">
      <c r="A179" s="17"/>
      <c r="B179" s="17"/>
      <c r="C179" s="17"/>
      <c r="D179" s="65" t="s">
        <v>257</v>
      </c>
      <c r="E179" s="57"/>
      <c r="F179" s="57"/>
      <c r="G179" s="13"/>
    </row>
    <row r="180" spans="1:7" ht="25.5">
      <c r="A180" s="17"/>
      <c r="B180" s="17"/>
      <c r="C180" s="17"/>
      <c r="D180" s="65" t="s">
        <v>193</v>
      </c>
      <c r="E180" s="57"/>
      <c r="F180" s="57"/>
      <c r="G180" s="13"/>
    </row>
    <row r="181" spans="1:7" ht="25.5">
      <c r="A181" s="17"/>
      <c r="B181" s="17"/>
      <c r="C181" s="17"/>
      <c r="D181" s="66" t="s">
        <v>129</v>
      </c>
      <c r="E181" s="54">
        <f>SUM(E178:E180)</f>
        <v>0</v>
      </c>
      <c r="F181" s="54">
        <f t="shared" ref="F181" si="32">SUM(F178:F180)</f>
        <v>0</v>
      </c>
      <c r="G181" s="13"/>
    </row>
    <row r="182" spans="1:7">
      <c r="A182" s="17"/>
      <c r="B182" s="17"/>
      <c r="C182" s="17"/>
      <c r="D182" s="63" t="s">
        <v>541</v>
      </c>
      <c r="E182" s="46"/>
      <c r="F182" s="46"/>
      <c r="G182" s="13"/>
    </row>
    <row r="183" spans="1:7" ht="25.5">
      <c r="A183" s="17"/>
      <c r="B183" s="17"/>
      <c r="C183" s="17"/>
      <c r="D183" s="65" t="s">
        <v>158</v>
      </c>
      <c r="E183" s="57"/>
      <c r="F183" s="57"/>
      <c r="G183" s="13"/>
    </row>
    <row r="184" spans="1:7">
      <c r="A184" s="17"/>
      <c r="B184" s="17"/>
      <c r="C184" s="17"/>
      <c r="D184" s="65" t="s">
        <v>237</v>
      </c>
      <c r="E184" s="57"/>
      <c r="F184" s="57"/>
      <c r="G184" s="13"/>
    </row>
    <row r="185" spans="1:7" ht="38.25">
      <c r="A185" s="17"/>
      <c r="B185" s="17"/>
      <c r="C185" s="17"/>
      <c r="D185" s="66" t="s">
        <v>130</v>
      </c>
      <c r="E185" s="54">
        <f>SUM(E183:E184)</f>
        <v>0</v>
      </c>
      <c r="F185" s="54">
        <f t="shared" ref="F185" si="33">SUM(F183:F184)</f>
        <v>0</v>
      </c>
      <c r="G185" s="13"/>
    </row>
    <row r="186" spans="1:7">
      <c r="A186" s="17"/>
      <c r="B186" s="17"/>
      <c r="C186" s="17"/>
      <c r="D186" s="63" t="s">
        <v>542</v>
      </c>
      <c r="E186" s="46"/>
      <c r="F186" s="46"/>
      <c r="G186" s="13"/>
    </row>
    <row r="187" spans="1:7">
      <c r="A187" s="17"/>
      <c r="B187" s="17"/>
      <c r="C187" s="17"/>
      <c r="D187" s="65" t="s">
        <v>63</v>
      </c>
      <c r="E187" s="57"/>
      <c r="F187" s="57"/>
      <c r="G187" s="13"/>
    </row>
    <row r="188" spans="1:7">
      <c r="A188" s="17"/>
      <c r="B188" s="17"/>
      <c r="C188" s="17"/>
      <c r="D188" s="65" t="s">
        <v>76</v>
      </c>
      <c r="E188" s="57"/>
      <c r="F188" s="57"/>
      <c r="G188" s="13"/>
    </row>
    <row r="189" spans="1:7">
      <c r="A189" s="17"/>
      <c r="B189" s="17"/>
      <c r="C189" s="17"/>
      <c r="D189" s="65" t="s">
        <v>543</v>
      </c>
      <c r="E189" s="57"/>
      <c r="F189" s="57"/>
      <c r="G189" s="13"/>
    </row>
    <row r="190" spans="1:7">
      <c r="A190" s="17"/>
      <c r="B190" s="17"/>
      <c r="C190" s="17"/>
      <c r="D190" s="65" t="s">
        <v>138</v>
      </c>
      <c r="E190" s="57"/>
      <c r="F190" s="57"/>
      <c r="G190" s="13"/>
    </row>
    <row r="191" spans="1:7" ht="25.5">
      <c r="A191" s="17"/>
      <c r="B191" s="17"/>
      <c r="C191" s="17"/>
      <c r="D191" s="65" t="s">
        <v>131</v>
      </c>
      <c r="E191" s="57"/>
      <c r="F191" s="57"/>
      <c r="G191" s="13"/>
    </row>
    <row r="192" spans="1:7" ht="25.5">
      <c r="A192" s="17"/>
      <c r="B192" s="17"/>
      <c r="C192" s="17"/>
      <c r="D192" s="66" t="s">
        <v>132</v>
      </c>
      <c r="E192" s="54">
        <f>SUM(E187:E191)</f>
        <v>0</v>
      </c>
      <c r="F192" s="54">
        <f t="shared" ref="F192" si="34">SUM(F187:F191)</f>
        <v>0</v>
      </c>
      <c r="G192" s="13"/>
    </row>
    <row r="193" spans="1:7">
      <c r="A193" s="17"/>
      <c r="B193" s="17"/>
      <c r="C193" s="17"/>
      <c r="D193" s="56" t="s">
        <v>258</v>
      </c>
      <c r="E193" s="57"/>
      <c r="F193" s="57"/>
      <c r="G193" s="13"/>
    </row>
    <row r="194" spans="1:7" ht="26.25" thickBot="1">
      <c r="A194" s="17"/>
      <c r="B194" s="17"/>
      <c r="C194" s="17"/>
      <c r="D194" s="58" t="s">
        <v>544</v>
      </c>
      <c r="E194" s="61">
        <f>E181+E185+E192+E193</f>
        <v>0</v>
      </c>
      <c r="F194" s="61">
        <f t="shared" ref="F194" si="35">F181+F185+F192+F193</f>
        <v>0</v>
      </c>
      <c r="G194" s="55"/>
    </row>
    <row r="195" spans="1:7" ht="15.75" thickTop="1">
      <c r="A195" s="17"/>
      <c r="B195" s="17"/>
      <c r="C195" s="17"/>
      <c r="D195" s="51" t="s">
        <v>545</v>
      </c>
      <c r="E195" s="62"/>
      <c r="F195" s="62"/>
      <c r="G195" s="13"/>
    </row>
    <row r="196" spans="1:7" ht="51">
      <c r="A196" s="17"/>
      <c r="B196" s="17"/>
      <c r="C196" s="17"/>
      <c r="D196" s="63" t="s">
        <v>546</v>
      </c>
      <c r="E196" s="46"/>
      <c r="F196" s="46"/>
      <c r="G196" s="13"/>
    </row>
    <row r="197" spans="1:7">
      <c r="A197" s="17"/>
      <c r="B197" s="17"/>
      <c r="C197" s="17"/>
      <c r="D197" s="65" t="s">
        <v>78</v>
      </c>
      <c r="E197" s="57"/>
      <c r="F197" s="57"/>
      <c r="G197" s="13"/>
    </row>
    <row r="198" spans="1:7">
      <c r="A198" s="17"/>
      <c r="B198" s="17"/>
      <c r="C198" s="17"/>
      <c r="D198" s="65" t="s">
        <v>126</v>
      </c>
      <c r="E198" s="57"/>
      <c r="F198" s="57"/>
      <c r="G198" s="13"/>
    </row>
    <row r="199" spans="1:7" ht="25.5">
      <c r="A199" s="17"/>
      <c r="B199" s="17"/>
      <c r="C199" s="17"/>
      <c r="D199" s="65" t="s">
        <v>133</v>
      </c>
      <c r="E199" s="57"/>
      <c r="F199" s="57"/>
      <c r="G199" s="13"/>
    </row>
    <row r="200" spans="1:7" ht="51">
      <c r="A200" s="17"/>
      <c r="B200" s="17"/>
      <c r="C200" s="17"/>
      <c r="D200" s="66" t="s">
        <v>134</v>
      </c>
      <c r="E200" s="54">
        <f>SUM(E197:E199)</f>
        <v>0</v>
      </c>
      <c r="F200" s="54">
        <f t="shared" ref="F200" si="36">SUM(F197:F199)</f>
        <v>0</v>
      </c>
      <c r="G200" s="13"/>
    </row>
    <row r="201" spans="1:7" ht="51">
      <c r="A201" s="17"/>
      <c r="B201" s="17"/>
      <c r="C201" s="17"/>
      <c r="D201" s="63" t="s">
        <v>547</v>
      </c>
      <c r="E201" s="46"/>
      <c r="F201" s="46"/>
      <c r="G201" s="13"/>
    </row>
    <row r="202" spans="1:7">
      <c r="A202" s="17"/>
      <c r="B202" s="17"/>
      <c r="C202" s="17"/>
      <c r="D202" s="65" t="s">
        <v>78</v>
      </c>
      <c r="E202" s="57"/>
      <c r="F202" s="57"/>
      <c r="G202" s="13"/>
    </row>
    <row r="203" spans="1:7">
      <c r="A203" s="17"/>
      <c r="B203" s="17"/>
      <c r="C203" s="17"/>
      <c r="D203" s="65" t="s">
        <v>126</v>
      </c>
      <c r="E203" s="57"/>
      <c r="F203" s="57"/>
      <c r="G203" s="13"/>
    </row>
    <row r="204" spans="1:7" ht="25.5">
      <c r="A204" s="17"/>
      <c r="B204" s="17"/>
      <c r="C204" s="17"/>
      <c r="D204" s="65" t="s">
        <v>135</v>
      </c>
      <c r="E204" s="57"/>
      <c r="F204" s="57"/>
      <c r="G204" s="13"/>
    </row>
    <row r="205" spans="1:7" ht="63.75">
      <c r="A205" s="17"/>
      <c r="B205" s="17"/>
      <c r="C205" s="17"/>
      <c r="D205" s="66" t="s">
        <v>136</v>
      </c>
      <c r="E205" s="54">
        <f>SUM(E202:E204)</f>
        <v>0</v>
      </c>
      <c r="F205" s="54">
        <f t="shared" ref="F205" si="37">SUM(F202:F204)</f>
        <v>0</v>
      </c>
      <c r="G205" s="13"/>
    </row>
    <row r="206" spans="1:7" ht="25.5">
      <c r="A206" s="17"/>
      <c r="B206" s="17"/>
      <c r="C206" s="17"/>
      <c r="D206" s="56" t="s">
        <v>160</v>
      </c>
      <c r="E206" s="57"/>
      <c r="F206" s="57"/>
      <c r="G206" s="13"/>
    </row>
    <row r="207" spans="1:7" ht="25.5">
      <c r="A207" s="17"/>
      <c r="B207" s="17"/>
      <c r="C207" s="17"/>
      <c r="D207" s="56" t="s">
        <v>161</v>
      </c>
      <c r="E207" s="57"/>
      <c r="F207" s="57"/>
      <c r="G207" s="13"/>
    </row>
    <row r="208" spans="1:7">
      <c r="A208" s="17"/>
      <c r="B208" s="17"/>
      <c r="C208" s="17"/>
      <c r="D208" s="56" t="s">
        <v>162</v>
      </c>
      <c r="E208" s="57"/>
      <c r="F208" s="57"/>
      <c r="G208" s="13"/>
    </row>
    <row r="209" spans="1:7" ht="15.75" thickBot="1">
      <c r="A209" s="17"/>
      <c r="B209" s="17"/>
      <c r="C209" s="17"/>
      <c r="D209" s="58" t="s">
        <v>548</v>
      </c>
      <c r="E209" s="61">
        <f>E200+E205+E206+E207+E208</f>
        <v>0</v>
      </c>
      <c r="F209" s="61">
        <f t="shared" ref="F209" si="38">F200+F205+F206+F207+F208</f>
        <v>0</v>
      </c>
      <c r="G209" s="55"/>
    </row>
    <row r="210" spans="1:7" ht="15.75" thickTop="1">
      <c r="A210" s="17"/>
      <c r="B210" s="17"/>
      <c r="C210" s="17"/>
      <c r="D210" s="51" t="s">
        <v>178</v>
      </c>
      <c r="E210" s="62"/>
      <c r="F210" s="62"/>
      <c r="G210" s="13"/>
    </row>
    <row r="211" spans="1:7">
      <c r="A211" s="17"/>
      <c r="B211" s="17"/>
      <c r="C211" s="17"/>
      <c r="D211" s="63" t="s">
        <v>549</v>
      </c>
      <c r="E211" s="46"/>
      <c r="F211" s="46"/>
      <c r="G211" s="13"/>
    </row>
    <row r="212" spans="1:7">
      <c r="A212" s="17"/>
      <c r="B212" s="17"/>
      <c r="C212" s="17"/>
      <c r="D212" s="65" t="s">
        <v>287</v>
      </c>
      <c r="E212" s="57"/>
      <c r="F212" s="57"/>
      <c r="G212" s="13"/>
    </row>
    <row r="213" spans="1:7" ht="25.5">
      <c r="A213" s="17"/>
      <c r="B213" s="17"/>
      <c r="C213" s="17"/>
      <c r="D213" s="65" t="s">
        <v>257</v>
      </c>
      <c r="E213" s="57"/>
      <c r="F213" s="57"/>
      <c r="G213" s="13"/>
    </row>
    <row r="214" spans="1:7">
      <c r="A214" s="17"/>
      <c r="B214" s="17"/>
      <c r="C214" s="17"/>
      <c r="D214" s="65" t="s">
        <v>194</v>
      </c>
      <c r="E214" s="57"/>
      <c r="F214" s="57"/>
      <c r="G214" s="13"/>
    </row>
    <row r="215" spans="1:7">
      <c r="A215" s="17"/>
      <c r="B215" s="17"/>
      <c r="C215" s="17"/>
      <c r="D215" s="66" t="s">
        <v>137</v>
      </c>
      <c r="E215" s="54">
        <f>SUM(E212:E214)</f>
        <v>0</v>
      </c>
      <c r="F215" s="54">
        <f t="shared" ref="F215" si="39">SUM(F212:F214)</f>
        <v>0</v>
      </c>
      <c r="G215" s="13"/>
    </row>
    <row r="216" spans="1:7">
      <c r="A216" s="17"/>
      <c r="B216" s="17"/>
      <c r="C216" s="17"/>
      <c r="D216" s="63" t="s">
        <v>550</v>
      </c>
      <c r="E216" s="46"/>
      <c r="F216" s="46"/>
      <c r="G216" s="13"/>
    </row>
    <row r="217" spans="1:7" ht="25.5">
      <c r="A217" s="17"/>
      <c r="B217" s="17"/>
      <c r="C217" s="17"/>
      <c r="D217" s="70" t="s">
        <v>551</v>
      </c>
      <c r="E217" s="46"/>
      <c r="F217" s="46"/>
      <c r="G217" s="13"/>
    </row>
    <row r="218" spans="1:7" ht="25.5">
      <c r="A218" s="17"/>
      <c r="B218" s="17"/>
      <c r="C218" s="17"/>
      <c r="D218" s="71" t="s">
        <v>159</v>
      </c>
      <c r="E218" s="57"/>
      <c r="F218" s="57"/>
      <c r="G218" s="13"/>
    </row>
    <row r="219" spans="1:7" ht="25.5">
      <c r="A219" s="17"/>
      <c r="B219" s="17"/>
      <c r="C219" s="17"/>
      <c r="D219" s="73" t="s">
        <v>289</v>
      </c>
      <c r="E219" s="54">
        <f>E218</f>
        <v>0</v>
      </c>
      <c r="F219" s="54">
        <f t="shared" ref="F219" si="40">F218</f>
        <v>0</v>
      </c>
      <c r="G219" s="13"/>
    </row>
    <row r="220" spans="1:7">
      <c r="A220" s="17"/>
      <c r="B220" s="17"/>
      <c r="C220" s="17"/>
      <c r="D220" s="70" t="s">
        <v>552</v>
      </c>
      <c r="E220" s="46"/>
      <c r="F220" s="46"/>
      <c r="G220" s="13"/>
    </row>
    <row r="221" spans="1:7">
      <c r="A221" s="17"/>
      <c r="B221" s="17"/>
      <c r="C221" s="17"/>
      <c r="D221" s="71" t="s">
        <v>63</v>
      </c>
      <c r="E221" s="57"/>
      <c r="F221" s="57"/>
      <c r="G221" s="13"/>
    </row>
    <row r="222" spans="1:7">
      <c r="A222" s="17"/>
      <c r="B222" s="17"/>
      <c r="C222" s="17"/>
      <c r="D222" s="71" t="s">
        <v>76</v>
      </c>
      <c r="E222" s="57"/>
      <c r="F222" s="57"/>
      <c r="G222" s="13"/>
    </row>
    <row r="223" spans="1:7">
      <c r="A223" s="17"/>
      <c r="B223" s="17"/>
      <c r="C223" s="17"/>
      <c r="D223" s="71" t="s">
        <v>543</v>
      </c>
      <c r="E223" s="57"/>
      <c r="F223" s="57"/>
      <c r="G223" s="13"/>
    </row>
    <row r="224" spans="1:7">
      <c r="A224" s="17"/>
      <c r="B224" s="17"/>
      <c r="C224" s="17"/>
      <c r="D224" s="71" t="s">
        <v>138</v>
      </c>
      <c r="E224" s="57"/>
      <c r="F224" s="57"/>
      <c r="G224" s="13"/>
    </row>
    <row r="225" spans="1:8">
      <c r="A225" s="17"/>
      <c r="B225" s="17"/>
      <c r="C225" s="17"/>
      <c r="D225" s="71" t="s">
        <v>553</v>
      </c>
      <c r="E225" s="57"/>
      <c r="F225" s="57"/>
      <c r="G225" s="13"/>
    </row>
    <row r="226" spans="1:8" ht="25.5">
      <c r="A226" s="17"/>
      <c r="B226" s="17"/>
      <c r="C226" s="17"/>
      <c r="D226" s="71" t="s">
        <v>139</v>
      </c>
      <c r="E226" s="57"/>
      <c r="F226" s="57"/>
      <c r="G226" s="13"/>
    </row>
    <row r="227" spans="1:8" ht="25.5">
      <c r="A227" s="17"/>
      <c r="B227" s="17"/>
      <c r="C227" s="17"/>
      <c r="D227" s="73" t="s">
        <v>140</v>
      </c>
      <c r="E227" s="54">
        <f>SUM(E221:E226)</f>
        <v>0</v>
      </c>
      <c r="F227" s="54">
        <f t="shared" ref="F227" si="41">SUM(F221:F226)</f>
        <v>0</v>
      </c>
      <c r="G227" s="13"/>
    </row>
    <row r="228" spans="1:8">
      <c r="A228" s="17"/>
      <c r="B228" s="17"/>
      <c r="C228" s="17"/>
      <c r="D228" s="66" t="s">
        <v>141</v>
      </c>
      <c r="E228" s="54">
        <f>E219+E227</f>
        <v>0</v>
      </c>
      <c r="F228" s="54">
        <f t="shared" ref="F228" si="42">F219+F227</f>
        <v>0</v>
      </c>
      <c r="G228" s="13"/>
    </row>
    <row r="229" spans="1:8" ht="26.25" thickBot="1">
      <c r="A229" s="17"/>
      <c r="B229" s="17"/>
      <c r="C229" s="17"/>
      <c r="D229" s="58" t="s">
        <v>554</v>
      </c>
      <c r="E229" s="61">
        <f>E215+E228</f>
        <v>0</v>
      </c>
      <c r="F229" s="61">
        <f t="shared" ref="F229" si="43">F215+F228</f>
        <v>0</v>
      </c>
      <c r="G229" s="55"/>
    </row>
    <row r="230" spans="1:8" ht="15.75" thickTop="1">
      <c r="A230" s="17"/>
      <c r="B230" s="17"/>
      <c r="C230" s="17"/>
      <c r="D230" s="13"/>
      <c r="E230" s="13"/>
      <c r="F230" s="13"/>
      <c r="G230" s="13"/>
      <c r="H230" s="13"/>
    </row>
    <row r="231" spans="1:8">
      <c r="A231" s="17"/>
      <c r="B231" s="17"/>
      <c r="C231" s="17"/>
      <c r="D231" s="17"/>
      <c r="E231" s="17"/>
      <c r="F231" s="17"/>
      <c r="G231" s="17"/>
      <c r="H231" s="17"/>
    </row>
    <row r="232" spans="1:8">
      <c r="A232" s="13"/>
      <c r="B232" s="13"/>
      <c r="C232" s="13"/>
      <c r="D232" s="13"/>
      <c r="E232" s="13"/>
      <c r="F232" s="13"/>
      <c r="G232" s="13"/>
    </row>
  </sheetData>
  <hyperlinks>
    <hyperlink ref="C1" location="'Content Page'!A1" display="Home"/>
  </hyperlink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Page" ma:contentTypeID="0x010100C568DB52D9D0A14D9B2FDCC96666E9F2007948130EC3DB064584E219954237AF39006BB47CA082DBFD4ABFE025EE4F52BBB4" ma:contentTypeVersion="10" ma:contentTypeDescription="Page is a system content type template created by the Publishing Resources feature. The column templates from Page will be added to all Pages libraries created by the Publishing feature." ma:contentTypeScope="" ma:versionID="93ee3bf8088cef6f70384d629a83dbc6">
  <xsd:schema xmlns:xsd="http://www.w3.org/2001/XMLSchema" xmlns:xs="http://www.w3.org/2001/XMLSchema" xmlns:p="http://schemas.microsoft.com/office/2006/metadata/properties" xmlns:ns1="http://schemas.microsoft.com/sharepoint/v3" xmlns:ns2="913070a7-20d9-4a21-8308-c32bc47d516e" targetNamespace="http://schemas.microsoft.com/office/2006/metadata/properties" ma:root="true" ma:fieldsID="bf05aefe0807bd5e5752ab8620ff36e9" ns1:_="" ns2:_="">
    <xsd:import namespace="http://schemas.microsoft.com/sharepoint/v3"/>
    <xsd:import namespace="913070a7-20d9-4a21-8308-c32bc47d516e"/>
    <xsd:element name="properties">
      <xsd:complexType>
        <xsd:sequence>
          <xsd:element name="documentManagement">
            <xsd:complexType>
              <xsd:all>
                <xsd:element ref="ns1:Comments" minOccurs="0"/>
                <xsd:element ref="ns1:PublishingStartDate" minOccurs="0"/>
                <xsd:element ref="ns1:PublishingExpirationDate" minOccurs="0"/>
                <xsd:element ref="ns1:PublishingContact" minOccurs="0"/>
                <xsd:element ref="ns1:PublishingContactEmail" minOccurs="0"/>
                <xsd:element ref="ns1:PublishingContactName" minOccurs="0"/>
                <xsd:element ref="ns1:PublishingContactPicture" minOccurs="0"/>
                <xsd:element ref="ns1:PublishingPageLayout" minOccurs="0"/>
                <xsd:element ref="ns1:PublishingVariationGroupID" minOccurs="0"/>
                <xsd:element ref="ns1:PublishingVariationRelationshipLinkFieldID" minOccurs="0"/>
                <xsd:element ref="ns1:PublishingRollupImage" minOccurs="0"/>
                <xsd:element ref="ns1:Audience" minOccurs="0"/>
                <xsd:element ref="ns1:PublishingIsFurlPage" minOccurs="0"/>
                <xsd:element ref="ns1:SeoBrowserTitle" minOccurs="0"/>
                <xsd:element ref="ns1:SeoMetaDescription" minOccurs="0"/>
                <xsd:element ref="ns1:SeoKeywords" minOccurs="0"/>
                <xsd:element ref="ns1:SeoRobotsNoIndex" minOccurs="0"/>
                <xsd:element ref="ns2:Lyric" minOccurs="0"/>
                <xsd:element ref="ns2:PageHits" minOccurs="0"/>
                <xsd:element ref="ns2:category" minOccurs="0"/>
                <xsd:element ref="ns2:CategoryInfo" minOccurs="0"/>
                <xsd:element ref="ns2:n26a4ac76bd74128b9632990420fa9a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omments" ma:index="8" nillable="true" ma:displayName="Comments" ma:internalName="Comments">
      <xsd:simpleType>
        <xsd:restriction base="dms:Note">
          <xsd:maxLength value="255"/>
        </xsd:restriction>
      </xsd:simpleType>
    </xsd:element>
    <xsd:element name="PublishingStartDate" ma:index="9"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10"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element name="PublishingContact" ma:index="11" nillable="true" ma:displayName="Contact" ma:description="Contact is a site column created by the Publishing feature. It is used on the Page Content Type as the person or group who is the contact person for the page." ma:list="UserInfo" ma:internalName="PublishingContact">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ublishingContactEmail" ma:index="12" nillable="true" ma:displayName="Contact E-Mail Address" ma:description="Contact E-mail Address is a site column created by the Publishing feature. It is used on the Page Content Type as the e-mail address of the person or group who is the contact person for the page." ma:internalName="PublishingContactEmail">
      <xsd:simpleType>
        <xsd:restriction base="dms:Text">
          <xsd:maxLength value="255"/>
        </xsd:restriction>
      </xsd:simpleType>
    </xsd:element>
    <xsd:element name="PublishingContactName" ma:index="13" nillable="true" ma:displayName="Contact Name" ma:description="Contact Name is a site column created by the Publishing feature. It is used on the Page Content Type as the name of the person or group who is the contact person for the page." ma:internalName="PublishingContactName">
      <xsd:simpleType>
        <xsd:restriction base="dms:Text">
          <xsd:maxLength value="255"/>
        </xsd:restriction>
      </xsd:simpleType>
    </xsd:element>
    <xsd:element name="PublishingContactPicture" ma:index="14" nillable="true" ma:displayName="Contact Picture" ma:description="Contact Picture is a site column created by the Publishing feature. It is used on the Page Content Type as the picture of the user or group who is the contact person for the page." ma:format="Image" ma:internalName="PublishingContactPicture">
      <xsd:complexType>
        <xsd:complexContent>
          <xsd:extension base="dms:URL">
            <xsd:sequence>
              <xsd:element name="Url" type="dms:ValidUrl" minOccurs="0" nillable="true"/>
              <xsd:element name="Description" type="xsd:string" nillable="true"/>
            </xsd:sequence>
          </xsd:extension>
        </xsd:complexContent>
      </xsd:complexType>
    </xsd:element>
    <xsd:element name="PublishingPageLayout" ma:index="15" nillable="true" ma:displayName="Page Layout" ma:description="" ma:internalName="PublishingPageLayout"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PublishingVariationGroupID" ma:index="16" nillable="true" ma:displayName="Variation Group ID" ma:description="" ma:hidden="true" ma:internalName="PublishingVariationGroupID">
      <xsd:simpleType>
        <xsd:restriction base="dms:Text">
          <xsd:maxLength value="255"/>
        </xsd:restriction>
      </xsd:simpleType>
    </xsd:element>
    <xsd:element name="PublishingVariationRelationshipLinkFieldID" ma:index="17" nillable="true" ma:displayName="Variation Relationship Link" ma:description="" ma:hidden="true" ma:internalName="PublishingVariationRelationshipLinkFieldID">
      <xsd:complexType>
        <xsd:complexContent>
          <xsd:extension base="dms:URL">
            <xsd:sequence>
              <xsd:element name="Url" type="dms:ValidUrl" minOccurs="0" nillable="true"/>
              <xsd:element name="Description" type="xsd:string" nillable="true"/>
            </xsd:sequence>
          </xsd:extension>
        </xsd:complexContent>
      </xsd:complexType>
    </xsd:element>
    <xsd:element name="PublishingRollupImage" ma:index="18" nillable="true" ma:displayName="Rollup Image" ma:description="Rollup Image is a site column created by the Publishing feature. It is used on the Page Content Type as the image for the page shown in content roll-ups such as the Content By Search web part." ma:internalName="PublishingRollupImage">
      <xsd:simpleType>
        <xsd:restriction base="dms:Unknown"/>
      </xsd:simpleType>
    </xsd:element>
    <xsd:element name="Audience" ma:index="19" nillable="true" ma:displayName="Target Audiences" ma:description="Target Audiences is a site column created by the Publishing feature. It is used to specify audiences to which this page will be targeted." ma:internalName="Audience">
      <xsd:simpleType>
        <xsd:restriction base="dms:Unknown"/>
      </xsd:simpleType>
    </xsd:element>
    <xsd:element name="PublishingIsFurlPage" ma:index="20" nillable="true" ma:displayName="Hide physical URLs from search" ma:description="If checked, the physical URL of this page will not appear in search results. Friendly URLs assigned to this page will always appear." ma:internalName="PublishingIsFurlPage">
      <xsd:simpleType>
        <xsd:restriction base="dms:Boolean"/>
      </xsd:simpleType>
    </xsd:element>
    <xsd:element name="SeoBrowserTitle" ma:index="21" nillable="true" ma:displayName="Browser Title" ma:description="Browser Title is a site column created by the Publishing feature. It is used as the title that appears at the top of a browser window and may appear in Internet search results." ma:hidden="true" ma:internalName="SeoBrowserTitle">
      <xsd:simpleType>
        <xsd:restriction base="dms:Text"/>
      </xsd:simpleType>
    </xsd:element>
    <xsd:element name="SeoMetaDescription" ma:index="22" nillable="true" ma:displayName="Meta Description" ma:description="Meta Description is a site column created by the Publishing feature. Internet search engines may display this description in search results pages." ma:hidden="true" ma:internalName="SeoMetaDescription">
      <xsd:simpleType>
        <xsd:restriction base="dms:Text"/>
      </xsd:simpleType>
    </xsd:element>
    <xsd:element name="SeoKeywords" ma:index="23" nillable="true" ma:displayName="Meta Keywords" ma:description="Meta Keywords" ma:hidden="true" ma:internalName="SeoKeywords">
      <xsd:simpleType>
        <xsd:restriction base="dms:Text"/>
      </xsd:simpleType>
    </xsd:element>
    <xsd:element name="SeoRobotsNoIndex" ma:index="24" nillable="true" ma:displayName="Hide from Internet Search Engines" ma:description="Hide from Internet Search Engines is a site column created by the Publishing feature. It is used to indicate to search engine crawlers that a particular page should not be indexed." ma:hidden="true" ma:internalName="RobotsNoIndex">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913070a7-20d9-4a21-8308-c32bc47d516e" elementFormDefault="qualified">
    <xsd:import namespace="http://schemas.microsoft.com/office/2006/documentManagement/types"/>
    <xsd:import namespace="http://schemas.microsoft.com/office/infopath/2007/PartnerControls"/>
    <xsd:element name="Lyric" ma:index="25" nillable="true" ma:displayName="Lyric" ma:internalName="Lyric">
      <xsd:simpleType>
        <xsd:restriction base="dms:Note">
          <xsd:maxLength value="255"/>
        </xsd:restriction>
      </xsd:simpleType>
    </xsd:element>
    <xsd:element name="PageHits" ma:index="26" nillable="true" ma:displayName="PageHits" ma:internalName="PageHits">
      <xsd:simpleType>
        <xsd:restriction base="dms:Number"/>
      </xsd:simpleType>
    </xsd:element>
    <xsd:element name="category" ma:index="27" nillable="true" ma:displayName="category" ma:default="--Category--" ma:format="Dropdown" ma:internalName="category">
      <xsd:simpleType>
        <xsd:restriction base="dms:Choice">
          <xsd:enumeration value="--Category--"/>
          <xsd:enumeration value="Court Cases"/>
          <xsd:enumeration value="News"/>
        </xsd:restriction>
      </xsd:simpleType>
    </xsd:element>
    <xsd:element name="CategoryInfo" ma:index="28" nillable="true" ma:displayName="CategoryInfoO" ma:format="Dropdown" ma:internalName="CategoryInfo">
      <xsd:simpleType>
        <xsd:restriction base="dms:Choice">
          <xsd:enumeration value="Announcement"/>
          <xsd:enumeration value="Annual Report"/>
          <xsd:enumeration value="Audio"/>
          <xsd:enumeration value="Audio Gallery"/>
          <xsd:enumeration value="Auditors"/>
          <xsd:enumeration value="Basic Page"/>
          <xsd:enumeration value="Best Counter Award"/>
          <xsd:enumeration value="Booklets"/>
          <xsd:enumeration value="Brochures"/>
          <xsd:enumeration value="Bulletin"/>
          <xsd:enumeration value="Career"/>
          <xsd:enumeration value="Circulars"/>
          <xsd:enumeration value="CLRC"/>
          <xsd:enumeration value="Company Secretary FAQs"/>
          <xsd:enumeration value="Compendium"/>
          <xsd:enumeration value="COMTRAC Training Calendar"/>
          <xsd:enumeration value="COMTRAC Training Program by Topic"/>
          <xsd:enumeration value="Corporate Profile"/>
          <xsd:enumeration value="Corporate Responsibility"/>
          <xsd:enumeration value="CR"/>
          <xsd:enumeration value="Customer Satisfaction Survey"/>
          <xsd:enumeration value="FAQ"/>
          <xsd:enumeration value="Forms"/>
          <xsd:enumeration value="Guidelines"/>
          <xsd:enumeration value="Legal Framework"/>
          <xsd:enumeration value="Licensed Secretary"/>
          <xsd:enumeration value="Mobile Counter"/>
          <xsd:enumeration value="Newspaper Clippings"/>
          <xsd:enumeration value="Organisation"/>
          <xsd:enumeration value="Photo"/>
          <xsd:enumeration value="Presentation Slide"/>
          <xsd:enumeration value="Press Release"/>
          <xsd:enumeration value="Products"/>
          <xsd:enumeration value="Programme By Topic"/>
          <xsd:enumeration value="Publication"/>
          <xsd:enumeration value="Quotation"/>
          <xsd:enumeration value="Refund"/>
          <xsd:enumeration value="Register Business Company"/>
          <xsd:enumeration value="Service"/>
          <xsd:enumeration value="Speeches"/>
          <xsd:enumeration value="SSM MSIC Code"/>
          <xsd:enumeration value="Statistics"/>
          <xsd:enumeration value="Tender"/>
          <xsd:enumeration value="Training Academy"/>
          <xsd:enumeration value="Venue Booking"/>
          <xsd:enumeration value="Video"/>
          <xsd:enumeration value="Refund"/>
          <xsd:enumeration value="Register Business Company"/>
          <xsd:enumeration value="Service"/>
          <xsd:enumeration value="Speeches"/>
          <xsd:enumeration value="SSM MSIC Code"/>
          <xsd:enumeration value="Statistics"/>
          <xsd:enumeration value="Tender"/>
          <xsd:enumeration value="Training Academy"/>
          <xsd:enumeration value="Venue Booking"/>
          <xsd:enumeration value="Video"/>
          <xsd:enumeration value="Quick Link"/>
        </xsd:restriction>
      </xsd:simpleType>
    </xsd:element>
    <xsd:element name="n26a4ac76bd74128b9632990420fa9ad" ma:index="30" nillable="true" ma:taxonomy="true" ma:internalName="n26a4ac76bd74128b9632990420fa9ad" ma:taxonomyFieldName="Metadata" ma:displayName="Metadata" ma:default="" ma:fieldId="{726a4ac7-6bd7-4128-b963-2990420fa9ad}" ma:sspId="8637341e-0fb2-4ecf-bd2b-253f11d86fd1" ma:termSetId="af6f10d9-8e6b-4b22-b056-d5d3c3cdb64c"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RollupImage xmlns="http://schemas.microsoft.com/sharepoint/v3" xsi:nil="true"/>
    <category xmlns="913070a7-20d9-4a21-8308-c32bc47d516e">--Category--</category>
    <CategoryInfo xmlns="913070a7-20d9-4a21-8308-c32bc47d516e" xsi:nil="true"/>
    <PublishingContactEmail xmlns="http://schemas.microsoft.com/sharepoint/v3" xsi:nil="true"/>
    <PublishingVariationRelationshipLinkFieldID xmlns="http://schemas.microsoft.com/sharepoint/v3">
      <Url xsi:nil="true"/>
      <Description xsi:nil="true"/>
    </PublishingVariationRelationshipLinkFieldID>
    <SeoKeywords xmlns="http://schemas.microsoft.com/sharepoint/v3" xsi:nil="true"/>
    <PublishingVariationGroupID xmlns="http://schemas.microsoft.com/sharepoint/v3" xsi:nil="true"/>
    <Audience xmlns="http://schemas.microsoft.com/sharepoint/v3" xsi:nil="true"/>
    <PublishingIsFurlPage xmlns="http://schemas.microsoft.com/sharepoint/v3" xsi:nil="true"/>
    <PublishingExpirationDate xmlns="http://schemas.microsoft.com/sharepoint/v3" xsi:nil="true"/>
    <SeoBrowserTitle xmlns="http://schemas.microsoft.com/sharepoint/v3" xsi:nil="true"/>
    <n26a4ac76bd74128b9632990420fa9ad xmlns="913070a7-20d9-4a21-8308-c32bc47d516e">
      <Terms xmlns="http://schemas.microsoft.com/office/infopath/2007/PartnerControls"/>
    </n26a4ac76bd74128b9632990420fa9ad>
    <PublishingContactPicture xmlns="http://schemas.microsoft.com/sharepoint/v3">
      <Url xsi:nil="true"/>
      <Description xsi:nil="true"/>
    </PublishingContactPicture>
    <PublishingStartDate xmlns="http://schemas.microsoft.com/sharepoint/v3" xsi:nil="true"/>
    <SeoRobotsNoIndex xmlns="http://schemas.microsoft.com/sharepoint/v3" xsi:nil="true"/>
    <SeoMetaDescription xmlns="http://schemas.microsoft.com/sharepoint/v3" xsi:nil="true"/>
    <Lyric xmlns="913070a7-20d9-4a21-8308-c32bc47d516e" xsi:nil="true"/>
    <PublishingContact xmlns="http://schemas.microsoft.com/sharepoint/v3">
      <UserInfo>
        <DisplayName/>
        <AccountId xsi:nil="true"/>
        <AccountType/>
      </UserInfo>
    </PublishingContact>
    <PublishingContactName xmlns="http://schemas.microsoft.com/sharepoint/v3" xsi:nil="true"/>
    <PageHits xmlns="913070a7-20d9-4a21-8308-c32bc47d516e" xsi:nil="true"/>
    <Comments xmlns="http://schemas.microsoft.com/sharepoint/v3" xsi:nil="true"/>
  </documentManagement>
</p:properties>
</file>

<file path=customXml/itemProps1.xml><?xml version="1.0" encoding="utf-8"?>
<ds:datastoreItem xmlns:ds="http://schemas.openxmlformats.org/officeDocument/2006/customXml" ds:itemID="{C20E0FA1-0BBF-459F-A66E-F298E4F11F80}"/>
</file>

<file path=customXml/itemProps2.xml><?xml version="1.0" encoding="utf-8"?>
<ds:datastoreItem xmlns:ds="http://schemas.openxmlformats.org/officeDocument/2006/customXml" ds:itemID="{18462ABE-D2B1-4670-BD29-32FE15F7B2AC}"/>
</file>

<file path=customXml/itemProps3.xml><?xml version="1.0" encoding="utf-8"?>
<ds:datastoreItem xmlns:ds="http://schemas.openxmlformats.org/officeDocument/2006/customXml" ds:itemID="{9B67DAD4-1E00-4862-9A02-1BECD2FA410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19</vt:i4>
      </vt:variant>
    </vt:vector>
  </HeadingPairs>
  <TitlesOfParts>
    <vt:vector size="19" baseType="lpstr">
      <vt:lpstr>Content Page</vt:lpstr>
      <vt:lpstr>FI </vt:lpstr>
      <vt:lpstr>SOF</vt:lpstr>
      <vt:lpstr>DirectorsRep</vt:lpstr>
      <vt:lpstr>DirectorsBussRev</vt:lpstr>
      <vt:lpstr>StatOfDirectors</vt:lpstr>
      <vt:lpstr>AuditReport</vt:lpstr>
      <vt:lpstr>SOFP-CuNonCu</vt:lpstr>
      <vt:lpstr>SOFP-Sub</vt:lpstr>
      <vt:lpstr>SOIE-Function </vt:lpstr>
      <vt:lpstr>SOIE-Analysis-Function</vt:lpstr>
      <vt:lpstr>SOIE-Nature </vt:lpstr>
      <vt:lpstr>SOIE-Analysis-Nature </vt:lpstr>
      <vt:lpstr>SOCIE</vt:lpstr>
      <vt:lpstr>SOCF-Indirect</vt:lpstr>
      <vt:lpstr>Notes-CI</vt:lpstr>
      <vt:lpstr>Notes-SummaryOfAcc</vt:lpstr>
      <vt:lpstr>Notes-ListOfNotes</vt:lpstr>
      <vt:lpstr>Notes-RelatedParty</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sameer</dc:creator>
  <cp:lastModifiedBy>Sujeet Rathod</cp:lastModifiedBy>
  <cp:lastPrinted>2017-08-16T07:21:00Z</cp:lastPrinted>
  <dcterms:created xsi:type="dcterms:W3CDTF">2011-12-16T05:22:23Z</dcterms:created>
  <dcterms:modified xsi:type="dcterms:W3CDTF">2022-07-22T09:40:25Z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0x010100C568DB52D9D0A14D9B2FDCC96666E9F2007948130EC3DB064584E219954237AF39006BB47CA082DBFD4ABFE025EE4F52BBB4</vt:lpwstr>
  </property>
</Properties>
</file>